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<sst xmlns="http://schemas.openxmlformats.org/spreadsheetml/2006/main" count="568" uniqueCount="109">
  <si>
    <r>
      <t xml:space="preserve">  
</t>
    </r>
    <r>
      <rPr>
        <b/>
        <sz val="16"/>
        <color indexed="8"/>
        <rFont val="方正小标宋简体"/>
        <family val="0"/>
      </rPr>
      <t>2021年沧源县职业技能培训交通费、生活费补贴申领花名册</t>
    </r>
    <r>
      <rPr>
        <b/>
        <sz val="12"/>
        <color indexed="8"/>
        <rFont val="宋体"/>
        <family val="0"/>
      </rPr>
      <t xml:space="preserve">
                                                                                                                                                           </t>
    </r>
  </si>
  <si>
    <t xml:space="preserve"> 培训机构：昆明市五华区洵阳职业培训学校                     </t>
  </si>
  <si>
    <t>序号</t>
  </si>
  <si>
    <t>姓名</t>
  </si>
  <si>
    <t>性别</t>
  </si>
  <si>
    <t>民族</t>
  </si>
  <si>
    <t>身份证号</t>
  </si>
  <si>
    <t>家庭住址</t>
  </si>
  <si>
    <t>文化程度</t>
  </si>
  <si>
    <t>是否是建档立户</t>
  </si>
  <si>
    <t>人员类别</t>
  </si>
  <si>
    <t>合格/不合格</t>
  </si>
  <si>
    <t>培训证书编号</t>
  </si>
  <si>
    <t>生活补贴（元）</t>
  </si>
  <si>
    <t>交通补贴（元）</t>
  </si>
  <si>
    <t>培训天数</t>
  </si>
  <si>
    <t>合计（元）</t>
  </si>
  <si>
    <t xml:space="preserve"> 培训工种 </t>
  </si>
  <si>
    <t xml:space="preserve"> 培训时间</t>
  </si>
  <si>
    <t xml:space="preserve"> 培训地点</t>
  </si>
  <si>
    <t>培训机构</t>
  </si>
  <si>
    <t>包尼茸</t>
  </si>
  <si>
    <t>男</t>
  </si>
  <si>
    <t>佤</t>
  </si>
  <si>
    <t>533528********1317</t>
  </si>
  <si>
    <t>沧源佤族自治县勐来乡班列村委会</t>
  </si>
  <si>
    <t>初中</t>
  </si>
  <si>
    <t>是</t>
  </si>
  <si>
    <t>贫困劳动力</t>
  </si>
  <si>
    <t>合格</t>
  </si>
  <si>
    <t>蜜蜂养殖培训</t>
  </si>
  <si>
    <t>2021.9.3-2021.9.10</t>
  </si>
  <si>
    <t>勐来乡曼来村委</t>
  </si>
  <si>
    <t>昆明市五华区洵阳职业培训学校</t>
  </si>
  <si>
    <t>赵依嘎</t>
  </si>
  <si>
    <t>女</t>
  </si>
  <si>
    <t>533528********1324</t>
  </si>
  <si>
    <t>沧源佤族自治县勐来乡曼来村委会</t>
  </si>
  <si>
    <t>小学</t>
  </si>
  <si>
    <t>陈叶门</t>
  </si>
  <si>
    <t>533528********1365</t>
  </si>
  <si>
    <t>卫三木嘎</t>
  </si>
  <si>
    <t>533528********1316</t>
  </si>
  <si>
    <t>卫江</t>
  </si>
  <si>
    <t>533528********1326</t>
  </si>
  <si>
    <t>卫嘎啊</t>
  </si>
  <si>
    <t>533528********1394</t>
  </si>
  <si>
    <t>卫六社</t>
  </si>
  <si>
    <t>533528********1335</t>
  </si>
  <si>
    <t>李达</t>
  </si>
  <si>
    <t>533528********1313</t>
  </si>
  <si>
    <t>卫强</t>
  </si>
  <si>
    <t>533528********1318</t>
  </si>
  <si>
    <t>陈建芳</t>
  </si>
  <si>
    <t>533528********1325</t>
  </si>
  <si>
    <t>卫依不勒</t>
  </si>
  <si>
    <t>李凤兰</t>
  </si>
  <si>
    <t>533528********1322</t>
  </si>
  <si>
    <t>陈爱波</t>
  </si>
  <si>
    <t>533528********1328</t>
  </si>
  <si>
    <t>娜迫</t>
  </si>
  <si>
    <t>拉祜</t>
  </si>
  <si>
    <t>533528********0528</t>
  </si>
  <si>
    <t>沧源佤族自治县岩帅镇东米村委会</t>
  </si>
  <si>
    <t>陈嘎布嘎</t>
  </si>
  <si>
    <t>533528********131X</t>
  </si>
  <si>
    <t>陈安茸</t>
  </si>
  <si>
    <t>533528********134X</t>
  </si>
  <si>
    <t>卫艾灭</t>
  </si>
  <si>
    <t>533528********1372</t>
  </si>
  <si>
    <t>卫叶色</t>
  </si>
  <si>
    <t>533528********1368</t>
  </si>
  <si>
    <t>魏尼倒</t>
  </si>
  <si>
    <t>李叶嘎</t>
  </si>
  <si>
    <t>卫红忠</t>
  </si>
  <si>
    <t>陈依软</t>
  </si>
  <si>
    <t>533528********1329</t>
  </si>
  <si>
    <t>李依嘎特</t>
  </si>
  <si>
    <t>陈安木茸</t>
  </si>
  <si>
    <t>533528********1367</t>
  </si>
  <si>
    <t>卫尼块</t>
  </si>
  <si>
    <t>李依松</t>
  </si>
  <si>
    <t>533528********1327</t>
  </si>
  <si>
    <t>李叶惹</t>
  </si>
  <si>
    <t>533528********1320</t>
  </si>
  <si>
    <t>田艾改</t>
  </si>
  <si>
    <t>533528********1319</t>
  </si>
  <si>
    <t>鲍艾嘎</t>
  </si>
  <si>
    <t>533528********1315</t>
  </si>
  <si>
    <t>田永嘎</t>
  </si>
  <si>
    <t>鲍赛华</t>
  </si>
  <si>
    <t>533528********1330</t>
  </si>
  <si>
    <t>田赛布勒</t>
  </si>
  <si>
    <t>533528********1312</t>
  </si>
  <si>
    <t>包依杆</t>
  </si>
  <si>
    <t>鲍沐胆</t>
  </si>
  <si>
    <t>533528********1350</t>
  </si>
  <si>
    <t>田艾软</t>
  </si>
  <si>
    <t>赵伞嘎特</t>
  </si>
  <si>
    <t>533528********1355</t>
  </si>
  <si>
    <t>陈叶布勒</t>
  </si>
  <si>
    <t>卫金红</t>
  </si>
  <si>
    <t>533528********1333</t>
  </si>
  <si>
    <t>卫三木门</t>
  </si>
  <si>
    <t>卫安社</t>
  </si>
  <si>
    <t>533528********1362</t>
  </si>
  <si>
    <t>魏俄门</t>
  </si>
  <si>
    <t>李叶布勒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</si>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</sst>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name val="Calibri Light"/>
      <family val="0"/>
    </font>
    <font>
      <sz val="9"/>
      <color theme="1"/>
      <name val="Calibri"/>
      <family val="0"/>
    </font>
    <font>
      <sz val="9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47" fillId="33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left" vertical="center" wrapText="1" shrinkToFit="1"/>
    </xf>
    <xf numFmtId="0" fontId="49" fillId="0" borderId="9" xfId="0" applyNumberFormat="1" applyFont="1" applyFill="1" applyBorder="1" applyAlignment="1">
      <alignment horizontal="left" vertical="center" wrapText="1" shrinkToFi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 shrinkToFit="1"/>
    </xf>
    <xf numFmtId="0" fontId="49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AppData\Local\Temp\360zip$Temp\360$12\&#22235;&#26399;1&#29677;%20%202021&#24180;&#22521;&#35757;&#24314;&#26723;&#31435;&#21345;&#25143;&#21517;&#20876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1">
        <row r="1">
          <cell r="A1" t="str">
            <v>身份证件号</v>
          </cell>
          <cell r="B1" t="str">
            <v>证书编号</v>
          </cell>
        </row>
        <row r="2">
          <cell r="A2" t="str">
            <v>533528197602031317</v>
          </cell>
          <cell r="B2" t="str">
            <v>2124120003575</v>
          </cell>
        </row>
        <row r="3">
          <cell r="A3" t="str">
            <v>533528198606041314</v>
          </cell>
          <cell r="B3" t="str">
            <v>2124120003595</v>
          </cell>
        </row>
        <row r="4">
          <cell r="A4" t="str">
            <v>533528197504111321</v>
          </cell>
          <cell r="B4" t="str">
            <v>2124120003573</v>
          </cell>
        </row>
        <row r="5">
          <cell r="A5" t="str">
            <v>533528196910151324</v>
          </cell>
          <cell r="B5" t="str">
            <v>2124120003561</v>
          </cell>
        </row>
        <row r="6">
          <cell r="A6" t="str">
            <v>533528197203101365</v>
          </cell>
          <cell r="B6" t="str">
            <v>2124120003567</v>
          </cell>
        </row>
        <row r="7">
          <cell r="A7" t="str">
            <v>533528198205201380</v>
          </cell>
          <cell r="B7" t="str">
            <v>2124120003588</v>
          </cell>
        </row>
        <row r="8">
          <cell r="A8" t="str">
            <v>533528198106271316</v>
          </cell>
          <cell r="B8" t="str">
            <v>2124120003586</v>
          </cell>
        </row>
        <row r="9">
          <cell r="A9" t="str">
            <v>533528199811201326</v>
          </cell>
          <cell r="B9" t="str">
            <v>2124120003604</v>
          </cell>
        </row>
        <row r="10">
          <cell r="A10" t="str">
            <v>533528196612251394</v>
          </cell>
          <cell r="B10" t="str">
            <v>2124120003556</v>
          </cell>
        </row>
        <row r="11">
          <cell r="A11" t="str">
            <v>533528198406101335</v>
          </cell>
          <cell r="B11" t="str">
            <v>2124120003592</v>
          </cell>
        </row>
        <row r="12">
          <cell r="A12" t="str">
            <v>533528199712061313</v>
          </cell>
          <cell r="B12" t="str">
            <v>2124120003602</v>
          </cell>
        </row>
        <row r="13">
          <cell r="A13" t="str">
            <v>533528199805071318</v>
          </cell>
          <cell r="B13" t="str">
            <v>2124120003603</v>
          </cell>
        </row>
        <row r="14">
          <cell r="A14" t="str">
            <v>533528197810101316</v>
          </cell>
          <cell r="B14" t="str">
            <v>2124120003580</v>
          </cell>
        </row>
        <row r="15">
          <cell r="A15" t="str">
            <v>533528199408021325</v>
          </cell>
          <cell r="B15" t="str">
            <v>2124120003600</v>
          </cell>
        </row>
        <row r="16">
          <cell r="A16" t="str">
            <v>533528197002051365</v>
          </cell>
          <cell r="B16" t="str">
            <v>2124120003563</v>
          </cell>
        </row>
        <row r="17">
          <cell r="A17" t="str">
            <v>533528198007241322</v>
          </cell>
          <cell r="B17" t="str">
            <v>2124120003585</v>
          </cell>
        </row>
        <row r="18">
          <cell r="A18" t="str">
            <v>533528197102281328</v>
          </cell>
          <cell r="B18" t="str">
            <v>2124120003565</v>
          </cell>
        </row>
        <row r="19">
          <cell r="A19" t="str">
            <v>533528199203130528</v>
          </cell>
          <cell r="B19" t="str">
            <v>2124120003599</v>
          </cell>
        </row>
        <row r="20">
          <cell r="A20" t="str">
            <v>53352819720928131X</v>
          </cell>
          <cell r="B20" t="str">
            <v>2124120003568</v>
          </cell>
        </row>
        <row r="21">
          <cell r="A21" t="str">
            <v>53352819761106134X</v>
          </cell>
          <cell r="B21" t="str">
            <v>2124120003576</v>
          </cell>
        </row>
        <row r="22">
          <cell r="A22" t="str">
            <v>533528199204171313</v>
          </cell>
        </row>
        <row r="23">
          <cell r="A23" t="str">
            <v>533528199207151326</v>
          </cell>
        </row>
        <row r="24">
          <cell r="A24" t="str">
            <v>533528198309051372</v>
          </cell>
          <cell r="B24" t="str">
            <v>2124120003591</v>
          </cell>
        </row>
        <row r="25">
          <cell r="A25" t="str">
            <v>533528197210231328</v>
          </cell>
          <cell r="B25" t="str">
            <v>2124120003569</v>
          </cell>
        </row>
        <row r="26">
          <cell r="A26" t="str">
            <v>533528198209070322</v>
          </cell>
        </row>
        <row r="27">
          <cell r="A27" t="str">
            <v>533528197906051368</v>
          </cell>
          <cell r="B27" t="str">
            <v>2124120003581</v>
          </cell>
        </row>
        <row r="28">
          <cell r="A28" t="str">
            <v>533528198002091345</v>
          </cell>
          <cell r="B28" t="str">
            <v>2124120003582</v>
          </cell>
        </row>
        <row r="29">
          <cell r="A29" t="str">
            <v>533528197308051317</v>
          </cell>
          <cell r="B29" t="str">
            <v>2124120003571</v>
          </cell>
        </row>
        <row r="30">
          <cell r="A30" t="str">
            <v>533528196805071322</v>
          </cell>
          <cell r="B30" t="str">
            <v>2124120003558</v>
          </cell>
        </row>
        <row r="31">
          <cell r="A31" t="str">
            <v>533528197601011322</v>
          </cell>
          <cell r="B31" t="str">
            <v>2124120003574</v>
          </cell>
        </row>
        <row r="32">
          <cell r="A32" t="str">
            <v>533528196804251313</v>
          </cell>
          <cell r="B32" t="str">
            <v>2124120003557</v>
          </cell>
        </row>
        <row r="33">
          <cell r="A33" t="str">
            <v>533528197201101329</v>
          </cell>
          <cell r="B33" t="str">
            <v>2124120003566</v>
          </cell>
        </row>
        <row r="34">
          <cell r="A34" t="str">
            <v>533528197305141325</v>
          </cell>
          <cell r="B34" t="str">
            <v>2124120003570</v>
          </cell>
        </row>
        <row r="35">
          <cell r="A35" t="str">
            <v>533528196911031367</v>
          </cell>
          <cell r="B35" t="str">
            <v>2124120003562</v>
          </cell>
        </row>
        <row r="36">
          <cell r="A36" t="str">
            <v>53352819680727131X</v>
          </cell>
          <cell r="B36" t="str">
            <v>2124120003559</v>
          </cell>
        </row>
        <row r="37">
          <cell r="A37" t="str">
            <v>533528197006261327</v>
          </cell>
          <cell r="B37" t="str">
            <v>2124120003564</v>
          </cell>
        </row>
        <row r="38">
          <cell r="A38" t="str">
            <v>533528197502171320</v>
          </cell>
          <cell r="B38" t="str">
            <v>2124120003572</v>
          </cell>
        </row>
        <row r="39">
          <cell r="A39" t="str">
            <v>533528198808151319</v>
          </cell>
          <cell r="B39" t="str">
            <v>2124120003597</v>
          </cell>
        </row>
        <row r="40">
          <cell r="A40" t="str">
            <v>533528198507151315</v>
          </cell>
          <cell r="B40" t="str">
            <v>2124120003594</v>
          </cell>
        </row>
        <row r="41">
          <cell r="A41" t="str">
            <v>533528198303051320</v>
          </cell>
          <cell r="B41" t="str">
            <v>2124120003590</v>
          </cell>
        </row>
        <row r="42">
          <cell r="A42" t="str">
            <v>533528198112201330</v>
          </cell>
          <cell r="B42" t="str">
            <v>2124120003587</v>
          </cell>
        </row>
        <row r="43">
          <cell r="A43" t="str">
            <v>533528198003251312</v>
          </cell>
          <cell r="B43" t="str">
            <v>2124120003583</v>
          </cell>
        </row>
        <row r="44">
          <cell r="A44" t="str">
            <v>533528198606121322</v>
          </cell>
          <cell r="B44" t="str">
            <v>2124120003596</v>
          </cell>
        </row>
        <row r="45">
          <cell r="A45" t="str">
            <v>533528198503151350</v>
          </cell>
          <cell r="B45" t="str">
            <v>2124120003593</v>
          </cell>
        </row>
        <row r="46">
          <cell r="A46" t="str">
            <v>53352819900216131X</v>
          </cell>
          <cell r="B46" t="str">
            <v>2124120003598</v>
          </cell>
        </row>
        <row r="47">
          <cell r="A47" t="str">
            <v>533528196908151317</v>
          </cell>
        </row>
        <row r="48">
          <cell r="A48" t="str">
            <v>533528196607051355</v>
          </cell>
          <cell r="B48" t="str">
            <v>2124120003555</v>
          </cell>
        </row>
        <row r="49">
          <cell r="A49" t="str">
            <v>53352819850101132X</v>
          </cell>
        </row>
        <row r="50">
          <cell r="A50" t="str">
            <v>533528197801131329</v>
          </cell>
          <cell r="B50" t="str">
            <v>2124120003577</v>
          </cell>
        </row>
        <row r="51">
          <cell r="A51" t="str">
            <v>533528197809091333</v>
          </cell>
          <cell r="B51" t="str">
            <v>2124120003578</v>
          </cell>
        </row>
        <row r="52">
          <cell r="A52" t="str">
            <v>533528196808141330</v>
          </cell>
          <cell r="B52" t="str">
            <v>2124120003560</v>
          </cell>
        </row>
        <row r="53">
          <cell r="A53" t="str">
            <v>533528198302151362</v>
          </cell>
          <cell r="B53" t="str">
            <v>2124120003589</v>
          </cell>
        </row>
        <row r="54">
          <cell r="A54" t="str">
            <v>533528199501101338</v>
          </cell>
          <cell r="B54" t="str">
            <v>2124120003601</v>
          </cell>
        </row>
        <row r="55">
          <cell r="A55" t="str">
            <v>533528198004051312</v>
          </cell>
          <cell r="B55" t="str">
            <v>2124120003584</v>
          </cell>
        </row>
        <row r="56">
          <cell r="A56" t="str">
            <v>533528197809141329</v>
          </cell>
          <cell r="B56" t="str">
            <v>2124120003579</v>
          </cell>
        </row>
        <row r="57">
          <cell r="A57" t="str">
            <v>533528198608031312</v>
          </cell>
          <cell r="B57" t="str">
            <v>2124120000502210</v>
          </cell>
        </row>
        <row r="58">
          <cell r="A58" t="str">
            <v>533528199407151312</v>
          </cell>
          <cell r="B58" t="str">
            <v>2124120000502211</v>
          </cell>
        </row>
        <row r="59">
          <cell r="A59" t="str">
            <v>533528198012101332</v>
          </cell>
          <cell r="B59" t="str">
            <v>2124120000502212</v>
          </cell>
        </row>
      </sheetData>
      <sheetData sheetId="2">
        <row r="1">
          <cell r="A1" t="str">
            <v>身份证号</v>
          </cell>
          <cell r="B1" t="str">
            <v>培训出勤天数</v>
          </cell>
        </row>
        <row r="2">
          <cell r="A2" t="str">
            <v>533528197602031317</v>
          </cell>
          <cell r="B2">
            <v>7</v>
          </cell>
        </row>
        <row r="3">
          <cell r="A3" t="str">
            <v>533528196910151324</v>
          </cell>
          <cell r="B3">
            <v>7</v>
          </cell>
        </row>
        <row r="4">
          <cell r="A4" t="str">
            <v>533528197203101365</v>
          </cell>
          <cell r="B4">
            <v>7</v>
          </cell>
        </row>
        <row r="5">
          <cell r="A5" t="str">
            <v>533528198106271316</v>
          </cell>
          <cell r="B5">
            <v>8</v>
          </cell>
        </row>
        <row r="6">
          <cell r="A6" t="str">
            <v>533528199811201326</v>
          </cell>
          <cell r="B6">
            <v>8</v>
          </cell>
        </row>
        <row r="7">
          <cell r="A7" t="str">
            <v>533528196612251394</v>
          </cell>
          <cell r="B7">
            <v>7</v>
          </cell>
        </row>
        <row r="8">
          <cell r="A8" t="str">
            <v>533528198406101335</v>
          </cell>
          <cell r="B8">
            <v>7</v>
          </cell>
        </row>
        <row r="9">
          <cell r="A9" t="str">
            <v>533528199712061313</v>
          </cell>
          <cell r="B9">
            <v>7</v>
          </cell>
        </row>
        <row r="10">
          <cell r="A10" t="str">
            <v>533528199805071318</v>
          </cell>
          <cell r="B10">
            <v>8</v>
          </cell>
        </row>
        <row r="11">
          <cell r="A11" t="str">
            <v>533528199408021325</v>
          </cell>
          <cell r="B11">
            <v>7</v>
          </cell>
        </row>
        <row r="12">
          <cell r="A12" t="str">
            <v>533528197002051365</v>
          </cell>
          <cell r="B12">
            <v>7</v>
          </cell>
        </row>
        <row r="13">
          <cell r="A13" t="str">
            <v>533528198007241322</v>
          </cell>
          <cell r="B13">
            <v>7</v>
          </cell>
        </row>
        <row r="14">
          <cell r="A14" t="str">
            <v>533528197102281328</v>
          </cell>
          <cell r="B14">
            <v>7</v>
          </cell>
        </row>
        <row r="15">
          <cell r="A15" t="str">
            <v>533528199203130528</v>
          </cell>
          <cell r="B15">
            <v>8</v>
          </cell>
        </row>
        <row r="16">
          <cell r="A16" t="str">
            <v>53352819720928131X</v>
          </cell>
          <cell r="B16">
            <v>7</v>
          </cell>
        </row>
        <row r="17">
          <cell r="A17" t="str">
            <v>53352819761106134X</v>
          </cell>
          <cell r="B17">
            <v>7</v>
          </cell>
        </row>
        <row r="18">
          <cell r="A18" t="str">
            <v>533528198309051372</v>
          </cell>
          <cell r="B18">
            <v>7</v>
          </cell>
        </row>
        <row r="19">
          <cell r="A19" t="str">
            <v>533528197906051368</v>
          </cell>
          <cell r="B19">
            <v>7</v>
          </cell>
        </row>
        <row r="20">
          <cell r="A20" t="str">
            <v>533528197308051317</v>
          </cell>
          <cell r="B20">
            <v>7</v>
          </cell>
        </row>
        <row r="21">
          <cell r="A21" t="str">
            <v>533528197601011322</v>
          </cell>
          <cell r="B21">
            <v>7</v>
          </cell>
        </row>
        <row r="22">
          <cell r="A22" t="str">
            <v>533528196804251313</v>
          </cell>
          <cell r="B22">
            <v>8</v>
          </cell>
        </row>
        <row r="23">
          <cell r="A23" t="str">
            <v>533528197201101329</v>
          </cell>
          <cell r="B23">
            <v>8</v>
          </cell>
        </row>
        <row r="24">
          <cell r="A24" t="str">
            <v>533528197305141325</v>
          </cell>
          <cell r="B24">
            <v>7</v>
          </cell>
        </row>
        <row r="25">
          <cell r="A25" t="str">
            <v>533528196911031367</v>
          </cell>
          <cell r="B25">
            <v>7</v>
          </cell>
        </row>
        <row r="26">
          <cell r="A26" t="str">
            <v>53352819680727131X</v>
          </cell>
          <cell r="B26">
            <v>7</v>
          </cell>
        </row>
        <row r="27">
          <cell r="A27" t="str">
            <v>533528197006261327</v>
          </cell>
          <cell r="B27">
            <v>7</v>
          </cell>
        </row>
        <row r="28">
          <cell r="A28" t="str">
            <v>533528197502171320</v>
          </cell>
          <cell r="B28">
            <v>7</v>
          </cell>
        </row>
        <row r="29">
          <cell r="A29" t="str">
            <v>533528198808151319</v>
          </cell>
          <cell r="B29">
            <v>7</v>
          </cell>
        </row>
        <row r="30">
          <cell r="A30" t="str">
            <v>533528198507151315</v>
          </cell>
          <cell r="B30">
            <v>7</v>
          </cell>
        </row>
        <row r="31">
          <cell r="A31" t="str">
            <v>533528198303051320</v>
          </cell>
          <cell r="B31">
            <v>8</v>
          </cell>
        </row>
        <row r="32">
          <cell r="A32" t="str">
            <v>533528198112201330</v>
          </cell>
          <cell r="B32">
            <v>7</v>
          </cell>
        </row>
        <row r="33">
          <cell r="A33" t="str">
            <v>533528198003251312</v>
          </cell>
          <cell r="B33">
            <v>7</v>
          </cell>
        </row>
        <row r="34">
          <cell r="A34" t="str">
            <v>533528198606121322</v>
          </cell>
          <cell r="B34">
            <v>8</v>
          </cell>
        </row>
        <row r="35">
          <cell r="A35" t="str">
            <v>533528198503151350</v>
          </cell>
          <cell r="B35">
            <v>6</v>
          </cell>
        </row>
        <row r="36">
          <cell r="A36" t="str">
            <v>53352819900216131X</v>
          </cell>
          <cell r="B36">
            <v>8</v>
          </cell>
        </row>
        <row r="37">
          <cell r="A37" t="str">
            <v>533528196607051355</v>
          </cell>
          <cell r="B37">
            <v>7</v>
          </cell>
        </row>
        <row r="38">
          <cell r="A38" t="str">
            <v>533528197801131329</v>
          </cell>
          <cell r="B38">
            <v>7</v>
          </cell>
        </row>
        <row r="39">
          <cell r="A39" t="str">
            <v>533528197809091333</v>
          </cell>
          <cell r="B39">
            <v>7</v>
          </cell>
        </row>
        <row r="40">
          <cell r="A40" t="str">
            <v>533528196808141330</v>
          </cell>
          <cell r="B40">
            <v>7</v>
          </cell>
        </row>
        <row r="41">
          <cell r="A41" t="str">
            <v>533528198302151362</v>
          </cell>
          <cell r="B41">
            <v>7</v>
          </cell>
        </row>
        <row r="42">
          <cell r="A42" t="str">
            <v>533528198004051312</v>
          </cell>
          <cell r="B42">
            <v>7</v>
          </cell>
        </row>
        <row r="43">
          <cell r="A43" t="str">
            <v>533528197809141329</v>
          </cell>
          <cell r="B4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30" zoomScaleNormal="130" zoomScaleSheetLayoutView="100" workbookViewId="0" topLeftCell="A1">
      <selection activeCell="H4" sqref="H4"/>
    </sheetView>
  </sheetViews>
  <sheetFormatPr defaultColWidth="9.00390625" defaultRowHeight="14.25"/>
  <cols>
    <col min="1" max="1" width="4.375" style="2" customWidth="1"/>
    <col min="2" max="2" width="6.875" style="3" customWidth="1"/>
    <col min="3" max="4" width="3.125" style="2" customWidth="1"/>
    <col min="5" max="5" width="15.25390625" style="2" customWidth="1"/>
    <col min="6" max="6" width="11.75390625" style="2" customWidth="1"/>
    <col min="7" max="7" width="4.00390625" style="2" customWidth="1"/>
    <col min="8" max="8" width="3.875" style="2" customWidth="1"/>
    <col min="9" max="9" width="7.00390625" style="2" customWidth="1"/>
    <col min="10" max="10" width="4.75390625" style="2" customWidth="1"/>
    <col min="11" max="11" width="11.625" style="2" customWidth="1"/>
    <col min="12" max="12" width="4.75390625" style="2" customWidth="1"/>
    <col min="13" max="13" width="4.125" style="2" customWidth="1"/>
    <col min="14" max="14" width="5.25390625" style="4" customWidth="1"/>
    <col min="15" max="15" width="6.25390625" style="4" customWidth="1"/>
    <col min="16" max="16" width="10.625" style="2" customWidth="1"/>
    <col min="17" max="17" width="9.25390625" style="2" customWidth="1"/>
    <col min="18" max="18" width="6.875" style="2" customWidth="1"/>
    <col min="19" max="19" width="9.75390625" style="2" customWidth="1"/>
    <col min="20" max="16384" width="9.00390625" style="2" customWidth="1"/>
  </cols>
  <sheetData>
    <row r="1" spans="1:19" ht="49.5" customHeight="1">
      <c r="A1" s="5" t="s">
        <v>0</v>
      </c>
      <c r="B1" s="6"/>
      <c r="C1" s="5"/>
      <c r="D1" s="5"/>
      <c r="E1" s="7"/>
      <c r="F1" s="5"/>
      <c r="G1" s="5"/>
      <c r="H1" s="5"/>
      <c r="I1" s="5"/>
      <c r="J1" s="5"/>
      <c r="K1" s="5"/>
      <c r="L1" s="5"/>
      <c r="M1" s="5"/>
      <c r="N1" s="19"/>
      <c r="O1" s="19"/>
      <c r="P1" s="5"/>
      <c r="Q1" s="5"/>
      <c r="R1" s="5"/>
      <c r="S1" s="5"/>
    </row>
    <row r="2" spans="1:19" ht="31.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0"/>
      <c r="O2" s="20"/>
      <c r="P2" s="8"/>
      <c r="Q2" s="8"/>
      <c r="R2" s="8"/>
      <c r="S2" s="8"/>
    </row>
    <row r="3" spans="1:19" ht="5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spans="1:19" ht="37.5" customHeight="1">
      <c r="A4" s="12">
        <v>1</v>
      </c>
      <c r="B4" s="13" t="s">
        <v>21</v>
      </c>
      <c r="C4" s="13" t="s">
        <v>22</v>
      </c>
      <c r="D4" s="13" t="s">
        <v>23</v>
      </c>
      <c r="E4" s="14" t="s">
        <v>24</v>
      </c>
      <c r="F4" s="15" t="s">
        <v>25</v>
      </c>
      <c r="G4" s="13" t="s">
        <v>26</v>
      </c>
      <c r="H4" s="12" t="s">
        <v>27</v>
      </c>
      <c r="I4" s="21" t="s">
        <v>28</v>
      </c>
      <c r="J4" s="22" t="s">
        <v>29</v>
      </c>
      <c r="K4" s="23" t="str">
        <f>VLOOKUP(E:E,'[1]Sheet1'!A:B,2,0)</f>
        <v>2124120003575</v>
      </c>
      <c r="L4" s="12">
        <v>60</v>
      </c>
      <c r="M4" s="24">
        <v>20</v>
      </c>
      <c r="N4" s="24">
        <f>VLOOKUP(E:E,'[1]Sheet3'!A:B,2,0)</f>
        <v>7</v>
      </c>
      <c r="O4" s="24">
        <f aca="true" t="shared" si="0" ref="O4:O45">N4*L4+M4*N4</f>
        <v>560</v>
      </c>
      <c r="P4" s="12" t="s">
        <v>30</v>
      </c>
      <c r="Q4" s="26" t="s">
        <v>31</v>
      </c>
      <c r="R4" s="26" t="s">
        <v>32</v>
      </c>
      <c r="S4" s="27" t="s">
        <v>33</v>
      </c>
    </row>
    <row r="5" spans="1:19" ht="30.75" customHeight="1">
      <c r="A5" s="12">
        <v>2</v>
      </c>
      <c r="B5" s="13" t="s">
        <v>34</v>
      </c>
      <c r="C5" s="13" t="s">
        <v>35</v>
      </c>
      <c r="D5" s="13" t="s">
        <v>23</v>
      </c>
      <c r="E5" s="14" t="s">
        <v>36</v>
      </c>
      <c r="F5" s="15" t="s">
        <v>37</v>
      </c>
      <c r="G5" s="15" t="s">
        <v>38</v>
      </c>
      <c r="H5" s="12" t="s">
        <v>27</v>
      </c>
      <c r="I5" s="21" t="s">
        <v>28</v>
      </c>
      <c r="J5" s="22" t="s">
        <v>29</v>
      </c>
      <c r="K5" s="23" t="str">
        <f>VLOOKUP(E:E,'[1]Sheet1'!A:B,2,0)</f>
        <v>2124120003561</v>
      </c>
      <c r="L5" s="12">
        <v>60</v>
      </c>
      <c r="M5" s="24">
        <v>20</v>
      </c>
      <c r="N5" s="24">
        <f>VLOOKUP(E:E,'[1]Sheet3'!A:B,2,0)</f>
        <v>7</v>
      </c>
      <c r="O5" s="24">
        <f t="shared" si="0"/>
        <v>560</v>
      </c>
      <c r="P5" s="12" t="s">
        <v>30</v>
      </c>
      <c r="Q5" s="26" t="s">
        <v>31</v>
      </c>
      <c r="R5" s="26" t="s">
        <v>32</v>
      </c>
      <c r="S5" s="27" t="s">
        <v>33</v>
      </c>
    </row>
    <row r="6" spans="1:19" ht="37.5" customHeight="1">
      <c r="A6" s="12">
        <v>3</v>
      </c>
      <c r="B6" s="13" t="s">
        <v>39</v>
      </c>
      <c r="C6" s="13" t="s">
        <v>35</v>
      </c>
      <c r="D6" s="13" t="s">
        <v>23</v>
      </c>
      <c r="E6" s="14" t="s">
        <v>40</v>
      </c>
      <c r="F6" s="15" t="s">
        <v>37</v>
      </c>
      <c r="G6" s="15" t="s">
        <v>38</v>
      </c>
      <c r="H6" s="12" t="s">
        <v>27</v>
      </c>
      <c r="I6" s="21" t="s">
        <v>28</v>
      </c>
      <c r="J6" s="22" t="s">
        <v>29</v>
      </c>
      <c r="K6" s="23" t="str">
        <f>VLOOKUP(E:E,'[1]Sheet1'!A:B,2,0)</f>
        <v>2124120003567</v>
      </c>
      <c r="L6" s="12">
        <v>60</v>
      </c>
      <c r="M6" s="24">
        <v>20</v>
      </c>
      <c r="N6" s="24">
        <f>VLOOKUP(E:E,'[1]Sheet3'!A:B,2,0)</f>
        <v>7</v>
      </c>
      <c r="O6" s="24">
        <f t="shared" si="0"/>
        <v>560</v>
      </c>
      <c r="P6" s="12" t="s">
        <v>30</v>
      </c>
      <c r="Q6" s="26" t="s">
        <v>31</v>
      </c>
      <c r="R6" s="26" t="s">
        <v>32</v>
      </c>
      <c r="S6" s="27" t="s">
        <v>33</v>
      </c>
    </row>
    <row r="7" spans="1:19" ht="37.5" customHeight="1">
      <c r="A7" s="12">
        <v>4</v>
      </c>
      <c r="B7" s="13" t="s">
        <v>41</v>
      </c>
      <c r="C7" s="13" t="s">
        <v>22</v>
      </c>
      <c r="D7" s="13" t="s">
        <v>23</v>
      </c>
      <c r="E7" s="14" t="s">
        <v>42</v>
      </c>
      <c r="F7" s="15" t="s">
        <v>37</v>
      </c>
      <c r="G7" s="15" t="s">
        <v>38</v>
      </c>
      <c r="H7" s="12" t="s">
        <v>27</v>
      </c>
      <c r="I7" s="21" t="s">
        <v>28</v>
      </c>
      <c r="J7" s="22" t="s">
        <v>29</v>
      </c>
      <c r="K7" s="23" t="str">
        <f>VLOOKUP(E:E,'[1]Sheet1'!A:B,2,0)</f>
        <v>2124120003586</v>
      </c>
      <c r="L7" s="12">
        <v>60</v>
      </c>
      <c r="M7" s="24">
        <v>20</v>
      </c>
      <c r="N7" s="24">
        <f>VLOOKUP(E:E,'[1]Sheet3'!A:B,2,0)</f>
        <v>8</v>
      </c>
      <c r="O7" s="24">
        <f t="shared" si="0"/>
        <v>640</v>
      </c>
      <c r="P7" s="12" t="s">
        <v>30</v>
      </c>
      <c r="Q7" s="26" t="s">
        <v>31</v>
      </c>
      <c r="R7" s="26" t="s">
        <v>32</v>
      </c>
      <c r="S7" s="27" t="s">
        <v>33</v>
      </c>
    </row>
    <row r="8" spans="1:19" ht="37.5" customHeight="1">
      <c r="A8" s="12">
        <v>5</v>
      </c>
      <c r="B8" s="13" t="s">
        <v>43</v>
      </c>
      <c r="C8" s="13" t="s">
        <v>35</v>
      </c>
      <c r="D8" s="13" t="s">
        <v>23</v>
      </c>
      <c r="E8" s="14" t="s">
        <v>44</v>
      </c>
      <c r="F8" s="15" t="s">
        <v>37</v>
      </c>
      <c r="G8" s="15" t="s">
        <v>38</v>
      </c>
      <c r="H8" s="12" t="s">
        <v>27</v>
      </c>
      <c r="I8" s="21" t="s">
        <v>28</v>
      </c>
      <c r="J8" s="22" t="s">
        <v>29</v>
      </c>
      <c r="K8" s="23" t="str">
        <f>VLOOKUP(E:E,'[1]Sheet1'!A:B,2,0)</f>
        <v>2124120003604</v>
      </c>
      <c r="L8" s="12">
        <v>60</v>
      </c>
      <c r="M8" s="24">
        <v>20</v>
      </c>
      <c r="N8" s="24">
        <f>VLOOKUP(E:E,'[1]Sheet3'!A:B,2,0)</f>
        <v>8</v>
      </c>
      <c r="O8" s="24">
        <f t="shared" si="0"/>
        <v>640</v>
      </c>
      <c r="P8" s="12" t="s">
        <v>30</v>
      </c>
      <c r="Q8" s="26" t="s">
        <v>31</v>
      </c>
      <c r="R8" s="26" t="s">
        <v>32</v>
      </c>
      <c r="S8" s="27" t="s">
        <v>33</v>
      </c>
    </row>
    <row r="9" spans="1:19" ht="37.5" customHeight="1">
      <c r="A9" s="12">
        <v>6</v>
      </c>
      <c r="B9" s="13" t="s">
        <v>45</v>
      </c>
      <c r="C9" s="13" t="s">
        <v>22</v>
      </c>
      <c r="D9" s="13" t="s">
        <v>23</v>
      </c>
      <c r="E9" s="14" t="s">
        <v>46</v>
      </c>
      <c r="F9" s="15" t="s">
        <v>37</v>
      </c>
      <c r="G9" s="13" t="s">
        <v>26</v>
      </c>
      <c r="H9" s="12" t="s">
        <v>27</v>
      </c>
      <c r="I9" s="21" t="s">
        <v>28</v>
      </c>
      <c r="J9" s="22" t="s">
        <v>29</v>
      </c>
      <c r="K9" s="23" t="str">
        <f>VLOOKUP(E:E,'[1]Sheet1'!A:B,2,0)</f>
        <v>2124120003556</v>
      </c>
      <c r="L9" s="12">
        <v>60</v>
      </c>
      <c r="M9" s="24">
        <v>20</v>
      </c>
      <c r="N9" s="24">
        <f>VLOOKUP(E:E,'[1]Sheet3'!A:B,2,0)</f>
        <v>7</v>
      </c>
      <c r="O9" s="24">
        <f t="shared" si="0"/>
        <v>560</v>
      </c>
      <c r="P9" s="12" t="s">
        <v>30</v>
      </c>
      <c r="Q9" s="26" t="s">
        <v>31</v>
      </c>
      <c r="R9" s="26" t="s">
        <v>32</v>
      </c>
      <c r="S9" s="27" t="s">
        <v>33</v>
      </c>
    </row>
    <row r="10" spans="1:19" ht="37.5" customHeight="1">
      <c r="A10" s="12">
        <v>7</v>
      </c>
      <c r="B10" s="13" t="s">
        <v>47</v>
      </c>
      <c r="C10" s="13" t="s">
        <v>22</v>
      </c>
      <c r="D10" s="13" t="s">
        <v>23</v>
      </c>
      <c r="E10" s="14" t="s">
        <v>48</v>
      </c>
      <c r="F10" s="15" t="s">
        <v>37</v>
      </c>
      <c r="G10" s="13" t="s">
        <v>26</v>
      </c>
      <c r="H10" s="12" t="s">
        <v>27</v>
      </c>
      <c r="I10" s="21" t="s">
        <v>28</v>
      </c>
      <c r="J10" s="22" t="s">
        <v>29</v>
      </c>
      <c r="K10" s="23" t="str">
        <f>VLOOKUP(E:E,'[1]Sheet1'!A:B,2,0)</f>
        <v>2124120003592</v>
      </c>
      <c r="L10" s="12">
        <v>60</v>
      </c>
      <c r="M10" s="24">
        <v>20</v>
      </c>
      <c r="N10" s="24">
        <f>VLOOKUP(E:E,'[1]Sheet3'!A:B,2,0)</f>
        <v>7</v>
      </c>
      <c r="O10" s="24">
        <f t="shared" si="0"/>
        <v>560</v>
      </c>
      <c r="P10" s="12" t="s">
        <v>30</v>
      </c>
      <c r="Q10" s="26" t="s">
        <v>31</v>
      </c>
      <c r="R10" s="26" t="s">
        <v>32</v>
      </c>
      <c r="S10" s="27" t="s">
        <v>33</v>
      </c>
    </row>
    <row r="11" spans="1:19" ht="37.5" customHeight="1">
      <c r="A11" s="12">
        <v>8</v>
      </c>
      <c r="B11" s="13" t="s">
        <v>49</v>
      </c>
      <c r="C11" s="13" t="s">
        <v>22</v>
      </c>
      <c r="D11" s="13" t="s">
        <v>23</v>
      </c>
      <c r="E11" s="14" t="s">
        <v>50</v>
      </c>
      <c r="F11" s="15" t="s">
        <v>37</v>
      </c>
      <c r="G11" s="13" t="s">
        <v>38</v>
      </c>
      <c r="H11" s="12" t="s">
        <v>27</v>
      </c>
      <c r="I11" s="21" t="s">
        <v>28</v>
      </c>
      <c r="J11" s="22" t="s">
        <v>29</v>
      </c>
      <c r="K11" s="23" t="str">
        <f>VLOOKUP(E:E,'[1]Sheet1'!A:B,2,0)</f>
        <v>2124120003602</v>
      </c>
      <c r="L11" s="12">
        <v>60</v>
      </c>
      <c r="M11" s="24">
        <v>20</v>
      </c>
      <c r="N11" s="24">
        <f>VLOOKUP(E:E,'[1]Sheet3'!A:B,2,0)</f>
        <v>7</v>
      </c>
      <c r="O11" s="24">
        <f t="shared" si="0"/>
        <v>560</v>
      </c>
      <c r="P11" s="12" t="s">
        <v>30</v>
      </c>
      <c r="Q11" s="26" t="s">
        <v>31</v>
      </c>
      <c r="R11" s="26" t="s">
        <v>32</v>
      </c>
      <c r="S11" s="27" t="s">
        <v>33</v>
      </c>
    </row>
    <row r="12" spans="1:19" ht="37.5" customHeight="1">
      <c r="A12" s="12">
        <v>9</v>
      </c>
      <c r="B12" s="13" t="s">
        <v>51</v>
      </c>
      <c r="C12" s="13" t="s">
        <v>22</v>
      </c>
      <c r="D12" s="13" t="s">
        <v>23</v>
      </c>
      <c r="E12" s="14" t="s">
        <v>52</v>
      </c>
      <c r="F12" s="15" t="s">
        <v>37</v>
      </c>
      <c r="G12" s="13" t="s">
        <v>26</v>
      </c>
      <c r="H12" s="12" t="s">
        <v>27</v>
      </c>
      <c r="I12" s="21" t="s">
        <v>28</v>
      </c>
      <c r="J12" s="22" t="s">
        <v>29</v>
      </c>
      <c r="K12" s="23" t="str">
        <f>VLOOKUP(E:E,'[1]Sheet1'!A:B,2,0)</f>
        <v>2124120003603</v>
      </c>
      <c r="L12" s="12">
        <v>60</v>
      </c>
      <c r="M12" s="24">
        <v>20</v>
      </c>
      <c r="N12" s="24">
        <f>VLOOKUP(E:E,'[1]Sheet3'!A:B,2,0)</f>
        <v>8</v>
      </c>
      <c r="O12" s="24">
        <f t="shared" si="0"/>
        <v>640</v>
      </c>
      <c r="P12" s="12" t="s">
        <v>30</v>
      </c>
      <c r="Q12" s="26" t="s">
        <v>31</v>
      </c>
      <c r="R12" s="26" t="s">
        <v>32</v>
      </c>
      <c r="S12" s="27" t="s">
        <v>33</v>
      </c>
    </row>
    <row r="13" spans="1:19" ht="37.5" customHeight="1">
      <c r="A13" s="12">
        <v>10</v>
      </c>
      <c r="B13" s="13" t="s">
        <v>53</v>
      </c>
      <c r="C13" s="13" t="s">
        <v>35</v>
      </c>
      <c r="D13" s="13" t="s">
        <v>23</v>
      </c>
      <c r="E13" s="14" t="s">
        <v>54</v>
      </c>
      <c r="F13" s="15" t="s">
        <v>37</v>
      </c>
      <c r="G13" s="13" t="s">
        <v>38</v>
      </c>
      <c r="H13" s="12" t="s">
        <v>27</v>
      </c>
      <c r="I13" s="21" t="s">
        <v>28</v>
      </c>
      <c r="J13" s="22" t="s">
        <v>29</v>
      </c>
      <c r="K13" s="23" t="str">
        <f>VLOOKUP(E:E,'[1]Sheet1'!A:B,2,0)</f>
        <v>2124120003600</v>
      </c>
      <c r="L13" s="12">
        <v>60</v>
      </c>
      <c r="M13" s="24">
        <v>20</v>
      </c>
      <c r="N13" s="24">
        <f>VLOOKUP(E:E,'[1]Sheet3'!A:B,2,0)</f>
        <v>7</v>
      </c>
      <c r="O13" s="24">
        <f t="shared" si="0"/>
        <v>560</v>
      </c>
      <c r="P13" s="12" t="s">
        <v>30</v>
      </c>
      <c r="Q13" s="26" t="s">
        <v>31</v>
      </c>
      <c r="R13" s="26" t="s">
        <v>32</v>
      </c>
      <c r="S13" s="27" t="s">
        <v>33</v>
      </c>
    </row>
    <row r="14" spans="1:19" ht="37.5" customHeight="1">
      <c r="A14" s="12">
        <v>11</v>
      </c>
      <c r="B14" s="13" t="s">
        <v>55</v>
      </c>
      <c r="C14" s="13" t="s">
        <v>35</v>
      </c>
      <c r="D14" s="13" t="s">
        <v>23</v>
      </c>
      <c r="E14" s="14" t="s">
        <v>40</v>
      </c>
      <c r="F14" s="15" t="s">
        <v>37</v>
      </c>
      <c r="G14" s="13" t="s">
        <v>38</v>
      </c>
      <c r="H14" s="12" t="s">
        <v>27</v>
      </c>
      <c r="I14" s="21" t="s">
        <v>28</v>
      </c>
      <c r="J14" s="22" t="s">
        <v>29</v>
      </c>
      <c r="K14" s="23" t="str">
        <f>VLOOKUP(E:E,'[1]Sheet1'!A:B,2,0)</f>
        <v>2124120003567</v>
      </c>
      <c r="L14" s="12">
        <v>60</v>
      </c>
      <c r="M14" s="24">
        <v>20</v>
      </c>
      <c r="N14" s="24">
        <f>VLOOKUP(E:E,'[1]Sheet3'!A:B,2,0)</f>
        <v>7</v>
      </c>
      <c r="O14" s="24">
        <f t="shared" si="0"/>
        <v>560</v>
      </c>
      <c r="P14" s="12" t="s">
        <v>30</v>
      </c>
      <c r="Q14" s="26" t="s">
        <v>31</v>
      </c>
      <c r="R14" s="26" t="s">
        <v>32</v>
      </c>
      <c r="S14" s="27" t="s">
        <v>33</v>
      </c>
    </row>
    <row r="15" spans="1:19" ht="37.5" customHeight="1">
      <c r="A15" s="12">
        <v>12</v>
      </c>
      <c r="B15" s="13" t="s">
        <v>56</v>
      </c>
      <c r="C15" s="13" t="s">
        <v>35</v>
      </c>
      <c r="D15" s="13" t="s">
        <v>23</v>
      </c>
      <c r="E15" s="14" t="s">
        <v>57</v>
      </c>
      <c r="F15" s="15" t="s">
        <v>37</v>
      </c>
      <c r="G15" s="12" t="s">
        <v>38</v>
      </c>
      <c r="H15" s="12" t="s">
        <v>27</v>
      </c>
      <c r="I15" s="21" t="s">
        <v>28</v>
      </c>
      <c r="J15" s="22" t="s">
        <v>29</v>
      </c>
      <c r="K15" s="23" t="str">
        <f>VLOOKUP(E:E,'[1]Sheet1'!A:B,2,0)</f>
        <v>2124120003585</v>
      </c>
      <c r="L15" s="12">
        <v>60</v>
      </c>
      <c r="M15" s="24">
        <v>20</v>
      </c>
      <c r="N15" s="24">
        <f>VLOOKUP(E:E,'[1]Sheet3'!A:B,2,0)</f>
        <v>7</v>
      </c>
      <c r="O15" s="24">
        <f t="shared" si="0"/>
        <v>560</v>
      </c>
      <c r="P15" s="12" t="s">
        <v>30</v>
      </c>
      <c r="Q15" s="26" t="s">
        <v>31</v>
      </c>
      <c r="R15" s="26" t="s">
        <v>32</v>
      </c>
      <c r="S15" s="27" t="s">
        <v>33</v>
      </c>
    </row>
    <row r="16" spans="1:19" ht="37.5" customHeight="1">
      <c r="A16" s="12">
        <v>13</v>
      </c>
      <c r="B16" s="13" t="s">
        <v>58</v>
      </c>
      <c r="C16" s="13" t="s">
        <v>35</v>
      </c>
      <c r="D16" s="13" t="s">
        <v>23</v>
      </c>
      <c r="E16" s="14" t="s">
        <v>59</v>
      </c>
      <c r="F16" s="15" t="s">
        <v>37</v>
      </c>
      <c r="G16" s="13" t="s">
        <v>38</v>
      </c>
      <c r="H16" s="12" t="s">
        <v>27</v>
      </c>
      <c r="I16" s="21" t="s">
        <v>28</v>
      </c>
      <c r="J16" s="22" t="s">
        <v>29</v>
      </c>
      <c r="K16" s="23" t="str">
        <f>VLOOKUP(E:E,'[1]Sheet1'!A:B,2,0)</f>
        <v>2124120003565</v>
      </c>
      <c r="L16" s="12">
        <v>60</v>
      </c>
      <c r="M16" s="24">
        <v>20</v>
      </c>
      <c r="N16" s="24">
        <f>VLOOKUP(E:E,'[1]Sheet3'!A:B,2,0)</f>
        <v>7</v>
      </c>
      <c r="O16" s="24">
        <f t="shared" si="0"/>
        <v>560</v>
      </c>
      <c r="P16" s="12" t="s">
        <v>30</v>
      </c>
      <c r="Q16" s="26" t="s">
        <v>31</v>
      </c>
      <c r="R16" s="26" t="s">
        <v>32</v>
      </c>
      <c r="S16" s="27" t="s">
        <v>33</v>
      </c>
    </row>
    <row r="17" spans="1:19" ht="37.5" customHeight="1">
      <c r="A17" s="12">
        <v>14</v>
      </c>
      <c r="B17" s="13" t="s">
        <v>60</v>
      </c>
      <c r="C17" s="13" t="s">
        <v>35</v>
      </c>
      <c r="D17" s="13" t="s">
        <v>61</v>
      </c>
      <c r="E17" s="14" t="s">
        <v>62</v>
      </c>
      <c r="F17" s="15" t="s">
        <v>63</v>
      </c>
      <c r="G17" s="15" t="s">
        <v>38</v>
      </c>
      <c r="H17" s="12" t="s">
        <v>27</v>
      </c>
      <c r="I17" s="21" t="s">
        <v>28</v>
      </c>
      <c r="J17" s="22" t="s">
        <v>29</v>
      </c>
      <c r="K17" s="23" t="str">
        <f>VLOOKUP(E:E,'[1]Sheet1'!A:B,2,0)</f>
        <v>2124120003599</v>
      </c>
      <c r="L17" s="12">
        <v>60</v>
      </c>
      <c r="M17" s="24">
        <v>20</v>
      </c>
      <c r="N17" s="24">
        <f>VLOOKUP(E:E,'[1]Sheet3'!A:B,2,0)</f>
        <v>8</v>
      </c>
      <c r="O17" s="24">
        <f t="shared" si="0"/>
        <v>640</v>
      </c>
      <c r="P17" s="12" t="s">
        <v>30</v>
      </c>
      <c r="Q17" s="26" t="s">
        <v>31</v>
      </c>
      <c r="R17" s="26" t="s">
        <v>32</v>
      </c>
      <c r="S17" s="27" t="s">
        <v>33</v>
      </c>
    </row>
    <row r="18" spans="1:19" ht="37.5" customHeight="1">
      <c r="A18" s="12">
        <v>15</v>
      </c>
      <c r="B18" s="13" t="s">
        <v>64</v>
      </c>
      <c r="C18" s="13" t="s">
        <v>22</v>
      </c>
      <c r="D18" s="13" t="s">
        <v>23</v>
      </c>
      <c r="E18" s="14" t="s">
        <v>65</v>
      </c>
      <c r="F18" s="15" t="s">
        <v>37</v>
      </c>
      <c r="G18" s="12" t="s">
        <v>38</v>
      </c>
      <c r="H18" s="12" t="s">
        <v>27</v>
      </c>
      <c r="I18" s="21" t="s">
        <v>28</v>
      </c>
      <c r="J18" s="22" t="s">
        <v>29</v>
      </c>
      <c r="K18" s="23" t="str">
        <f>VLOOKUP(E:E,'[1]Sheet1'!A:B,2,0)</f>
        <v>2124120003568</v>
      </c>
      <c r="L18" s="12">
        <v>60</v>
      </c>
      <c r="M18" s="24">
        <v>20</v>
      </c>
      <c r="N18" s="24">
        <f>VLOOKUP(E:E,'[1]Sheet3'!A:B,2,0)</f>
        <v>7</v>
      </c>
      <c r="O18" s="24">
        <f t="shared" si="0"/>
        <v>560</v>
      </c>
      <c r="P18" s="12" t="s">
        <v>30</v>
      </c>
      <c r="Q18" s="26" t="s">
        <v>31</v>
      </c>
      <c r="R18" s="26" t="s">
        <v>32</v>
      </c>
      <c r="S18" s="27" t="s">
        <v>33</v>
      </c>
    </row>
    <row r="19" spans="1:19" ht="37.5" customHeight="1">
      <c r="A19" s="12">
        <v>16</v>
      </c>
      <c r="B19" s="13" t="s">
        <v>66</v>
      </c>
      <c r="C19" s="13" t="s">
        <v>35</v>
      </c>
      <c r="D19" s="13" t="s">
        <v>23</v>
      </c>
      <c r="E19" s="14" t="s">
        <v>67</v>
      </c>
      <c r="F19" s="15" t="s">
        <v>37</v>
      </c>
      <c r="G19" s="15" t="s">
        <v>38</v>
      </c>
      <c r="H19" s="12" t="s">
        <v>27</v>
      </c>
      <c r="I19" s="21" t="s">
        <v>28</v>
      </c>
      <c r="J19" s="22" t="s">
        <v>29</v>
      </c>
      <c r="K19" s="23" t="str">
        <f>VLOOKUP(E:E,'[1]Sheet1'!A:B,2,0)</f>
        <v>2124120003576</v>
      </c>
      <c r="L19" s="12">
        <v>60</v>
      </c>
      <c r="M19" s="24">
        <v>20</v>
      </c>
      <c r="N19" s="24">
        <f>VLOOKUP(E:E,'[1]Sheet3'!A:B,2,0)</f>
        <v>7</v>
      </c>
      <c r="O19" s="24">
        <f t="shared" si="0"/>
        <v>560</v>
      </c>
      <c r="P19" s="12" t="s">
        <v>30</v>
      </c>
      <c r="Q19" s="26" t="s">
        <v>31</v>
      </c>
      <c r="R19" s="26" t="s">
        <v>32</v>
      </c>
      <c r="S19" s="27" t="s">
        <v>33</v>
      </c>
    </row>
    <row r="20" spans="1:19" ht="37.5" customHeight="1">
      <c r="A20" s="12">
        <v>17</v>
      </c>
      <c r="B20" s="13" t="s">
        <v>68</v>
      </c>
      <c r="C20" s="13" t="s">
        <v>22</v>
      </c>
      <c r="D20" s="13" t="s">
        <v>23</v>
      </c>
      <c r="E20" s="14" t="s">
        <v>69</v>
      </c>
      <c r="F20" s="15" t="s">
        <v>37</v>
      </c>
      <c r="G20" s="13" t="s">
        <v>26</v>
      </c>
      <c r="H20" s="12" t="s">
        <v>27</v>
      </c>
      <c r="I20" s="21" t="s">
        <v>28</v>
      </c>
      <c r="J20" s="22" t="s">
        <v>29</v>
      </c>
      <c r="K20" s="23" t="str">
        <f>VLOOKUP(E:E,'[1]Sheet1'!A:B,2,0)</f>
        <v>2124120003591</v>
      </c>
      <c r="L20" s="12">
        <v>60</v>
      </c>
      <c r="M20" s="24">
        <v>20</v>
      </c>
      <c r="N20" s="24">
        <f>VLOOKUP(E:E,'[1]Sheet3'!A:B,2,0)</f>
        <v>7</v>
      </c>
      <c r="O20" s="24">
        <f t="shared" si="0"/>
        <v>560</v>
      </c>
      <c r="P20" s="12" t="s">
        <v>30</v>
      </c>
      <c r="Q20" s="26" t="s">
        <v>31</v>
      </c>
      <c r="R20" s="26" t="s">
        <v>32</v>
      </c>
      <c r="S20" s="27" t="s">
        <v>33</v>
      </c>
    </row>
    <row r="21" spans="1:19" ht="37.5" customHeight="1">
      <c r="A21" s="12">
        <v>18</v>
      </c>
      <c r="B21" s="13" t="s">
        <v>70</v>
      </c>
      <c r="C21" s="13" t="s">
        <v>35</v>
      </c>
      <c r="D21" s="13" t="s">
        <v>23</v>
      </c>
      <c r="E21" s="14" t="s">
        <v>71</v>
      </c>
      <c r="F21" s="15" t="s">
        <v>37</v>
      </c>
      <c r="G21" s="13" t="s">
        <v>38</v>
      </c>
      <c r="H21" s="12" t="s">
        <v>27</v>
      </c>
      <c r="I21" s="21" t="s">
        <v>28</v>
      </c>
      <c r="J21" s="22" t="s">
        <v>29</v>
      </c>
      <c r="K21" s="23" t="str">
        <f>VLOOKUP(E:E,'[1]Sheet1'!A:B,2,0)</f>
        <v>2124120003581</v>
      </c>
      <c r="L21" s="12">
        <v>60</v>
      </c>
      <c r="M21" s="24">
        <v>20</v>
      </c>
      <c r="N21" s="24">
        <f>VLOOKUP(E:E,'[1]Sheet3'!A:B,2,0)</f>
        <v>7</v>
      </c>
      <c r="O21" s="24">
        <f t="shared" si="0"/>
        <v>560</v>
      </c>
      <c r="P21" s="12" t="s">
        <v>30</v>
      </c>
      <c r="Q21" s="26" t="s">
        <v>31</v>
      </c>
      <c r="R21" s="26" t="s">
        <v>32</v>
      </c>
      <c r="S21" s="27" t="s">
        <v>33</v>
      </c>
    </row>
    <row r="22" spans="1:19" ht="37.5" customHeight="1">
      <c r="A22" s="12">
        <v>19</v>
      </c>
      <c r="B22" s="13" t="s">
        <v>72</v>
      </c>
      <c r="C22" s="13" t="s">
        <v>22</v>
      </c>
      <c r="D22" s="13" t="s">
        <v>23</v>
      </c>
      <c r="E22" s="14" t="s">
        <v>24</v>
      </c>
      <c r="F22" s="15" t="s">
        <v>37</v>
      </c>
      <c r="G22" s="15" t="s">
        <v>38</v>
      </c>
      <c r="H22" s="12" t="s">
        <v>27</v>
      </c>
      <c r="I22" s="21" t="s">
        <v>28</v>
      </c>
      <c r="J22" s="22" t="s">
        <v>29</v>
      </c>
      <c r="K22" s="23" t="str">
        <f>VLOOKUP(E:E,'[1]Sheet1'!A:B,2,0)</f>
        <v>2124120003575</v>
      </c>
      <c r="L22" s="12">
        <v>60</v>
      </c>
      <c r="M22" s="24">
        <v>20</v>
      </c>
      <c r="N22" s="24">
        <f>VLOOKUP(E:E,'[1]Sheet3'!A:B,2,0)</f>
        <v>7</v>
      </c>
      <c r="O22" s="24">
        <f t="shared" si="0"/>
        <v>560</v>
      </c>
      <c r="P22" s="12" t="s">
        <v>30</v>
      </c>
      <c r="Q22" s="26" t="s">
        <v>31</v>
      </c>
      <c r="R22" s="26" t="s">
        <v>32</v>
      </c>
      <c r="S22" s="27" t="s">
        <v>33</v>
      </c>
    </row>
    <row r="23" spans="1:19" ht="37.5" customHeight="1">
      <c r="A23" s="12">
        <v>20</v>
      </c>
      <c r="B23" s="13" t="s">
        <v>73</v>
      </c>
      <c r="C23" s="13" t="s">
        <v>35</v>
      </c>
      <c r="D23" s="13" t="s">
        <v>23</v>
      </c>
      <c r="E23" s="14" t="s">
        <v>57</v>
      </c>
      <c r="F23" s="15" t="s">
        <v>37</v>
      </c>
      <c r="G23" s="12" t="s">
        <v>38</v>
      </c>
      <c r="H23" s="12" t="s">
        <v>27</v>
      </c>
      <c r="I23" s="21" t="s">
        <v>28</v>
      </c>
      <c r="J23" s="22" t="s">
        <v>29</v>
      </c>
      <c r="K23" s="23" t="str">
        <f>VLOOKUP(E:E,'[1]Sheet1'!A:B,2,0)</f>
        <v>2124120003585</v>
      </c>
      <c r="L23" s="12">
        <v>60</v>
      </c>
      <c r="M23" s="24">
        <v>20</v>
      </c>
      <c r="N23" s="24">
        <f>VLOOKUP(E:E,'[1]Sheet3'!A:B,2,0)</f>
        <v>7</v>
      </c>
      <c r="O23" s="24">
        <f t="shared" si="0"/>
        <v>560</v>
      </c>
      <c r="P23" s="12" t="s">
        <v>30</v>
      </c>
      <c r="Q23" s="26" t="s">
        <v>31</v>
      </c>
      <c r="R23" s="26" t="s">
        <v>32</v>
      </c>
      <c r="S23" s="27" t="s">
        <v>33</v>
      </c>
    </row>
    <row r="24" spans="1:19" ht="37.5" customHeight="1">
      <c r="A24" s="12">
        <v>21</v>
      </c>
      <c r="B24" s="13" t="s">
        <v>74</v>
      </c>
      <c r="C24" s="13" t="s">
        <v>22</v>
      </c>
      <c r="D24" s="13" t="s">
        <v>23</v>
      </c>
      <c r="E24" s="14" t="s">
        <v>50</v>
      </c>
      <c r="F24" s="15" t="s">
        <v>37</v>
      </c>
      <c r="G24" s="15" t="s">
        <v>38</v>
      </c>
      <c r="H24" s="12" t="s">
        <v>27</v>
      </c>
      <c r="I24" s="21" t="s">
        <v>28</v>
      </c>
      <c r="J24" s="22" t="s">
        <v>29</v>
      </c>
      <c r="K24" s="23" t="str">
        <f>VLOOKUP(E:E,'[1]Sheet1'!A:B,2,0)</f>
        <v>2124120003602</v>
      </c>
      <c r="L24" s="12">
        <v>60</v>
      </c>
      <c r="M24" s="24">
        <v>20</v>
      </c>
      <c r="N24" s="24">
        <f>VLOOKUP(E:E,'[1]Sheet3'!A:B,2,0)</f>
        <v>7</v>
      </c>
      <c r="O24" s="24">
        <f t="shared" si="0"/>
        <v>560</v>
      </c>
      <c r="P24" s="12" t="s">
        <v>30</v>
      </c>
      <c r="Q24" s="26" t="s">
        <v>31</v>
      </c>
      <c r="R24" s="26" t="s">
        <v>32</v>
      </c>
      <c r="S24" s="27" t="s">
        <v>33</v>
      </c>
    </row>
    <row r="25" spans="1:19" ht="37.5" customHeight="1">
      <c r="A25" s="12">
        <v>22</v>
      </c>
      <c r="B25" s="13" t="s">
        <v>75</v>
      </c>
      <c r="C25" s="13" t="s">
        <v>35</v>
      </c>
      <c r="D25" s="13" t="s">
        <v>23</v>
      </c>
      <c r="E25" s="14" t="s">
        <v>76</v>
      </c>
      <c r="F25" s="15" t="s">
        <v>37</v>
      </c>
      <c r="G25" s="15" t="s">
        <v>38</v>
      </c>
      <c r="H25" s="12" t="s">
        <v>27</v>
      </c>
      <c r="I25" s="21" t="s">
        <v>28</v>
      </c>
      <c r="J25" s="22" t="s">
        <v>29</v>
      </c>
      <c r="K25" s="23" t="str">
        <f>VLOOKUP(E:E,'[1]Sheet1'!A:B,2,0)</f>
        <v>2124120003566</v>
      </c>
      <c r="L25" s="12">
        <v>60</v>
      </c>
      <c r="M25" s="24">
        <v>20</v>
      </c>
      <c r="N25" s="24">
        <f>VLOOKUP(E:E,'[1]Sheet3'!A:B,2,0)</f>
        <v>8</v>
      </c>
      <c r="O25" s="24">
        <f t="shared" si="0"/>
        <v>640</v>
      </c>
      <c r="P25" s="12" t="s">
        <v>30</v>
      </c>
      <c r="Q25" s="26" t="s">
        <v>31</v>
      </c>
      <c r="R25" s="26" t="s">
        <v>32</v>
      </c>
      <c r="S25" s="27" t="s">
        <v>33</v>
      </c>
    </row>
    <row r="26" spans="1:19" ht="37.5" customHeight="1">
      <c r="A26" s="12">
        <v>23</v>
      </c>
      <c r="B26" s="13" t="s">
        <v>77</v>
      </c>
      <c r="C26" s="13" t="s">
        <v>35</v>
      </c>
      <c r="D26" s="13" t="s">
        <v>23</v>
      </c>
      <c r="E26" s="14" t="s">
        <v>54</v>
      </c>
      <c r="F26" s="15" t="s">
        <v>37</v>
      </c>
      <c r="G26" s="13" t="s">
        <v>26</v>
      </c>
      <c r="H26" s="12" t="s">
        <v>27</v>
      </c>
      <c r="I26" s="21" t="s">
        <v>28</v>
      </c>
      <c r="J26" s="22" t="s">
        <v>29</v>
      </c>
      <c r="K26" s="23" t="str">
        <f>VLOOKUP(E:E,'[1]Sheet1'!A:B,2,0)</f>
        <v>2124120003600</v>
      </c>
      <c r="L26" s="12">
        <v>60</v>
      </c>
      <c r="M26" s="24">
        <v>20</v>
      </c>
      <c r="N26" s="24">
        <f>VLOOKUP(E:E,'[1]Sheet3'!A:B,2,0)</f>
        <v>7</v>
      </c>
      <c r="O26" s="24">
        <f t="shared" si="0"/>
        <v>560</v>
      </c>
      <c r="P26" s="12" t="s">
        <v>30</v>
      </c>
      <c r="Q26" s="26" t="s">
        <v>31</v>
      </c>
      <c r="R26" s="26" t="s">
        <v>32</v>
      </c>
      <c r="S26" s="27" t="s">
        <v>33</v>
      </c>
    </row>
    <row r="27" spans="1:19" ht="37.5" customHeight="1">
      <c r="A27" s="12">
        <v>24</v>
      </c>
      <c r="B27" s="13" t="s">
        <v>78</v>
      </c>
      <c r="C27" s="13" t="s">
        <v>35</v>
      </c>
      <c r="D27" s="13" t="s">
        <v>23</v>
      </c>
      <c r="E27" s="14" t="s">
        <v>79</v>
      </c>
      <c r="F27" s="15" t="s">
        <v>37</v>
      </c>
      <c r="G27" s="13" t="s">
        <v>38</v>
      </c>
      <c r="H27" s="12" t="s">
        <v>27</v>
      </c>
      <c r="I27" s="21" t="s">
        <v>28</v>
      </c>
      <c r="J27" s="22" t="s">
        <v>29</v>
      </c>
      <c r="K27" s="23" t="str">
        <f>VLOOKUP(E:E,'[1]Sheet1'!A:B,2,0)</f>
        <v>2124120003562</v>
      </c>
      <c r="L27" s="12">
        <v>60</v>
      </c>
      <c r="M27" s="24">
        <v>20</v>
      </c>
      <c r="N27" s="24">
        <f>VLOOKUP(E:E,'[1]Sheet3'!A:B,2,0)</f>
        <v>7</v>
      </c>
      <c r="O27" s="24">
        <f t="shared" si="0"/>
        <v>560</v>
      </c>
      <c r="P27" s="12" t="s">
        <v>30</v>
      </c>
      <c r="Q27" s="26" t="s">
        <v>31</v>
      </c>
      <c r="R27" s="26" t="s">
        <v>32</v>
      </c>
      <c r="S27" s="27" t="s">
        <v>33</v>
      </c>
    </row>
    <row r="28" spans="1:19" ht="37.5" customHeight="1">
      <c r="A28" s="12">
        <v>25</v>
      </c>
      <c r="B28" s="13" t="s">
        <v>80</v>
      </c>
      <c r="C28" s="13" t="s">
        <v>22</v>
      </c>
      <c r="D28" s="13" t="s">
        <v>23</v>
      </c>
      <c r="E28" s="14" t="s">
        <v>65</v>
      </c>
      <c r="F28" s="15" t="s">
        <v>37</v>
      </c>
      <c r="G28" s="13" t="s">
        <v>38</v>
      </c>
      <c r="H28" s="12" t="s">
        <v>27</v>
      </c>
      <c r="I28" s="21" t="s">
        <v>28</v>
      </c>
      <c r="J28" s="22" t="s">
        <v>29</v>
      </c>
      <c r="K28" s="23" t="str">
        <f>VLOOKUP(E:E,'[1]Sheet1'!A:B,2,0)</f>
        <v>2124120003568</v>
      </c>
      <c r="L28" s="12">
        <v>60</v>
      </c>
      <c r="M28" s="24">
        <v>20</v>
      </c>
      <c r="N28" s="24">
        <f>VLOOKUP(E:E,'[1]Sheet3'!A:B,2,0)</f>
        <v>7</v>
      </c>
      <c r="O28" s="24">
        <f t="shared" si="0"/>
        <v>560</v>
      </c>
      <c r="P28" s="12" t="s">
        <v>30</v>
      </c>
      <c r="Q28" s="26" t="s">
        <v>31</v>
      </c>
      <c r="R28" s="26" t="s">
        <v>32</v>
      </c>
      <c r="S28" s="27" t="s">
        <v>33</v>
      </c>
    </row>
    <row r="29" spans="1:19" ht="37.5" customHeight="1">
      <c r="A29" s="12">
        <v>26</v>
      </c>
      <c r="B29" s="13" t="s">
        <v>81</v>
      </c>
      <c r="C29" s="13" t="s">
        <v>35</v>
      </c>
      <c r="D29" s="13" t="s">
        <v>23</v>
      </c>
      <c r="E29" s="14" t="s">
        <v>82</v>
      </c>
      <c r="F29" s="15" t="s">
        <v>37</v>
      </c>
      <c r="G29" s="13" t="s">
        <v>38</v>
      </c>
      <c r="H29" s="12" t="s">
        <v>27</v>
      </c>
      <c r="I29" s="21" t="s">
        <v>28</v>
      </c>
      <c r="J29" s="22" t="s">
        <v>29</v>
      </c>
      <c r="K29" s="23" t="str">
        <f>VLOOKUP(E:E,'[1]Sheet1'!A:B,2,0)</f>
        <v>2124120003564</v>
      </c>
      <c r="L29" s="12">
        <v>60</v>
      </c>
      <c r="M29" s="24">
        <v>20</v>
      </c>
      <c r="N29" s="24">
        <f>VLOOKUP(E:E,'[1]Sheet3'!A:B,2,0)</f>
        <v>7</v>
      </c>
      <c r="O29" s="24">
        <f t="shared" si="0"/>
        <v>560</v>
      </c>
      <c r="P29" s="12" t="s">
        <v>30</v>
      </c>
      <c r="Q29" s="26" t="s">
        <v>31</v>
      </c>
      <c r="R29" s="26" t="s">
        <v>32</v>
      </c>
      <c r="S29" s="27" t="s">
        <v>33</v>
      </c>
    </row>
    <row r="30" spans="1:19" ht="37.5" customHeight="1">
      <c r="A30" s="12">
        <v>27</v>
      </c>
      <c r="B30" s="13" t="s">
        <v>83</v>
      </c>
      <c r="C30" s="13" t="s">
        <v>35</v>
      </c>
      <c r="D30" s="13" t="s">
        <v>23</v>
      </c>
      <c r="E30" s="14" t="s">
        <v>84</v>
      </c>
      <c r="F30" s="15" t="s">
        <v>37</v>
      </c>
      <c r="G30" s="13" t="s">
        <v>38</v>
      </c>
      <c r="H30" s="12" t="s">
        <v>27</v>
      </c>
      <c r="I30" s="21" t="s">
        <v>28</v>
      </c>
      <c r="J30" s="22" t="s">
        <v>29</v>
      </c>
      <c r="K30" s="23" t="str">
        <f>VLOOKUP(E:E,'[1]Sheet1'!A:B,2,0)</f>
        <v>2124120003572</v>
      </c>
      <c r="L30" s="12">
        <v>60</v>
      </c>
      <c r="M30" s="24">
        <v>20</v>
      </c>
      <c r="N30" s="24">
        <f>VLOOKUP(E:E,'[1]Sheet3'!A:B,2,0)</f>
        <v>7</v>
      </c>
      <c r="O30" s="24">
        <f t="shared" si="0"/>
        <v>560</v>
      </c>
      <c r="P30" s="12" t="s">
        <v>30</v>
      </c>
      <c r="Q30" s="26" t="s">
        <v>31</v>
      </c>
      <c r="R30" s="26" t="s">
        <v>32</v>
      </c>
      <c r="S30" s="27" t="s">
        <v>33</v>
      </c>
    </row>
    <row r="31" spans="1:19" ht="37.5" customHeight="1">
      <c r="A31" s="12">
        <v>28</v>
      </c>
      <c r="B31" s="13" t="s">
        <v>85</v>
      </c>
      <c r="C31" s="13" t="s">
        <v>22</v>
      </c>
      <c r="D31" s="13" t="s">
        <v>23</v>
      </c>
      <c r="E31" s="16" t="s">
        <v>86</v>
      </c>
      <c r="F31" s="15" t="s">
        <v>37</v>
      </c>
      <c r="G31" s="13" t="s">
        <v>38</v>
      </c>
      <c r="H31" s="12" t="s">
        <v>27</v>
      </c>
      <c r="I31" s="21" t="s">
        <v>28</v>
      </c>
      <c r="J31" s="22" t="s">
        <v>29</v>
      </c>
      <c r="K31" s="23" t="str">
        <f>VLOOKUP(E:E,'[1]Sheet1'!A:B,2,0)</f>
        <v>2124120003597</v>
      </c>
      <c r="L31" s="12">
        <v>60</v>
      </c>
      <c r="M31" s="24">
        <v>20</v>
      </c>
      <c r="N31" s="24">
        <f>VLOOKUP(E:E,'[1]Sheet3'!A:B,2,0)</f>
        <v>7</v>
      </c>
      <c r="O31" s="24">
        <f t="shared" si="0"/>
        <v>560</v>
      </c>
      <c r="P31" s="12" t="s">
        <v>30</v>
      </c>
      <c r="Q31" s="26" t="s">
        <v>31</v>
      </c>
      <c r="R31" s="26" t="s">
        <v>32</v>
      </c>
      <c r="S31" s="27" t="s">
        <v>33</v>
      </c>
    </row>
    <row r="32" spans="1:19" ht="37.5" customHeight="1">
      <c r="A32" s="12">
        <v>29</v>
      </c>
      <c r="B32" s="13" t="s">
        <v>87</v>
      </c>
      <c r="C32" s="13" t="s">
        <v>22</v>
      </c>
      <c r="D32" s="13" t="s">
        <v>23</v>
      </c>
      <c r="E32" s="16" t="s">
        <v>88</v>
      </c>
      <c r="F32" s="15" t="s">
        <v>37</v>
      </c>
      <c r="G32" s="13" t="s">
        <v>38</v>
      </c>
      <c r="H32" s="12" t="s">
        <v>27</v>
      </c>
      <c r="I32" s="21" t="s">
        <v>28</v>
      </c>
      <c r="J32" s="22" t="s">
        <v>29</v>
      </c>
      <c r="K32" s="23" t="str">
        <f>VLOOKUP(E:E,'[1]Sheet1'!A:B,2,0)</f>
        <v>2124120003594</v>
      </c>
      <c r="L32" s="12">
        <v>60</v>
      </c>
      <c r="M32" s="24">
        <v>20</v>
      </c>
      <c r="N32" s="24">
        <f>VLOOKUP(E:E,'[1]Sheet3'!A:B,2,0)</f>
        <v>7</v>
      </c>
      <c r="O32" s="24">
        <f t="shared" si="0"/>
        <v>560</v>
      </c>
      <c r="P32" s="12" t="s">
        <v>30</v>
      </c>
      <c r="Q32" s="26" t="s">
        <v>31</v>
      </c>
      <c r="R32" s="26" t="s">
        <v>32</v>
      </c>
      <c r="S32" s="27" t="s">
        <v>33</v>
      </c>
    </row>
    <row r="33" spans="1:19" ht="37.5" customHeight="1">
      <c r="A33" s="12">
        <v>30</v>
      </c>
      <c r="B33" s="13" t="s">
        <v>89</v>
      </c>
      <c r="C33" s="13" t="s">
        <v>35</v>
      </c>
      <c r="D33" s="13" t="s">
        <v>23</v>
      </c>
      <c r="E33" s="16" t="s">
        <v>84</v>
      </c>
      <c r="F33" s="15" t="s">
        <v>37</v>
      </c>
      <c r="G33" s="13" t="s">
        <v>38</v>
      </c>
      <c r="H33" s="12" t="s">
        <v>27</v>
      </c>
      <c r="I33" s="21" t="s">
        <v>28</v>
      </c>
      <c r="J33" s="22" t="s">
        <v>29</v>
      </c>
      <c r="K33" s="23" t="str">
        <f>VLOOKUP(E:E,'[1]Sheet1'!A:B,2,0)</f>
        <v>2124120003572</v>
      </c>
      <c r="L33" s="12">
        <v>60</v>
      </c>
      <c r="M33" s="24">
        <v>20</v>
      </c>
      <c r="N33" s="24">
        <f>VLOOKUP(E:E,'[1]Sheet3'!A:B,2,0)</f>
        <v>7</v>
      </c>
      <c r="O33" s="24">
        <f t="shared" si="0"/>
        <v>560</v>
      </c>
      <c r="P33" s="12" t="s">
        <v>30</v>
      </c>
      <c r="Q33" s="26" t="s">
        <v>31</v>
      </c>
      <c r="R33" s="26" t="s">
        <v>32</v>
      </c>
      <c r="S33" s="27" t="s">
        <v>33</v>
      </c>
    </row>
    <row r="34" spans="1:19" ht="37.5" customHeight="1">
      <c r="A34" s="12">
        <v>31</v>
      </c>
      <c r="B34" s="13" t="s">
        <v>90</v>
      </c>
      <c r="C34" s="13" t="s">
        <v>22</v>
      </c>
      <c r="D34" s="13" t="s">
        <v>23</v>
      </c>
      <c r="E34" s="16" t="s">
        <v>91</v>
      </c>
      <c r="F34" s="15" t="s">
        <v>37</v>
      </c>
      <c r="G34" s="13" t="s">
        <v>38</v>
      </c>
      <c r="H34" s="12" t="s">
        <v>27</v>
      </c>
      <c r="I34" s="21" t="s">
        <v>28</v>
      </c>
      <c r="J34" s="22" t="s">
        <v>29</v>
      </c>
      <c r="K34" s="23" t="str">
        <f>VLOOKUP(E:E,'[1]Sheet1'!A:B,2,0)</f>
        <v>2124120003587</v>
      </c>
      <c r="L34" s="12">
        <v>60</v>
      </c>
      <c r="M34" s="24">
        <v>20</v>
      </c>
      <c r="N34" s="24">
        <f>VLOOKUP(E:E,'[1]Sheet3'!A:B,2,0)</f>
        <v>7</v>
      </c>
      <c r="O34" s="24">
        <f t="shared" si="0"/>
        <v>560</v>
      </c>
      <c r="P34" s="12" t="s">
        <v>30</v>
      </c>
      <c r="Q34" s="26" t="s">
        <v>31</v>
      </c>
      <c r="R34" s="26" t="s">
        <v>32</v>
      </c>
      <c r="S34" s="27" t="s">
        <v>33</v>
      </c>
    </row>
    <row r="35" spans="1:19" ht="37.5" customHeight="1">
      <c r="A35" s="12">
        <v>32</v>
      </c>
      <c r="B35" s="13" t="s">
        <v>92</v>
      </c>
      <c r="C35" s="13" t="s">
        <v>22</v>
      </c>
      <c r="D35" s="13" t="s">
        <v>23</v>
      </c>
      <c r="E35" s="14" t="s">
        <v>93</v>
      </c>
      <c r="F35" s="15" t="s">
        <v>37</v>
      </c>
      <c r="G35" s="13" t="s">
        <v>38</v>
      </c>
      <c r="H35" s="12" t="s">
        <v>27</v>
      </c>
      <c r="I35" s="21" t="s">
        <v>28</v>
      </c>
      <c r="J35" s="22" t="s">
        <v>29</v>
      </c>
      <c r="K35" s="23" t="str">
        <f>VLOOKUP(E:E,'[1]Sheet1'!A:B,2,0)</f>
        <v>2124120003583</v>
      </c>
      <c r="L35" s="12">
        <v>60</v>
      </c>
      <c r="M35" s="24">
        <v>20</v>
      </c>
      <c r="N35" s="24">
        <f>VLOOKUP(E:E,'[1]Sheet3'!A:B,2,0)</f>
        <v>7</v>
      </c>
      <c r="O35" s="24">
        <f t="shared" si="0"/>
        <v>560</v>
      </c>
      <c r="P35" s="12" t="s">
        <v>30</v>
      </c>
      <c r="Q35" s="26" t="s">
        <v>31</v>
      </c>
      <c r="R35" s="26" t="s">
        <v>32</v>
      </c>
      <c r="S35" s="27" t="s">
        <v>33</v>
      </c>
    </row>
    <row r="36" spans="1:19" ht="37.5" customHeight="1">
      <c r="A36" s="12">
        <v>33</v>
      </c>
      <c r="B36" s="13" t="s">
        <v>94</v>
      </c>
      <c r="C36" s="13" t="s">
        <v>35</v>
      </c>
      <c r="D36" s="13" t="s">
        <v>23</v>
      </c>
      <c r="E36" s="16" t="s">
        <v>57</v>
      </c>
      <c r="F36" s="15" t="s">
        <v>37</v>
      </c>
      <c r="G36" s="13" t="s">
        <v>38</v>
      </c>
      <c r="H36" s="12" t="s">
        <v>27</v>
      </c>
      <c r="I36" s="21" t="s">
        <v>28</v>
      </c>
      <c r="J36" s="22" t="s">
        <v>29</v>
      </c>
      <c r="K36" s="23" t="str">
        <f>VLOOKUP(E:E,'[1]Sheet1'!A:B,2,0)</f>
        <v>2124120003585</v>
      </c>
      <c r="L36" s="12">
        <v>60</v>
      </c>
      <c r="M36" s="24">
        <v>20</v>
      </c>
      <c r="N36" s="24">
        <f>VLOOKUP(E:E,'[1]Sheet3'!A:B,2,0)</f>
        <v>7</v>
      </c>
      <c r="O36" s="24">
        <f t="shared" si="0"/>
        <v>560</v>
      </c>
      <c r="P36" s="12" t="s">
        <v>30</v>
      </c>
      <c r="Q36" s="26" t="s">
        <v>31</v>
      </c>
      <c r="R36" s="26" t="s">
        <v>32</v>
      </c>
      <c r="S36" s="27" t="s">
        <v>33</v>
      </c>
    </row>
    <row r="37" spans="1:19" ht="37.5" customHeight="1">
      <c r="A37" s="12">
        <v>34</v>
      </c>
      <c r="B37" s="13" t="s">
        <v>95</v>
      </c>
      <c r="C37" s="13" t="s">
        <v>22</v>
      </c>
      <c r="D37" s="13" t="s">
        <v>23</v>
      </c>
      <c r="E37" s="16" t="s">
        <v>96</v>
      </c>
      <c r="F37" s="15" t="s">
        <v>37</v>
      </c>
      <c r="G37" s="13" t="s">
        <v>38</v>
      </c>
      <c r="H37" s="12" t="s">
        <v>27</v>
      </c>
      <c r="I37" s="21" t="s">
        <v>28</v>
      </c>
      <c r="J37" s="22" t="s">
        <v>29</v>
      </c>
      <c r="K37" s="23" t="str">
        <f>VLOOKUP(E:E,'[1]Sheet1'!A:B,2,0)</f>
        <v>2124120003593</v>
      </c>
      <c r="L37" s="12">
        <v>60</v>
      </c>
      <c r="M37" s="24">
        <v>20</v>
      </c>
      <c r="N37" s="24">
        <f>VLOOKUP(E:E,'[1]Sheet3'!A:B,2,0)</f>
        <v>6</v>
      </c>
      <c r="O37" s="24">
        <f t="shared" si="0"/>
        <v>480</v>
      </c>
      <c r="P37" s="12" t="s">
        <v>30</v>
      </c>
      <c r="Q37" s="26" t="s">
        <v>31</v>
      </c>
      <c r="R37" s="26" t="s">
        <v>32</v>
      </c>
      <c r="S37" s="27" t="s">
        <v>33</v>
      </c>
    </row>
    <row r="38" spans="1:19" ht="37.5" customHeight="1">
      <c r="A38" s="12">
        <v>35</v>
      </c>
      <c r="B38" s="13" t="s">
        <v>97</v>
      </c>
      <c r="C38" s="13" t="s">
        <v>22</v>
      </c>
      <c r="D38" s="13" t="s">
        <v>23</v>
      </c>
      <c r="E38" s="14" t="s">
        <v>65</v>
      </c>
      <c r="F38" s="15" t="s">
        <v>37</v>
      </c>
      <c r="G38" s="13" t="s">
        <v>26</v>
      </c>
      <c r="H38" s="12" t="s">
        <v>27</v>
      </c>
      <c r="I38" s="21" t="s">
        <v>28</v>
      </c>
      <c r="J38" s="22" t="s">
        <v>29</v>
      </c>
      <c r="K38" s="23" t="str">
        <f>VLOOKUP(E:E,'[1]Sheet1'!A:B,2,0)</f>
        <v>2124120003568</v>
      </c>
      <c r="L38" s="12">
        <v>60</v>
      </c>
      <c r="M38" s="24">
        <v>20</v>
      </c>
      <c r="N38" s="24">
        <f>VLOOKUP(E:E,'[1]Sheet3'!A:B,2,0)</f>
        <v>7</v>
      </c>
      <c r="O38" s="24">
        <f t="shared" si="0"/>
        <v>560</v>
      </c>
      <c r="P38" s="12" t="s">
        <v>30</v>
      </c>
      <c r="Q38" s="26" t="s">
        <v>31</v>
      </c>
      <c r="R38" s="26" t="s">
        <v>32</v>
      </c>
      <c r="S38" s="27" t="s">
        <v>33</v>
      </c>
    </row>
    <row r="39" spans="1:19" ht="37.5" customHeight="1">
      <c r="A39" s="12">
        <v>36</v>
      </c>
      <c r="B39" s="13" t="s">
        <v>98</v>
      </c>
      <c r="C39" s="13" t="s">
        <v>22</v>
      </c>
      <c r="D39" s="13" t="s">
        <v>23</v>
      </c>
      <c r="E39" s="14" t="s">
        <v>99</v>
      </c>
      <c r="F39" s="15" t="s">
        <v>37</v>
      </c>
      <c r="G39" s="13" t="s">
        <v>38</v>
      </c>
      <c r="H39" s="12" t="s">
        <v>27</v>
      </c>
      <c r="I39" s="21" t="s">
        <v>28</v>
      </c>
      <c r="J39" s="22" t="s">
        <v>29</v>
      </c>
      <c r="K39" s="23" t="str">
        <f>VLOOKUP(E:E,'[1]Sheet1'!A:B,2,0)</f>
        <v>2124120003555</v>
      </c>
      <c r="L39" s="12">
        <v>60</v>
      </c>
      <c r="M39" s="24">
        <v>20</v>
      </c>
      <c r="N39" s="24">
        <f>VLOOKUP(E:E,'[1]Sheet3'!A:B,2,0)</f>
        <v>7</v>
      </c>
      <c r="O39" s="24">
        <f t="shared" si="0"/>
        <v>560</v>
      </c>
      <c r="P39" s="12" t="s">
        <v>30</v>
      </c>
      <c r="Q39" s="26" t="s">
        <v>31</v>
      </c>
      <c r="R39" s="26" t="s">
        <v>32</v>
      </c>
      <c r="S39" s="27" t="s">
        <v>33</v>
      </c>
    </row>
    <row r="40" spans="1:19" ht="37.5" customHeight="1">
      <c r="A40" s="12">
        <v>37</v>
      </c>
      <c r="B40" s="13" t="s">
        <v>100</v>
      </c>
      <c r="C40" s="13" t="s">
        <v>35</v>
      </c>
      <c r="D40" s="13" t="s">
        <v>23</v>
      </c>
      <c r="E40" s="14" t="s">
        <v>76</v>
      </c>
      <c r="F40" s="15" t="s">
        <v>37</v>
      </c>
      <c r="G40" s="13" t="s">
        <v>26</v>
      </c>
      <c r="H40" s="12" t="s">
        <v>27</v>
      </c>
      <c r="I40" s="21" t="s">
        <v>28</v>
      </c>
      <c r="J40" s="22" t="s">
        <v>29</v>
      </c>
      <c r="K40" s="23" t="str">
        <f>VLOOKUP(E:E,'[1]Sheet1'!A:B,2,0)</f>
        <v>2124120003566</v>
      </c>
      <c r="L40" s="12">
        <v>60</v>
      </c>
      <c r="M40" s="24">
        <v>20</v>
      </c>
      <c r="N40" s="24">
        <f>VLOOKUP(E:E,'[1]Sheet3'!A:B,2,0)</f>
        <v>8</v>
      </c>
      <c r="O40" s="24">
        <f t="shared" si="0"/>
        <v>640</v>
      </c>
      <c r="P40" s="12" t="s">
        <v>30</v>
      </c>
      <c r="Q40" s="26" t="s">
        <v>31</v>
      </c>
      <c r="R40" s="26" t="s">
        <v>32</v>
      </c>
      <c r="S40" s="27" t="s">
        <v>33</v>
      </c>
    </row>
    <row r="41" spans="1:19" ht="37.5" customHeight="1">
      <c r="A41" s="12">
        <v>38</v>
      </c>
      <c r="B41" s="13" t="s">
        <v>101</v>
      </c>
      <c r="C41" s="13" t="s">
        <v>22</v>
      </c>
      <c r="D41" s="13" t="s">
        <v>23</v>
      </c>
      <c r="E41" s="14" t="s">
        <v>102</v>
      </c>
      <c r="F41" s="15" t="s">
        <v>37</v>
      </c>
      <c r="G41" s="13" t="s">
        <v>26</v>
      </c>
      <c r="H41" s="12" t="s">
        <v>27</v>
      </c>
      <c r="I41" s="21" t="s">
        <v>28</v>
      </c>
      <c r="J41" s="22" t="s">
        <v>29</v>
      </c>
      <c r="K41" s="23" t="str">
        <f>VLOOKUP(E:E,'[1]Sheet1'!A:B,2,0)</f>
        <v>2124120003578</v>
      </c>
      <c r="L41" s="12">
        <v>60</v>
      </c>
      <c r="M41" s="24">
        <v>20</v>
      </c>
      <c r="N41" s="24">
        <f>VLOOKUP(E:E,'[1]Sheet3'!A:B,2,0)</f>
        <v>7</v>
      </c>
      <c r="O41" s="24">
        <f t="shared" si="0"/>
        <v>560</v>
      </c>
      <c r="P41" s="12" t="s">
        <v>30</v>
      </c>
      <c r="Q41" s="26" t="s">
        <v>31</v>
      </c>
      <c r="R41" s="26" t="s">
        <v>32</v>
      </c>
      <c r="S41" s="27" t="s">
        <v>33</v>
      </c>
    </row>
    <row r="42" spans="1:19" ht="37.5" customHeight="1">
      <c r="A42" s="12">
        <v>39</v>
      </c>
      <c r="B42" s="13" t="s">
        <v>103</v>
      </c>
      <c r="C42" s="13" t="s">
        <v>22</v>
      </c>
      <c r="D42" s="13" t="s">
        <v>23</v>
      </c>
      <c r="E42" s="14" t="s">
        <v>91</v>
      </c>
      <c r="F42" s="15" t="s">
        <v>37</v>
      </c>
      <c r="G42" s="13" t="s">
        <v>38</v>
      </c>
      <c r="H42" s="12" t="s">
        <v>27</v>
      </c>
      <c r="I42" s="21" t="s">
        <v>28</v>
      </c>
      <c r="J42" s="22" t="s">
        <v>29</v>
      </c>
      <c r="K42" s="23" t="str">
        <f>VLOOKUP(E:E,'[1]Sheet1'!A:B,2,0)</f>
        <v>2124120003587</v>
      </c>
      <c r="L42" s="12">
        <v>60</v>
      </c>
      <c r="M42" s="24">
        <v>20</v>
      </c>
      <c r="N42" s="24">
        <f>VLOOKUP(E:E,'[1]Sheet3'!A:B,2,0)</f>
        <v>7</v>
      </c>
      <c r="O42" s="24">
        <f t="shared" si="0"/>
        <v>560</v>
      </c>
      <c r="P42" s="12" t="s">
        <v>30</v>
      </c>
      <c r="Q42" s="26" t="s">
        <v>31</v>
      </c>
      <c r="R42" s="26" t="s">
        <v>32</v>
      </c>
      <c r="S42" s="27" t="s">
        <v>33</v>
      </c>
    </row>
    <row r="43" spans="1:19" ht="37.5" customHeight="1">
      <c r="A43" s="12">
        <v>40</v>
      </c>
      <c r="B43" s="13" t="s">
        <v>104</v>
      </c>
      <c r="C43" s="13" t="s">
        <v>35</v>
      </c>
      <c r="D43" s="13" t="s">
        <v>23</v>
      </c>
      <c r="E43" s="14" t="s">
        <v>105</v>
      </c>
      <c r="F43" s="15" t="s">
        <v>37</v>
      </c>
      <c r="G43" s="13" t="s">
        <v>38</v>
      </c>
      <c r="H43" s="12" t="s">
        <v>27</v>
      </c>
      <c r="I43" s="21" t="s">
        <v>28</v>
      </c>
      <c r="J43" s="22" t="s">
        <v>29</v>
      </c>
      <c r="K43" s="23" t="str">
        <f>VLOOKUP(E:E,'[1]Sheet1'!A:B,2,0)</f>
        <v>2124120003589</v>
      </c>
      <c r="L43" s="12">
        <v>60</v>
      </c>
      <c r="M43" s="24">
        <v>20</v>
      </c>
      <c r="N43" s="24">
        <f>VLOOKUP(E:E,'[1]Sheet3'!A:B,2,0)</f>
        <v>7</v>
      </c>
      <c r="O43" s="24">
        <f t="shared" si="0"/>
        <v>560</v>
      </c>
      <c r="P43" s="12" t="s">
        <v>30</v>
      </c>
      <c r="Q43" s="26" t="s">
        <v>31</v>
      </c>
      <c r="R43" s="26" t="s">
        <v>32</v>
      </c>
      <c r="S43" s="27" t="s">
        <v>33</v>
      </c>
    </row>
    <row r="44" spans="1:19" ht="37.5" customHeight="1">
      <c r="A44" s="12">
        <v>41</v>
      </c>
      <c r="B44" s="15" t="s">
        <v>106</v>
      </c>
      <c r="C44" s="13" t="s">
        <v>22</v>
      </c>
      <c r="D44" s="13" t="s">
        <v>23</v>
      </c>
      <c r="E44" s="14" t="s">
        <v>93</v>
      </c>
      <c r="F44" s="15" t="s">
        <v>37</v>
      </c>
      <c r="G44" s="13" t="s">
        <v>38</v>
      </c>
      <c r="H44" s="12" t="s">
        <v>27</v>
      </c>
      <c r="I44" s="21" t="s">
        <v>28</v>
      </c>
      <c r="J44" s="22" t="s">
        <v>29</v>
      </c>
      <c r="K44" s="23" t="str">
        <f>VLOOKUP(E:E,'[1]Sheet1'!A:B,2,0)</f>
        <v>2124120003583</v>
      </c>
      <c r="L44" s="12">
        <v>60</v>
      </c>
      <c r="M44" s="24">
        <v>20</v>
      </c>
      <c r="N44" s="24">
        <f>VLOOKUP(E:E,'[1]Sheet3'!A:B,2,0)</f>
        <v>7</v>
      </c>
      <c r="O44" s="24">
        <f t="shared" si="0"/>
        <v>560</v>
      </c>
      <c r="P44" s="12" t="s">
        <v>30</v>
      </c>
      <c r="Q44" s="26" t="s">
        <v>31</v>
      </c>
      <c r="R44" s="26" t="s">
        <v>32</v>
      </c>
      <c r="S44" s="27" t="s">
        <v>33</v>
      </c>
    </row>
    <row r="45" spans="1:19" ht="37.5" customHeight="1">
      <c r="A45" s="12">
        <v>42</v>
      </c>
      <c r="B45" s="15" t="s">
        <v>107</v>
      </c>
      <c r="C45" s="13" t="s">
        <v>35</v>
      </c>
      <c r="D45" s="13" t="s">
        <v>23</v>
      </c>
      <c r="E45" s="14" t="s">
        <v>76</v>
      </c>
      <c r="F45" s="15" t="s">
        <v>37</v>
      </c>
      <c r="G45" s="13" t="s">
        <v>38</v>
      </c>
      <c r="H45" s="12" t="s">
        <v>27</v>
      </c>
      <c r="I45" s="21" t="s">
        <v>28</v>
      </c>
      <c r="J45" s="22" t="s">
        <v>29</v>
      </c>
      <c r="K45" s="23" t="str">
        <f>VLOOKUP(E:E,'[1]Sheet1'!A:B,2,0)</f>
        <v>2124120003566</v>
      </c>
      <c r="L45" s="12">
        <v>60</v>
      </c>
      <c r="M45" s="24">
        <v>20</v>
      </c>
      <c r="N45" s="24">
        <f>VLOOKUP(E:E,'[1]Sheet3'!A:B,2,0)</f>
        <v>8</v>
      </c>
      <c r="O45" s="24">
        <f t="shared" si="0"/>
        <v>640</v>
      </c>
      <c r="P45" s="12" t="s">
        <v>30</v>
      </c>
      <c r="Q45" s="26" t="s">
        <v>31</v>
      </c>
      <c r="R45" s="26" t="s">
        <v>32</v>
      </c>
      <c r="S45" s="27" t="s">
        <v>33</v>
      </c>
    </row>
    <row r="46" spans="1:19" s="1" customFormat="1" ht="37.5" customHeight="1">
      <c r="A46" s="12" t="s">
        <v>108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5">
        <f>SUM(N4:N45)</f>
        <v>300</v>
      </c>
      <c r="O46" s="25">
        <f>SUM(O4:O45)</f>
        <v>24000</v>
      </c>
      <c r="P46" s="18"/>
      <c r="Q46" s="18"/>
      <c r="R46" s="18"/>
      <c r="S46" s="18"/>
    </row>
  </sheetData>
  <sheetProtection/>
  <mergeCells count="2">
    <mergeCell ref="A1:S1"/>
    <mergeCell ref="A2:S2"/>
  </mergeCells>
  <printOptions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良民（tianjun）</cp:lastModifiedBy>
  <dcterms:created xsi:type="dcterms:W3CDTF">2022-10-14T07:37:27Z</dcterms:created>
  <dcterms:modified xsi:type="dcterms:W3CDTF">2022-12-08T06:59:28Z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D598ED04D4BE4B62883E8337665FFBC0</vt:lpwstr>
  </property>
</Properties>
</file>