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3200"/>
  </bookViews>
  <sheets>
    <sheet name="Sheet1" sheetId="1" r:id="rId1"/>
  </sheets>
  <definedNames>
    <definedName name="_xlnm._FilterDatabase" localSheetId="0" hidden="1">Sheet1!$A$4:$N$4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<sst xmlns="http://schemas.openxmlformats.org/spreadsheetml/2006/main" count="35" uniqueCount="28">
  <si>
    <t>2022年拟享受城镇公益性岗位补贴及社会保险补贴单位</t>
  </si>
  <si>
    <t xml:space="preserve">单位：沧源县人力资源和社会保障局劳动就业服务管理中心 </t>
  </si>
  <si>
    <t>单位：月、元</t>
  </si>
  <si>
    <t>序号</t>
  </si>
  <si>
    <t>单 位</t>
  </si>
  <si>
    <t>人数</t>
  </si>
  <si>
    <t>岗位补贴期限</t>
  </si>
  <si>
    <t>月数</t>
  </si>
  <si>
    <r>
      <rPr>
        <sz val="12"/>
        <color theme="1"/>
        <rFont val="宋体"/>
        <charset val="134"/>
      </rPr>
      <t xml:space="preserve">公益性岗位    补贴金额         </t>
    </r>
    <r>
      <rPr>
        <sz val="9"/>
        <color theme="1"/>
        <rFont val="宋体"/>
        <charset val="134"/>
      </rPr>
      <t>（1350元/月/人）</t>
    </r>
  </si>
  <si>
    <t>社会保险补贴期限</t>
  </si>
  <si>
    <t>社会保险补贴金额</t>
  </si>
  <si>
    <t>岗位补贴及社会保险补贴              合计</t>
  </si>
  <si>
    <t>备注</t>
  </si>
  <si>
    <t>养老</t>
  </si>
  <si>
    <t>医疗</t>
  </si>
  <si>
    <t>失业</t>
  </si>
  <si>
    <t>合计</t>
  </si>
  <si>
    <t>沧源佤族自治县糯良中学</t>
  </si>
  <si>
    <t>2021年10月至2021年12月</t>
  </si>
  <si>
    <t>2021年1-12月</t>
  </si>
  <si>
    <t>云南省沧源佤族自治县红十字会</t>
  </si>
  <si>
    <t>2022年1-3月</t>
  </si>
  <si>
    <t>沧源佤族自治县发展和改革局</t>
  </si>
  <si>
    <t>2021年1-12月及2022年1-3月</t>
  </si>
  <si>
    <t>沧源佤族自治县勐省农场社区管理委员会</t>
  </si>
  <si>
    <t>沧源佤族自治县勐来乡九年一贯制中心校</t>
  </si>
  <si>
    <t>2022年3-4月</t>
  </si>
  <si>
    <t>沧源佤族自治县应急管理局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</si>
</sst>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;[Red]\-0.00\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u/>
      <sz val="18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24" fillId="26" borderId="3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vertical="center" wrapText="1" shrinkToFi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57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 shrinkToFit="1"/>
    </xf>
    <xf numFmtId="177" fontId="6" fillId="2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Q11" sqref="Q11"/>
    </sheetView>
  </sheetViews>
  <sheetFormatPr defaultColWidth="9" defaultRowHeight="13.5"/>
  <cols>
    <col min="1" max="1" width="3.875" style="4" customWidth="1"/>
    <col min="2" max="2" width="28.75" style="5" customWidth="1"/>
    <col min="3" max="3" width="5.125" style="5" customWidth="1"/>
    <col min="4" max="4" width="11.875" style="5" customWidth="1"/>
    <col min="5" max="5" width="3.86666666666667" style="5" customWidth="1"/>
    <col min="6" max="6" width="10.625" style="5" customWidth="1"/>
    <col min="7" max="7" width="11.25" style="5" customWidth="1"/>
    <col min="8" max="8" width="5" style="5" customWidth="1"/>
    <col min="9" max="9" width="8.75" style="5" customWidth="1"/>
    <col min="10" max="12" width="8.625" style="5" customWidth="1"/>
    <col min="13" max="13" width="14.375" style="5" customWidth="1"/>
    <col min="14" max="14" width="6.04166666666667" style="5" customWidth="1"/>
    <col min="15" max="16384" width="9" style="5"/>
  </cols>
  <sheetData>
    <row r="1" ht="39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24" customHeight="1" spans="1:13">
      <c r="A2" s="7" t="s">
        <v>1</v>
      </c>
      <c r="B2" s="7"/>
      <c r="C2" s="7"/>
      <c r="D2" s="7"/>
      <c r="E2" s="7"/>
      <c r="F2" s="7"/>
      <c r="G2" s="8"/>
      <c r="H2" s="8"/>
      <c r="M2" s="8" t="s">
        <v>2</v>
      </c>
    </row>
    <row r="3" s="1" customFormat="1" ht="27" customHeight="1" spans="1:14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9" t="s">
        <v>9</v>
      </c>
      <c r="H3" s="11" t="s">
        <v>7</v>
      </c>
      <c r="I3" s="11" t="s">
        <v>10</v>
      </c>
      <c r="J3" s="11"/>
      <c r="K3" s="11"/>
      <c r="L3" s="11"/>
      <c r="M3" s="20" t="s">
        <v>11</v>
      </c>
      <c r="N3" s="21" t="s">
        <v>12</v>
      </c>
    </row>
    <row r="4" s="1" customFormat="1" ht="33" customHeight="1" spans="1:14">
      <c r="A4" s="9"/>
      <c r="B4" s="9"/>
      <c r="C4" s="9"/>
      <c r="D4" s="9"/>
      <c r="E4" s="9"/>
      <c r="F4" s="10"/>
      <c r="G4" s="9"/>
      <c r="H4" s="11"/>
      <c r="I4" s="11" t="s">
        <v>13</v>
      </c>
      <c r="J4" s="22" t="s">
        <v>14</v>
      </c>
      <c r="K4" s="11" t="s">
        <v>15</v>
      </c>
      <c r="L4" s="22" t="s">
        <v>16</v>
      </c>
      <c r="M4" s="20"/>
      <c r="N4" s="21"/>
    </row>
    <row r="5" s="2" customFormat="1" ht="42" customHeight="1" spans="1:14">
      <c r="A5" s="12">
        <v>1</v>
      </c>
      <c r="B5" s="13" t="s">
        <v>17</v>
      </c>
      <c r="C5" s="13">
        <v>3</v>
      </c>
      <c r="D5" s="13" t="s">
        <v>18</v>
      </c>
      <c r="E5" s="14">
        <v>3</v>
      </c>
      <c r="F5" s="14">
        <v>12150</v>
      </c>
      <c r="G5" s="15" t="s">
        <v>19</v>
      </c>
      <c r="H5" s="14">
        <v>12</v>
      </c>
      <c r="I5" s="23">
        <v>8292.96</v>
      </c>
      <c r="J5" s="23">
        <v>2753.1</v>
      </c>
      <c r="K5" s="23">
        <v>85.05</v>
      </c>
      <c r="L5" s="23">
        <f t="shared" ref="L5:L10" si="0">SUM(I5:K5)</f>
        <v>11131.11</v>
      </c>
      <c r="M5" s="23">
        <f t="shared" ref="M5:M10" si="1">F5+L5</f>
        <v>23281.11</v>
      </c>
      <c r="N5" s="13"/>
    </row>
    <row r="6" s="2" customFormat="1" ht="32" customHeight="1" spans="1:14">
      <c r="A6" s="12">
        <v>2</v>
      </c>
      <c r="B6" s="13" t="s">
        <v>20</v>
      </c>
      <c r="C6" s="13">
        <v>1</v>
      </c>
      <c r="D6" s="13" t="s">
        <v>21</v>
      </c>
      <c r="E6" s="14">
        <v>3</v>
      </c>
      <c r="F6" s="13">
        <v>4050</v>
      </c>
      <c r="G6" s="13" t="s">
        <v>21</v>
      </c>
      <c r="H6" s="14">
        <v>3</v>
      </c>
      <c r="I6" s="23">
        <v>1809.6</v>
      </c>
      <c r="J6" s="23">
        <v>1131</v>
      </c>
      <c r="K6" s="23">
        <v>28.35</v>
      </c>
      <c r="L6" s="23">
        <f t="shared" si="0"/>
        <v>2968.95</v>
      </c>
      <c r="M6" s="23">
        <f t="shared" si="1"/>
        <v>7018.95</v>
      </c>
      <c r="N6" s="13"/>
    </row>
    <row r="7" s="2" customFormat="1" ht="32" customHeight="1" spans="1:14">
      <c r="A7" s="12">
        <v>3</v>
      </c>
      <c r="B7" s="13" t="s">
        <v>22</v>
      </c>
      <c r="C7" s="13">
        <v>3</v>
      </c>
      <c r="D7" s="13" t="s">
        <v>21</v>
      </c>
      <c r="E7" s="14">
        <v>3</v>
      </c>
      <c r="F7" s="13">
        <v>12150</v>
      </c>
      <c r="G7" s="15" t="s">
        <v>23</v>
      </c>
      <c r="H7" s="14">
        <v>15</v>
      </c>
      <c r="I7" s="23">
        <v>8186.88</v>
      </c>
      <c r="J7" s="23">
        <v>3393</v>
      </c>
      <c r="K7" s="23">
        <v>85.05</v>
      </c>
      <c r="L7" s="23">
        <f t="shared" si="0"/>
        <v>11664.93</v>
      </c>
      <c r="M7" s="23">
        <f t="shared" si="1"/>
        <v>23814.93</v>
      </c>
      <c r="N7" s="13"/>
    </row>
    <row r="8" s="2" customFormat="1" ht="32" customHeight="1" spans="1:14">
      <c r="A8" s="12">
        <v>4</v>
      </c>
      <c r="B8" s="13" t="s">
        <v>24</v>
      </c>
      <c r="C8" s="13">
        <v>8</v>
      </c>
      <c r="D8" s="13" t="s">
        <v>21</v>
      </c>
      <c r="E8" s="14">
        <v>3</v>
      </c>
      <c r="F8" s="13">
        <v>32400</v>
      </c>
      <c r="G8" s="13" t="s">
        <v>21</v>
      </c>
      <c r="H8" s="14">
        <v>3</v>
      </c>
      <c r="I8" s="23">
        <v>14476.8</v>
      </c>
      <c r="J8" s="23">
        <v>9048</v>
      </c>
      <c r="K8" s="23">
        <v>226.8</v>
      </c>
      <c r="L8" s="23">
        <f t="shared" si="0"/>
        <v>23751.6</v>
      </c>
      <c r="M8" s="23">
        <f t="shared" si="1"/>
        <v>56151.6</v>
      </c>
      <c r="N8" s="13"/>
    </row>
    <row r="9" s="2" customFormat="1" ht="32" customHeight="1" spans="1:14">
      <c r="A9" s="12">
        <v>5</v>
      </c>
      <c r="B9" s="13" t="s">
        <v>25</v>
      </c>
      <c r="C9" s="13">
        <v>9</v>
      </c>
      <c r="D9" s="13" t="s">
        <v>26</v>
      </c>
      <c r="E9" s="14">
        <v>2</v>
      </c>
      <c r="F9" s="13">
        <v>24300</v>
      </c>
      <c r="G9" s="15" t="s">
        <v>26</v>
      </c>
      <c r="H9" s="14">
        <v>2</v>
      </c>
      <c r="I9" s="23">
        <v>10857.6</v>
      </c>
      <c r="J9" s="23">
        <v>6786</v>
      </c>
      <c r="K9" s="23">
        <v>170.1</v>
      </c>
      <c r="L9" s="23">
        <f t="shared" si="0"/>
        <v>17813.7</v>
      </c>
      <c r="M9" s="23">
        <f t="shared" si="1"/>
        <v>42113.7</v>
      </c>
      <c r="N9" s="13"/>
    </row>
    <row r="10" s="2" customFormat="1" ht="32" customHeight="1" spans="1:14">
      <c r="A10" s="12">
        <v>6</v>
      </c>
      <c r="B10" s="13" t="s">
        <v>27</v>
      </c>
      <c r="C10" s="13">
        <v>2</v>
      </c>
      <c r="D10" s="16">
        <v>44531</v>
      </c>
      <c r="E10" s="14">
        <v>1</v>
      </c>
      <c r="F10" s="13">
        <v>2700</v>
      </c>
      <c r="G10" s="16">
        <v>44531</v>
      </c>
      <c r="H10" s="14">
        <v>1</v>
      </c>
      <c r="I10" s="23">
        <v>994.24</v>
      </c>
      <c r="J10" s="23">
        <v>611.8</v>
      </c>
      <c r="K10" s="23">
        <v>18.9</v>
      </c>
      <c r="L10" s="23">
        <f t="shared" si="0"/>
        <v>1624.94</v>
      </c>
      <c r="M10" s="23">
        <f t="shared" si="1"/>
        <v>4324.94</v>
      </c>
      <c r="N10" s="13"/>
    </row>
    <row r="11" s="2" customFormat="1" ht="32" customHeight="1" spans="1:14">
      <c r="A11" s="12"/>
      <c r="B11" s="13"/>
      <c r="C11" s="13"/>
      <c r="D11" s="13"/>
      <c r="E11" s="14"/>
      <c r="F11" s="13"/>
      <c r="G11" s="15"/>
      <c r="H11" s="14"/>
      <c r="I11" s="23"/>
      <c r="J11" s="23"/>
      <c r="K11" s="23"/>
      <c r="L11" s="23"/>
      <c r="M11" s="23"/>
      <c r="N11" s="13"/>
    </row>
    <row r="12" s="3" customFormat="1" ht="32" customHeight="1" spans="1:14">
      <c r="A12" s="12"/>
      <c r="B12" s="13"/>
      <c r="C12" s="13"/>
      <c r="D12" s="17"/>
      <c r="E12" s="14"/>
      <c r="F12" s="13"/>
      <c r="G12" s="15"/>
      <c r="H12" s="14"/>
      <c r="I12" s="23"/>
      <c r="J12" s="23"/>
      <c r="K12" s="23"/>
      <c r="L12" s="23"/>
      <c r="M12" s="23"/>
      <c r="N12" s="17"/>
    </row>
    <row r="13" s="4" customFormat="1" ht="32" customHeight="1" spans="1:14">
      <c r="A13" s="18" t="s">
        <v>16</v>
      </c>
      <c r="B13" s="18"/>
      <c r="C13" s="18">
        <f>SUM(C5:C12)</f>
        <v>26</v>
      </c>
      <c r="D13" s="18"/>
      <c r="E13" s="18">
        <f>SUM(E5:E12)</f>
        <v>15</v>
      </c>
      <c r="F13" s="18">
        <f>SUM(F5:F12)</f>
        <v>87750</v>
      </c>
      <c r="G13" s="18"/>
      <c r="H13" s="19">
        <f t="shared" ref="G13:M13" si="2">SUM(H5:H12)</f>
        <v>36</v>
      </c>
      <c r="I13" s="24">
        <f t="shared" si="2"/>
        <v>44618.08</v>
      </c>
      <c r="J13" s="24">
        <f t="shared" si="2"/>
        <v>23722.9</v>
      </c>
      <c r="K13" s="24">
        <f t="shared" si="2"/>
        <v>614.25</v>
      </c>
      <c r="L13" s="24">
        <f t="shared" si="2"/>
        <v>68955.23</v>
      </c>
      <c r="M13" s="24">
        <f t="shared" si="2"/>
        <v>156705.23</v>
      </c>
      <c r="N13" s="18"/>
    </row>
  </sheetData>
  <mergeCells count="14">
    <mergeCell ref="A1:N1"/>
    <mergeCell ref="A2:F2"/>
    <mergeCell ref="I3:L3"/>
    <mergeCell ref="A13:B1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ageMargins left="0.472222222222222" right="0.0784722222222222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2021-10-12T01:43:00Z</dcterms:created>
  <dcterms:modified xsi:type="dcterms:W3CDTF">2022-05-30T09:46:43Z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EFFAB20F35D74533A992C4D61A2A6B1E</vt:lpwstr>
  </property>
  <property fmtid="{D5CDD505-2E9C-101B-9397-08002B2CF9AE}" pid="3" name="KSOProductBuildVer">
    <vt:lpwstr>2052-11.1.0.11744</vt:lpwstr>
  </property>
</Properties>
</file>