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firstSheet="11" activeTab="12"/>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公开11表)" sheetId="11" r:id="rId11"/>
    <sheet name="GK12 部门整体支出绩效自评情况(公开12表)" sheetId="12" r:id="rId12"/>
    <sheet name="GK13部门整体支出绩效自评表(公开13表)" sheetId="13" r:id="rId13"/>
    <sheet name="GK14-1 项目支出绩效自评表（义务教育阶段公用经费）" sheetId="14" r:id="rId14"/>
    <sheet name="GK14-2项目支出绩效自评表（义教营养改善计划补助资金）" sheetId="15" r:id="rId15"/>
    <sheet name="GK14-3 项目支出绩效自评表（义教家庭经济困难学生生活补助" sheetId="16" r:id="rId16"/>
    <sheet name="GK14-4 项目支出绩效自评表（从教20年以上优秀教师奖励）" sheetId="17" r:id="rId17"/>
    <sheet name="GK14-5项目支出绩效自评表（营养改善工勤人员奖补资金）" sheetId="18" r:id="rId18"/>
    <sheet name="GK14-6项目支出绩效自评表（安防设备购置中央资金）" sheetId="19" r:id="rId19"/>
    <sheet name="GK14-7项目支出绩效自评表（彩票公益金乡村少年宫项目）" sheetId="20" r:id="rId20"/>
    <sheet name="GK14-8项目支出绩效自评（改善教师教育环境建设款）" sheetId="21" r:id="rId21"/>
  </sheets>
  <definedNames/>
  <calcPr fullCalcOnLoad="1"/>
</workbook>
</file>

<file path=xl/sharedStrings.xml><?xml version="1.0" encoding="utf-8"?>
<sst xmlns="http://schemas.openxmlformats.org/spreadsheetml/2006/main" count="3911" uniqueCount="795">
  <si>
    <t>收入支出决算表</t>
  </si>
  <si>
    <t>公开01表</t>
  </si>
  <si>
    <t>部门：临沧市沧源佤族自治县勐省中学</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</si>
  <si>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</si>
  <si>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</si>
  <si>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</si>
  <si>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</si>
  <si>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</si>
  <si>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</si>
  <si>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</si>
  <si>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</si>
  <si>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</si>
  <si>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</si>
  <si>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</si>
  <si>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</si>
  <si>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</si>
  <si>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</si>
  <si>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</si>
  <si>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</si>
  <si>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</si>
  <si>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</si>
  <si>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</si>
  <si>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</si>
  <si>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</si>
  <si>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</si>
  <si>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</si>
  <si>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</si>
  <si>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</si>
  <si>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</si>
  <si>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</si>
  <si>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</si>
  <si>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</si>
  <si>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</si>
  <si>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</si>
  <si>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</si>
  <si>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</si>
  <si>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</si>
  <si>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</si>
  <si>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</si>
  <si>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</si>
  <si>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</si>
  <si>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</si>
  <si>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</si>
  <si>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</si>
  <si>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</si>
  <si>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</si>
  <si>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</si>
  <si>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</si>
  <si>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</si>
  <si>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</si>
  <si>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</si>
  <si>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</si>
  <si>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</si>
  <si>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</si>
  <si>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</si>
  <si>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</si>
  <si>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</si>
  <si>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</si>
  <si>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</si>
  <si>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</si>
  <si>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</si>
  <si>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</si>
  <si>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</si>
  <si>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</si>
  <si>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</si>
  <si>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</si>
  <si>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</si>
  <si>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</si>
  <si>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</si>
  <si>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</si>
  <si>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</si>
  <si>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</si>
  <si>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</si>
  <si>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</si>
  <si>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</si>
  <si>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</si>
  <si>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</si>
  <si>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</si>
  <si>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</si>
  <si>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</si>
  <si>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</si>
  <si>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</si>
  <si>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</si>
  <si>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</si>
  <si>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</si>
  <si>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</si>
  <si>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</si>
  <si>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</si>
  <si>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</si>
  <si>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</si>
  <si>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</si>
  <si>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</si>
  <si>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</si>
  <si>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</si>
  <si>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</si>
  <si>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</si>
  <si>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</si>
  <si>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</si>
  <si>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</si>
  <si>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</si>
  <si>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</si>
  <si>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</si>
  <si>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</si>
  <si>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</si>
  <si>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</si>
  <si>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</si>
  <si>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</si>
  <si>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</si>
  <si>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</si>
  <si>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</si>
  <si>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</si>
  <si>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</si>
  <si>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</si>
  <si>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</si>
  <si>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</si>
  <si>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</si>
  <si>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</si>
  <si>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</si>
  <si>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</si>
  <si>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</si>
  <si>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</si>
  <si>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</si>
  <si>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</si>
  <si>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</si>
  <si>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</si>
  <si>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</si>
  <si>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</si>
  <si>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</si>
  <si>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</si>
  <si>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</si>
  <si>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</si>
  <si>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</si>
  <si>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</si>
  <si>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</si>
  <si>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2050202</t>
  </si>
  <si>
    <t xml:space="preserve">  小学教育</t>
  </si>
  <si>
    <t>2050203</t>
  </si>
  <si>
    <t xml:space="preserve">  初中教育</t>
  </si>
  <si>
    <t>2050299</t>
  </si>
  <si>
    <t xml:space="preserve">  其他普通教育支出</t>
  </si>
  <si>
    <t>20507</t>
  </si>
  <si>
    <t>特殊教育</t>
  </si>
  <si>
    <t>2050701</t>
  </si>
  <si>
    <t xml:space="preserve">  特殊学校教育</t>
  </si>
  <si>
    <t>20509</t>
  </si>
  <si>
    <t>教育费附加安排的支出</t>
  </si>
  <si>
    <t>2050999</t>
  </si>
  <si>
    <t xml:space="preserve">  其他教育费附加安排的支出</t>
  </si>
  <si>
    <t>20599</t>
  </si>
  <si>
    <t>其他教育支出</t>
  </si>
  <si>
    <t>2059999</t>
  </si>
  <si>
    <t xml:space="preserve">  其他教育支出</t>
  </si>
  <si>
    <t>208</t>
  </si>
  <si>
    <t>社会保障和就业支出</t>
  </si>
  <si>
    <t>20805</t>
  </si>
  <si>
    <t>行政事业单位养老支出</t>
  </si>
  <si>
    <t>2080502</t>
  </si>
  <si>
    <t xml:space="preserve">  事业单位离退休</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</si>
  <si>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</si>
  <si>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</si>
  <si>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</si>
  <si>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</si>
  <si>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</si>
  <si>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</si>
  <si>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</si>
  <si>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</si>
  <si>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</si>
  <si>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</si>
  <si>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</si>
  <si>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</si>
  <si>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</si>
  <si>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</si>
  <si>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</si>
  <si>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</si>
  <si>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</si>
  <si>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</si>
  <si>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</si>
  <si>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</si>
  <si>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</si>
  <si>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</si>
  <si>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</si>
  <si>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</si>
  <si>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</si>
  <si>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</si>
  <si>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</si>
  <si>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</si>
  <si>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2080599</t>
  </si>
  <si>
    <t xml:space="preserve">  其他行政事业单位养老支出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</si>
  <si>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</si>
  <si>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</si>
  <si>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</si>
  <si>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</si>
  <si>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</si>
  <si>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</si>
  <si>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</si>
  <si>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</si>
  <si>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</si>
  <si>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</si>
  <si>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</si>
  <si>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</si>
  <si>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</si>
  <si>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</si>
  <si>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</si>
  <si>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</si>
  <si>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</si>
  <si>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</si>
  <si>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</si>
  <si>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</si>
  <si>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</si>
  <si>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</si>
  <si>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</si>
  <si>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</si>
  <si>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</si>
  <si>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</si>
  <si>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</si>
  <si>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</si>
  <si>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</si>
  <si>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</si>
  <si>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</si>
  <si>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</si>
  <si>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</si>
  <si>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</si>
  <si>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</si>
  <si>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</si>
  <si>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</si>
  <si>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</si>
  <si>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</si>
  <si>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</si>
  <si>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</si>
  <si>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</si>
  <si>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</si>
  <si>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</si>
  <si>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</si>
  <si>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</si>
  <si>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</si>
  <si>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</si>
  <si>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</si>
  <si>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</si>
  <si>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</si>
  <si>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</si>
  <si>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</si>
  <si>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</si>
  <si>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</si>
  <si>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</si>
  <si>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</si>
  <si>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</si>
  <si>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</si>
  <si>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</si>
  <si>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</si>
  <si>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</si>
  <si>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</si>
  <si>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</si>
  <si>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</si>
  <si>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</si>
  <si>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</si>
  <si>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</si>
  <si>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</si>
  <si>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</si>
  <si>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</si>
  <si>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</si>
  <si>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</si>
  <si>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</si>
  <si>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</si>
  <si>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</si>
  <si>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</si>
  <si>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</si>
  <si>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</si>
  <si>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</si>
  <si>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</si>
  <si>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</si>
  <si>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</si>
  <si>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</si>
  <si>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</si>
  <si>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</si>
  <si>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</si>
  <si>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</si>
  <si>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</si>
  <si>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</si>
  <si>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</si>
  <si>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</si>
  <si>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</si>
  <si>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</si>
  <si>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</si>
  <si>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</si>
  <si>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</si>
  <si>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</si>
  <si>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</si>
  <si>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</si>
  <si>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</si>
  <si>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</si>
  <si>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</si>
  <si>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</si>
  <si>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</si>
  <si>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</si>
  <si>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</si>
  <si>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</si>
  <si>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</si>
  <si>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</si>
  <si>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</si>
  <si>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</si>
  <si>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</si>
  <si>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</si>
  <si>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</si>
  <si>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</si>
  <si>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</si>
  <si>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</si>
  <si>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</si>
  <si>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</si>
  <si>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</si>
  <si>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</si>
  <si>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</si>
  <si>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</si>
  <si>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</si>
  <si>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</si>
  <si>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</si>
  <si>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</si>
  <si>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</si>
  <si>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</si>
  <si>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</si>
  <si>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</si>
  <si>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</si>
  <si>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</si>
  <si>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</si>
  <si>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</si>
  <si>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</si>
  <si>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</si>
  <si>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</si>
  <si>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</si>
  <si>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</si>
  <si>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</si>
  <si>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</si>
  <si>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</si>
  <si>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</si>
  <si>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</si>
  <si>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</si>
  <si>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</si>
  <si>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</si>
  <si>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</si>
  <si>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</si>
  <si>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</si>
  <si>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</si>
  <si>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</si>
  <si>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</si>
  <si>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</si>
  <si>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</si>
  <si>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</si>
  <si>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</si>
  <si>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</si>
  <si>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</si>
  <si>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</si>
  <si>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</si>
  <si>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</si>
  <si>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</si>
  <si>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</si>
  <si>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</si>
  <si>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</si>
  <si>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</si>
  <si>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</si>
  <si>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</si>
  <si>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</si>
  <si>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</si>
  <si>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</si>
  <si>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</si>
  <si>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</si>
  <si>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</si>
  <si>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</si>
  <si>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</si>
  <si>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</si>
  <si>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</si>
  <si>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</si>
  <si>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</si>
  <si>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</si>
  <si>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</si>
  <si>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</si>
  <si>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</si>
  <si>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</si>
  <si>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</si>
  <si>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</si>
  <si>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</si>
  <si>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</si>
  <si>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</si>
  <si>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</si>
  <si>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</si>
  <si>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</si>
  <si>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</si>
  <si>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</si>
  <si>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</si>
  <si>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</si>
  <si>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</si>
  <si>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</si>
  <si>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</si>
  <si>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</si>
  <si>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</si>
  <si>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</si>
  <si>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</si>
  <si>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</si>
  <si>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</si>
  <si>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</si>
  <si>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</si>
  <si>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</si>
  <si>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</si>
  <si>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</si>
  <si>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</si>
  <si>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</si>
  <si>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</si>
  <si>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</si>
  <si>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</si>
  <si>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编制单位：临沧市沧源佤族自治县勐省中学</t>
  </si>
  <si>
    <t>612690.08</t>
  </si>
  <si>
    <t>309</t>
  </si>
  <si>
    <t>资本性支出（基本建设）</t>
  </si>
  <si>
    <t>311</t>
  </si>
  <si>
    <t>对企业补助（基本建设）</t>
  </si>
  <si>
    <t>391058.86</t>
  </si>
  <si>
    <t>30901</t>
  </si>
  <si>
    <t>31101</t>
  </si>
  <si>
    <t>30902</t>
  </si>
  <si>
    <t>31199</t>
  </si>
  <si>
    <t>30903</t>
  </si>
  <si>
    <t>112.80</t>
  </si>
  <si>
    <t>30905</t>
  </si>
  <si>
    <t>24963.00</t>
  </si>
  <si>
    <t>30906</t>
  </si>
  <si>
    <t>43500.02</t>
  </si>
  <si>
    <t>30907</t>
  </si>
  <si>
    <t>44729.74</t>
  </si>
  <si>
    <t>30908</t>
  </si>
  <si>
    <t>30913</t>
  </si>
  <si>
    <t>30919</t>
  </si>
  <si>
    <t>14008.00</t>
  </si>
  <si>
    <t>20921</t>
  </si>
  <si>
    <t>30922</t>
  </si>
  <si>
    <t>37150.00</t>
  </si>
  <si>
    <t>30999</t>
  </si>
  <si>
    <t xml:space="preserve">  其他基本建设支出</t>
  </si>
  <si>
    <t>134781.50</t>
  </si>
  <si>
    <t>934032.00</t>
  </si>
  <si>
    <t>31455.26</t>
  </si>
  <si>
    <t>1900.00</t>
  </si>
  <si>
    <t>919032.00</t>
  </si>
  <si>
    <t>15000.00</t>
  </si>
  <si>
    <t xml:space="preserve">  其他对个人和家庭的补助</t>
  </si>
  <si>
    <t>23812.40</t>
  </si>
  <si>
    <t>747471.58</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</si>
  <si>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</si>
  <si>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</si>
  <si>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</si>
  <si>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</si>
  <si>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说明：沧源佤族自治县勐省中学没有政府性基金收入，也没有使用政府性基金安排的支出，故《政府性基金预算财政拨款收入支出决算表》无数据。</t>
  </si>
  <si>
    <t>国有资本经营预算财政拨款收入支出决算表</t>
  </si>
  <si>
    <t>公开09表</t>
  </si>
  <si>
    <t>结转</t>
  </si>
  <si>
    <t>结余</t>
  </si>
  <si>
    <t>注：本表反映部门本年度国有资本经营预算财政拨款的收支和年初、年末结转结余情况。</t>
  </si>
  <si>
    <t>说明：沧源佤族自治县勐省中学没有国有资本经营预算财政拨款收入，也没有使用国有资本经营预算安排的支出，故《国有资本经营预算财政拨款收入支出决算表》无数据。</t>
  </si>
  <si>
    <t>“三公”经费、行政参公单位机关运行经费情况表</t>
  </si>
  <si>
    <t>公开10表</t>
  </si>
  <si>
    <t>2023年10月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</si>
  <si>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</si>
  <si>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</si>
  <si>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</si>
  <si>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</si>
  <si>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</si>
  <si>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</si>
  <si>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</si>
  <si>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</si>
  <si>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</si>
  <si>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</si>
  <si>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</si>
  <si>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</si>
  <si>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</si>
  <si>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</si>
  <si>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</si>
  <si>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</si>
  <si>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</si>
  <si>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</si>
  <si>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</si>
  <si>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</si>
  <si>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</si>
  <si>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</si>
  <si>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</si>
  <si>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</si>
  <si>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</si>
  <si>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</si>
  <si>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</si>
  <si>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</si>
  <si>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</si>
  <si>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</si>
  <si>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财政拨款安排的支出，包括当年财政拨款和以前年度预算财政拨款结转结余资金安排的实际支出。“三公”经费相关统计数是指使用财政拨款负担费用的相关批次、人次及车辆情况。</t>
  </si>
  <si>
    <t xml:space="preserve">    2．“机关运行经费”为行政单位和参照公务员法管理的事业单位使用一般公共预算财政拨款安排的基本支出中的公用经费支出。</t>
  </si>
  <si>
    <r>
      <t>说明：沧源佤族自治县勐省中学没有</t>
    </r>
    <r>
      <rPr>
        <sz val="10"/>
        <color indexed="8"/>
        <rFont val="Arial"/>
        <family val="2"/>
      </rPr>
      <t>“</t>
    </r>
    <r>
      <rPr>
        <sz val="10"/>
        <color indexed="8"/>
        <rFont val="宋体"/>
        <family val="0"/>
      </rPr>
      <t>三公</t>
    </r>
    <r>
      <rPr>
        <sz val="10"/>
        <color indexed="8"/>
        <rFont val="Arial"/>
        <family val="2"/>
      </rPr>
      <t>”</t>
    </r>
    <r>
      <rPr>
        <sz val="10"/>
        <color indexed="8"/>
        <rFont val="宋体"/>
        <family val="0"/>
      </rPr>
      <t>经费、行政参公单位机关运行经费收入，也没有使用</t>
    </r>
    <r>
      <rPr>
        <sz val="10"/>
        <color indexed="8"/>
        <rFont val="Arial"/>
        <family val="2"/>
      </rPr>
      <t>“</t>
    </r>
    <r>
      <rPr>
        <sz val="10"/>
        <color indexed="8"/>
        <rFont val="宋体"/>
        <family val="0"/>
      </rPr>
      <t>三公</t>
    </r>
    <r>
      <rPr>
        <sz val="10"/>
        <color indexed="8"/>
        <rFont val="Arial"/>
        <family val="2"/>
      </rPr>
      <t>”</t>
    </r>
    <r>
      <rPr>
        <sz val="10"/>
        <color indexed="8"/>
        <rFont val="宋体"/>
        <family val="0"/>
      </rPr>
      <t>经费、行政参公单位机关运行经费的支出，故</t>
    </r>
    <r>
      <rPr>
        <sz val="10"/>
        <color indexed="8"/>
        <rFont val="Arial"/>
        <family val="2"/>
      </rPr>
      <t>“</t>
    </r>
    <r>
      <rPr>
        <sz val="10"/>
        <color indexed="8"/>
        <rFont val="宋体"/>
        <family val="0"/>
      </rPr>
      <t>三公</t>
    </r>
    <r>
      <rPr>
        <sz val="10"/>
        <color indexed="8"/>
        <rFont val="Arial"/>
        <family val="2"/>
      </rPr>
      <t>”</t>
    </r>
    <r>
      <rPr>
        <sz val="10"/>
        <color indexed="8"/>
        <rFont val="宋体"/>
        <family val="0"/>
      </rPr>
      <t>经费、行政参公单位机关运行经费情况决算表》无数据。</t>
    </r>
  </si>
  <si>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</si>
  <si>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</si>
  <si>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</si>
  <si>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</si>
  <si>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</si>
  <si>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</si>
  <si>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</si>
  <si>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</si>
  <si>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</si>
  <si>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</si>
  <si>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</si>
  <si>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</si>
  <si>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</si>
  <si>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</si>
  <si>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附表12</t>
  </si>
  <si>
    <r>
      <t>2022年度</t>
    </r>
    <r>
      <rPr>
        <b/>
        <sz val="18"/>
        <color indexed="8"/>
        <rFont val="宋体"/>
        <family val="0"/>
      </rPr>
      <t>部门整体支出绩效自评情况</t>
    </r>
  </si>
  <si>
    <t>公开12表</t>
  </si>
  <si>
    <t>一、部门基本情况</t>
  </si>
  <si>
    <t>（一）部门概况</t>
  </si>
  <si>
    <r>
      <t>一、机构编制情况：临沧市沧源佤族自治县勐省中学2022年末实有人员编制51人，其中：事业编制51人。在职在编实有事业人员47人（含事业工勤人员3人）。
尚未移交养老保险基金发放养老金的离退休人员共计0人（离休0人，退休0人）；由养老保险基金发放养老金的离退休人员32人（离休0人，退休32人）。
实有车辆编制0辆，在编实有车辆0辆。</t>
    </r>
    <r>
      <rPr>
        <sz val="10"/>
        <color indexed="8"/>
        <rFont val="宋体"/>
        <family val="0"/>
      </rPr>
      <t xml:space="preserve">
二、主要职能:1、研究拟定全镇教育发展战略和教育工作的规定、办法，监督和检查所属学校对党和国家的教育方针、政策、法规的贯彻执行。
2、理和指导教育教学研究工作，规划、指导教育现代化和教育信息化工作，组织教师开展教育教学研究课、教学观摩、教学竞赛、课题实验、经验交流、教学基本功训练、专题研讨等教研活动。
3、学校负责制定并实施教师继续教育计划，并有针对性的组织教师参加培训进修，更新教育观念，提高教师职业道德水平和教育教学能力。
4、管理全镇中学生学籍。
5、负责本校教师的教育教学业务档案的管理、教育统计、教师工资统计、学校报帐。管理本部门教育经费，拟定教育经费筹措和管理的规定及财务管理制度，统计并监测全校教育经费的筹措和使用情况。
6、协助镇政府组织发动学生入学，负责和协助学校做好社会治安综合治理及安全保卫工作。</t>
    </r>
  </si>
  <si>
    <t>（二）部门绩效目标的设立情况</t>
  </si>
  <si>
    <t>1、总体目标：一是预算管理职责履行良好、履职效益明显、预算配置科学、预算执行有效、预算管理规范；二是项目管理规范、资金开支合理、监管有力，项目实施完成后及时开展绩效自评。强化预算执行管理，提高资金使用效益。
2、工作任务：当年部门（单位）年度整体支出绩效目标。
3、2022年主要任务及目标是：贯彻执行党和国家的教育方针、教育政策、教育法律和法规，贯彻执行上级教育行政部门的各项规章制度，认真做好上级安排的各项工作任务。认真开展教育教学等各项工作，提高办学质量和办学效益。</t>
  </si>
  <si>
    <t>（三）部门整体收支情况</t>
  </si>
  <si>
    <t>临沧市沧源佤族自治县勐省中学2022年度收入合计11860833.53元。其中：财政拨款收入11589284.62元，占总收入的97.71%；上级补助收入0元，占总收入的0%；事业收入0元（含教育收费0元），占总收入的0%；经营收入0元，占总收入的0%；附属单位缴款收入0元，占总收入的0%；其他收入271548.91元，占总收入的2.29%。2022年度支出合计11665388.61元。其中：基本支出9944114.13元，占总支出的85.24%；项目支出1721274.48元，占总支出的14.76%；上缴上级支出0元，占总支出的0％；经营支出0元，占总支出的0％；对附属单位补助支出0元，占总支出的0％。</t>
  </si>
  <si>
    <t>（四）部门预算管理制度建设情况</t>
  </si>
  <si>
    <t xml:space="preserve">  我单位实行全面预算管理，建立健全预算管理制度，编撰收支预算坚持以“以收定支，收支平衡、统筹兼顾”的原则，严格执行批复的预算,单位内制定《沧源佤族自治县勐省中学内控制度》《沧源佤族自治县勐省中学财务管理制度》《沧源佤族自治县勐省中学政府采购内控制度》《沧源佤族自治县勐省中学预算业务管理制度》《沧源佤族自治县勐省中学固定资产管理制度》以及《沧源佤族自治县勐省中学合同管理制度》。</t>
  </si>
  <si>
    <t>（五）严控“三公经费”支出情况</t>
  </si>
  <si>
    <t>2022年我校无“三公经费”支出。</t>
  </si>
  <si>
    <t>二、绩效自评工作情况</t>
  </si>
  <si>
    <t>（一）绩效自评的目的</t>
  </si>
  <si>
    <t>通过绩效自评，了解资金使用是否达到了预期目标，资金管理是否规范，资金使用是否有效，检验经费支出效率和效果，分析存在问题及原因，及时总结经验，改进管理措施，有效提高资金管理水平和使用效益。</t>
  </si>
  <si>
    <t>（二）自评组织过程</t>
  </si>
  <si>
    <t>1.前期准备</t>
  </si>
  <si>
    <t>我校接到自评通知后，根据主管科室，成立绩效评价工作小组，进行评价人员分工，落实人员责任。工作小组成立后，制定评价工作方案，明确评价重点，并针对项目特点，按照可比、适用、准确，又易于操作的要求，研究设计业务、财务类评价指标，为客观公正地评价提供量化依据，按时、按质完成工作。</t>
  </si>
  <si>
    <t>2.组织实施</t>
  </si>
  <si>
    <t>1.核实数据，对2022年部门整体支出数据的准确性、真实性进行核实，将2021年和2022年度部门整体支出情况进行比较分析。
2.查阅资料，查阅2022年度预算安排、非税收入、预算追加、资金管理、经费支出、资产管理等相关文件资料和财务凭证。
3.归纳汇总，对提供的材料及自评报告，结合现场评价情况进行综合分析、归纳汇总。
4.评价组对各项评价指标进行分析讨论。
5.形成绩效评价报告。</t>
  </si>
  <si>
    <t>三、评价情况分析及综合评价结论</t>
  </si>
  <si>
    <r>
      <t>预算管理情况较好。单位执行国家《预算法》、《会计法》、《政府会计准则》、《事业单位会计制度》等规定，单位内控制度完整，包含了预算资金管理、内部财务管理、会计核算等方面。单位相关管理制度总体上得到有效执行，基本支出、项目支出符合国家财经法规、财务管理制度规定，符合预算批复的用途；重大项目支出按规定经过三重一大讨论并报备主管局；各项支出和资金拨付有完整的审批程序和手续；资金使用过程中无截留、挤占、挪用、虚列支出等情况。</t>
    </r>
    <r>
      <rPr>
        <sz val="9"/>
        <rFont val="Times New Roman"/>
        <family val="1"/>
      </rPr>
      <t>    </t>
    </r>
    <r>
      <rPr>
        <sz val="9"/>
        <rFont val="宋体"/>
        <family val="0"/>
      </rPr>
      <t xml:space="preserve">                                                                                 
</t>
    </r>
    <r>
      <rPr>
        <sz val="9"/>
        <rFont val="Times New Roman"/>
        <family val="1"/>
      </rPr>
      <t>   </t>
    </r>
    <r>
      <rPr>
        <sz val="9"/>
        <rFont val="宋体"/>
        <family val="0"/>
      </rPr>
      <t xml:space="preserve"> 通过自评，大部分项目实际完成绩效值均已达到预期绩效指标，项目实施效果明显，达到预期要求，提高了资金的使用效益，总体效果较好。整体支出绩效综合自评得分为97分，等级结果为“优”。</t>
    </r>
  </si>
  <si>
    <t>四、存在的问题和整改情况</t>
  </si>
  <si>
    <t>存在问题：本次绩效评价情况，预算绩效申报时，编制的绩效目标不够具体，绩效目标未完全细化分解为具体工作任务，部分绩效指标不清晰、不明了，可衡量性差。                                                                                                                                     整改情况：在今后的预算绩效申报时，我们将进一步做好工作任务细化分解为具体的工作目标，制定可行的绩效评价目标，进一步强化绩效意识。</t>
  </si>
  <si>
    <t>五、绩效自评结果应用</t>
  </si>
  <si>
    <t>一是通过开展绩效评价，充分认识到绩效评价在项目实施过程的引领作用，并在内部公开绩效评价结果，对资金的使用情况和取得成效进行分析，查找存在问题及原因，从而达到了强化支出责任、提高财政资金效益的目的，为部门下一步项目实施提供经验和总结。 二是将自评结果作为下一年度预算安排和编制的依据，提高预算制定的科学性和有效性。三是根据财政部门要求在政府门户网站公布自评报告，接受社会大众的监督。</t>
  </si>
  <si>
    <t>六、主要经验及做法</t>
  </si>
  <si>
    <t>一是加强绩效监控意识。绩效监控是全过程预算绩效管理的重要环节，是确保实际项目绩效目标、落实绩效主体责任的重要手段，应高度重视绩效运行监控工作，建设和完善绩效监控管理制度，积极落实整改本次绩效运行监控中所反馈的问题，加强主体责任和提高绩效监控意识，及时成立绩效评价小组，对资金绩效评价进一步分析和判断。
二是继续做好“过紧日子”思想，坚决守住风险防控底线，坚持紧绷财务安全这根弦，严把“三关”，即报账政策关、财经纪律关、支出审核关。
三是合理编制预算目标，依据年初计划，以客观、可测的绩效指标来编制绩效目标，做到细化量化，科学合理，实现预算绩效目标设置与项目绩效运行跟踪监控的有效结合，提升资金的使用效率。
四是加强财务人员及绩效管理领导小组成员培训提供绩效监控管理水平及能力。</t>
  </si>
  <si>
    <t>七、其他需说明的情况</t>
  </si>
  <si>
    <t>无</t>
  </si>
  <si>
    <t>备注：涉密部门和涉密信息按保密规定不公开。</t>
  </si>
  <si>
    <t>附表13</t>
  </si>
  <si>
    <t>2022年度部门整体支出绩效自评表</t>
  </si>
  <si>
    <t>公开13表</t>
  </si>
  <si>
    <t>部门名称</t>
  </si>
  <si>
    <t>临沧市沧源佤族自治县勐省中学</t>
  </si>
  <si>
    <t>内容</t>
  </si>
  <si>
    <t>说明</t>
  </si>
  <si>
    <t>部门总体目标</t>
  </si>
  <si>
    <t>部门职责</t>
  </si>
  <si>
    <t>认真履行年内教育教学工作，全面完成教学任务。培养学生的创新精神与实践能力，坚持为党育人、为国育才，加快建设教育强国，办好人民满意教育。</t>
  </si>
  <si>
    <t>总体绩效目标</t>
  </si>
  <si>
    <t>1、培养学生的创新精神与实践能力，坚持为党育人、为国育才，加快建设教育强国，办好人民满意教育，完成年初制定的教学工作目标。2、积极派遣教师外出培训，提升教师队伍业务水平。3、完成对学生进行思想品德教育及开展丰富文化活动和校园安全教育工作，使学校健康可持续发展。4、贯彻执行相关法律、法规,严格执行相关财务会计制度的规定，严格支出审核审批，以达到学校资金能够规范使用且使用安全。</t>
  </si>
  <si>
    <t>一、部门年度目标</t>
  </si>
  <si>
    <t>财年</t>
  </si>
  <si>
    <t>目标</t>
  </si>
  <si>
    <t>实际完成情况</t>
  </si>
  <si>
    <t>2022</t>
  </si>
  <si>
    <t>1、贯彻执行党的教育方针、为党育人、为国育才，立德树人、办好人民满意的教育、加快建设教育强国。2、加强教育教学管理，完成教育教学工作目标，使得教育质量稳步提升；3、加大基础设施建设，使办学条件持续改善；4、积极派遣教师外出培训，提升教师队伍业务水平。5、加强爱国主义教育，为国家社会主义建设培养人才。6、完成对学生进行思想品德教育及开展丰富文化活动和校园安全教育工作，是学校健康可持续发展。</t>
  </si>
  <si>
    <t>学校教学质量达到预期目标，办学条件改善提升。</t>
  </si>
  <si>
    <t>2023</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</si>
  <si>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</si>
  <si>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</si>
  <si>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</si>
  <si>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</si>
  <si>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</si>
  <si>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</si>
  <si>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</si>
  <si>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</si>
  <si>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</si>
  <si>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</si>
  <si>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</si>
  <si>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</si>
  <si>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</si>
  <si>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义务教育阶段公用经费</t>
  </si>
  <si>
    <t>中央、省市县级</t>
  </si>
  <si>
    <t>用于改善办学条件，保障学校正常运转，主要用于教师培训、学校办公经费、水费、电费等开支。</t>
  </si>
  <si>
    <t>0.00</t>
  </si>
  <si>
    <t>学生营养改善计划补助资金</t>
  </si>
  <si>
    <t>专项用于学生营养膳食补助，减轻农村家庭教育负担，改善学生营养膳食，提高学生体质，促进学生健康成长。</t>
  </si>
  <si>
    <t>义务教育阶段家庭经济困难学生生活补助</t>
  </si>
  <si>
    <t>中央、省级</t>
  </si>
  <si>
    <t>用于义务教育阶段学生住宿生和非住宿生家庭经济困难生活补助，保障家庭经济困难学生接受义务教育的权利。</t>
  </si>
  <si>
    <t>从教20年以上优秀教师奖励补助经费</t>
  </si>
  <si>
    <t>省级</t>
  </si>
  <si>
    <t>激发广大乡村教师立足教育教学岗位，投身乡村教育的责任感、使命感、荣誉感，激励教师扎根乡村、甘于奉献、投身乡村教育发展、长期从教，终身从教。</t>
  </si>
  <si>
    <t>落实工勤人员奖补资金</t>
  </si>
  <si>
    <t>县级</t>
  </si>
  <si>
    <t>稳定公益性岗位人员队伍和临时聘用的工勤人员队伍，稳步推进学生营养改善计划，确保学生营养改善计划持续顺利实施，不断提高农村学生营养健康水平。</t>
  </si>
  <si>
    <t>本年度学校只聘用1名食堂工勤人员，每月学校自筹300元，并用此资金发放，导致本年执行率低。</t>
  </si>
  <si>
    <t>安防设备购置款</t>
  </si>
  <si>
    <t>中央</t>
  </si>
  <si>
    <t>用于改善校园安全，安装监控设备等的专项资金.</t>
  </si>
  <si>
    <t>彩票公益金乡村学校少年宫项目</t>
  </si>
  <si>
    <t>提高彩票公益金对教育事业的投入，弥补学校经费不足。</t>
  </si>
  <si>
    <t>彩票公益金乡村学校少年宫项目31050元，主要用于购买少年宫活动用品如足球、篮球、羽毛球等。剩余资金下年度继续用于少年宫项目。</t>
  </si>
  <si>
    <t>县红十字会拨款-改善教师教育环境建设</t>
  </si>
  <si>
    <t>其他</t>
  </si>
  <si>
    <t>改善教师教育环境，弥补学校经费不足。</t>
  </si>
  <si>
    <t>年底资金才到位，学校未及时支出，导致执行率低。此资金，本年度支出主要用于学校线路改造支付8720.09元，剩余资金在2023年执行并用于改善教育环境。</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</si>
  <si>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</si>
  <si>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</si>
  <si>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</si>
  <si>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</si>
  <si>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</si>
  <si>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</si>
  <si>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</si>
  <si>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</si>
  <si>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</si>
  <si>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</si>
  <si>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</si>
  <si>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享受学生人数</t>
  </si>
  <si>
    <t>＝</t>
  </si>
  <si>
    <t>528</t>
  </si>
  <si>
    <t>人</t>
  </si>
  <si>
    <t>质量指标</t>
  </si>
  <si>
    <t>严格执行预算、达到预算效果</t>
  </si>
  <si>
    <t>100</t>
  </si>
  <si>
    <t>%</t>
  </si>
  <si>
    <t>98</t>
  </si>
  <si>
    <t>时效指标</t>
  </si>
  <si>
    <t>提高落实效率、及时完成指标任务</t>
  </si>
  <si>
    <t>成本指标</t>
  </si>
  <si>
    <t>增强节支、降低支行成本</t>
  </si>
  <si>
    <t>效益指标</t>
  </si>
  <si>
    <t>经济效益
指标</t>
  </si>
  <si>
    <t>充分发挥资金使用效益</t>
  </si>
  <si>
    <t>社会效益
指标</t>
  </si>
  <si>
    <t>群众满意、社会反映好</t>
  </si>
  <si>
    <t>生态效益
指标</t>
  </si>
  <si>
    <t>控制污染、打造绿色环保教育</t>
  </si>
  <si>
    <t>95</t>
  </si>
  <si>
    <t>可持续影响
指标</t>
  </si>
  <si>
    <t>逐年增长教育投入，建立健全教育预算长效机制。</t>
  </si>
  <si>
    <t>是否建立</t>
  </si>
  <si>
    <t>建立</t>
  </si>
  <si>
    <t>满意度指标</t>
  </si>
  <si>
    <t>服务对象满意度指标等</t>
  </si>
  <si>
    <t>受众对象满意度</t>
  </si>
  <si>
    <t>≥</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</si>
  <si>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</si>
  <si>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</si>
  <si>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</si>
  <si>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</si>
  <si>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</si>
  <si>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</si>
  <si>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t>2022年度项目支出绩效自评表</t>
  </si>
  <si>
    <r>
      <t>编制单位：</t>
    </r>
    <r>
      <rPr>
        <sz val="10"/>
        <rFont val="宋体"/>
        <family val="0"/>
      </rPr>
      <t>临沧市沧源佤族自治县勐省中学</t>
    </r>
  </si>
  <si>
    <t>公开14表</t>
  </si>
  <si>
    <t>项目名称</t>
  </si>
  <si>
    <t>主管部门</t>
  </si>
  <si>
    <t>临沧市沧源佤族自治县教育体育局</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</si>
  <si>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</si>
  <si>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</si>
  <si>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</si>
  <si>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</si>
  <si>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</si>
  <si>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</si>
  <si>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</si>
  <si>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</si>
  <si>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</si>
  <si>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</si>
  <si>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</si>
  <si>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</si>
  <si>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</si>
  <si>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完成教育教学工作，保障学校工作正常开展，用于水电费、教师培训、差旅费等，完成校园零星维修，提高教学水平，保障教学工作正常开展。</t>
  </si>
  <si>
    <t>保障了教育教学工作，保障了学校工作运转，完成了校园零星维修，提高教学水平，保障了教学工作正常开展。</t>
  </si>
  <si>
    <t>绩效指标</t>
  </si>
  <si>
    <t xml:space="preserve">年度指标值 </t>
  </si>
  <si>
    <t>采购办公用品批次</t>
  </si>
  <si>
    <t xml:space="preserve">
≥
</t>
  </si>
  <si>
    <t>批</t>
  </si>
  <si>
    <t>教师培训次数</t>
  </si>
  <si>
    <t>次</t>
  </si>
  <si>
    <t>试卷印刷次数</t>
  </si>
  <si>
    <t>差旅费用报销次数</t>
  </si>
  <si>
    <t>校园零星维修次数</t>
  </si>
  <si>
    <t>办公用品验收合格率</t>
  </si>
  <si>
    <t>教师培训合格率</t>
  </si>
  <si>
    <t>零星工程验收合格率</t>
  </si>
  <si>
    <t>差旅报销及时率</t>
  </si>
  <si>
    <t>=</t>
  </si>
  <si>
    <t>市、县内差旅交通费用包干报销标准</t>
  </si>
  <si>
    <t>≤</t>
  </si>
  <si>
    <t>元/人/天</t>
  </si>
  <si>
    <t>市外差旅交通费用包干报销标准</t>
  </si>
  <si>
    <t>县内差旅伙食费用包干报销标准</t>
  </si>
  <si>
    <t>市级及以上差旅伙食费用包干报销标准</t>
  </si>
  <si>
    <t>省内（非本市）及其他省市差旅住宿费用报销标准参照文件执行率</t>
  </si>
  <si>
    <t>差旅报销市、县内住宿标准</t>
  </si>
  <si>
    <t>办学质量提高</t>
  </si>
  <si>
    <t>提高</t>
  </si>
  <si>
    <t>教学水平</t>
  </si>
  <si>
    <t>教学硬件设施</t>
  </si>
  <si>
    <t>改善</t>
  </si>
  <si>
    <t>升学率</t>
  </si>
  <si>
    <t>保障学校正常运转情况</t>
  </si>
  <si>
    <t>正常运转</t>
  </si>
  <si>
    <t>学生满意度</t>
  </si>
  <si>
    <t>教师满意度</t>
  </si>
  <si>
    <t>家长满意度</t>
  </si>
  <si>
    <t>其他需要说明事项</t>
  </si>
  <si>
    <t>总分</t>
  </si>
  <si>
    <t>（优秀）</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</si>
  <si>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</si>
  <si>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</si>
  <si>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</si>
  <si>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</si>
  <si>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义教营养改善计划补助资金</t>
  </si>
  <si>
    <t>保障了学生营养膳食补助，减轻了农村家庭教育负担，改善了学生营养膳食，提高了学生体质，促进了学生健康成长。</t>
  </si>
  <si>
    <t>受助学生人次（春、秋学期）</t>
  </si>
  <si>
    <t>人次</t>
  </si>
  <si>
    <t>补助足额使用率</t>
  </si>
  <si>
    <t>补助对象准确率</t>
  </si>
  <si>
    <t>补助资金当年到位率</t>
  </si>
  <si>
    <t>义教营养改善计划学生补助标准</t>
  </si>
  <si>
    <t>元/生·天</t>
  </si>
  <si>
    <t>补助对象生活改善情况</t>
  </si>
  <si>
    <t>政策知晓率</t>
  </si>
  <si>
    <t>学生体质改善情况</t>
  </si>
  <si>
    <t>持续减轻农村家庭教育负担</t>
  </si>
  <si>
    <t>持续</t>
  </si>
  <si>
    <t>义务教育家庭经济困难学生生活补助</t>
  </si>
  <si>
    <t>提高贫困家庭经济收入，助力家庭脱贫，落实好义务教育家庭经济困难补助政策。</t>
  </si>
  <si>
    <t>提高了贫困家庭经济收入，助力家庭脱贫，落实了义务教育家庭经济困难补助政策。</t>
  </si>
  <si>
    <t>受助寄宿生学生人次（春、秋学期）</t>
  </si>
  <si>
    <t>受助非寄宿生学生人次（春、秋学期）</t>
  </si>
  <si>
    <t>补助足额发放率</t>
  </si>
  <si>
    <t>补助发放及时率</t>
  </si>
  <si>
    <t>受助资助标准（寄宿生）</t>
  </si>
  <si>
    <t>元/生.学期</t>
  </si>
  <si>
    <t>受助资助标准（非寄宿生）</t>
  </si>
  <si>
    <t>补助对象家庭生活状况</t>
  </si>
  <si>
    <t>义教学生学习积极性</t>
  </si>
  <si>
    <t>ok</t>
  </si>
  <si>
    <t>沧源县教育体育局</t>
  </si>
  <si>
    <t>激发了广大乡村教师立足教育教学岗位，投身乡村教育的责任感、使命感、荣誉感。</t>
  </si>
  <si>
    <t>补助人数</t>
  </si>
  <si>
    <t>补助标准</t>
  </si>
  <si>
    <t>元/人</t>
  </si>
  <si>
    <t>教师工作积极性</t>
  </si>
  <si>
    <t>乡村教育发展水平</t>
  </si>
  <si>
    <t>长期投身乡村教育发展时间</t>
  </si>
  <si>
    <t>年</t>
  </si>
  <si>
    <t>营养改善计划落实工勤人员奖补资金</t>
  </si>
  <si>
    <t>稳定了临时聘用的工勤人员队伍，稳步推进了学生营养改善计划，确保了学生营养改善计划持续顺利实施，不断提高了农村学生营养健康水平。</t>
  </si>
  <si>
    <t>工勤人员奖补资金发放人数</t>
  </si>
  <si>
    <t>发放对象准确率</t>
  </si>
  <si>
    <t>发放工资及时率</t>
  </si>
  <si>
    <t>工勤人员奖补资金发放标准</t>
  </si>
  <si>
    <t>元/月/人</t>
  </si>
  <si>
    <t>社会效益指标</t>
  </si>
  <si>
    <t>农村学生营养健康水平</t>
  </si>
  <si>
    <t>食堂工勤人员积极性</t>
  </si>
  <si>
    <t>工勤人员满意度</t>
  </si>
  <si>
    <t>安防设备购置中央资金</t>
  </si>
  <si>
    <t>/</t>
  </si>
  <si>
    <t>加强校园安全，实现校园监控全覆盖</t>
  </si>
  <si>
    <t>加强了校园安全，实现校园监控全覆盖</t>
  </si>
  <si>
    <t>安装义务教育校园监控设备数量</t>
  </si>
  <si>
    <t>个</t>
  </si>
  <si>
    <t>提高了校园安全监控覆盖率</t>
  </si>
  <si>
    <t>监控设备验收合格率</t>
  </si>
  <si>
    <t>监控设备安装及时性</t>
  </si>
  <si>
    <t>及时</t>
  </si>
  <si>
    <t>推进平安校园建设完成率</t>
  </si>
  <si>
    <t>学校安全运转情况</t>
  </si>
  <si>
    <t>安全运转</t>
  </si>
  <si>
    <t>校园安全改善情况</t>
  </si>
  <si>
    <r>
      <t>编制单位：</t>
    </r>
    <r>
      <rPr>
        <sz val="12"/>
        <rFont val="宋体"/>
        <family val="0"/>
      </rPr>
      <t>临沧市沧源佤族自治县勐省中学</t>
    </r>
  </si>
  <si>
    <t>提高彩票公益金对教育事业的投入，弥补学校经费不足。青少年校外活动场所开发利用与学校教育互补，培养和提升了学生兴趣爱好，确保校外活动场所正常运转。</t>
  </si>
  <si>
    <t>提高彩票公益金对教育事业的投入，弥补学校经费不足。培养和提升了学生兴趣爱好，确保校外活动场所正常运转。</t>
  </si>
  <si>
    <t>受益人次</t>
  </si>
  <si>
    <t>开展文体活动次数</t>
  </si>
  <si>
    <t>活动开展达标率</t>
  </si>
  <si>
    <t>学生参与率</t>
  </si>
  <si>
    <t>青少年校外活动场所正常运转率</t>
  </si>
  <si>
    <t>补助资金到位及时率</t>
  </si>
  <si>
    <t>少年宫项目补助标准</t>
  </si>
  <si>
    <t>元/年</t>
  </si>
  <si>
    <t>激发学生课外兴趣爱好的促进情况</t>
  </si>
  <si>
    <t>有效</t>
  </si>
  <si>
    <t>丰富学校文体活动</t>
  </si>
  <si>
    <t>丰富</t>
  </si>
  <si>
    <t>学校文体活动有序稳定开展</t>
  </si>
  <si>
    <t>改善教师教育环境建设</t>
  </si>
  <si>
    <t>改善教师教育环境，提高教师幸福感，弥补学校经费不足。</t>
  </si>
  <si>
    <t>线路维修改造长度</t>
  </si>
  <si>
    <t>米</t>
  </si>
  <si>
    <t>开展学校线路维修改造</t>
  </si>
  <si>
    <t>提高教育经费水平</t>
  </si>
  <si>
    <t>资金当年到位率</t>
  </si>
  <si>
    <t>项目成本控制</t>
  </si>
  <si>
    <t>元</t>
  </si>
  <si>
    <t>提升教师幸福感</t>
  </si>
  <si>
    <t>改善教师教育环境</t>
  </si>
  <si>
    <t>得到改善</t>
  </si>
  <si>
    <t>（良好）</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</si>
</sst>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_);[Red]\(0\)"/>
    <numFmt numFmtId="181" formatCode="0.00_ "/>
    <numFmt numFmtId="182" formatCode="0_ "/>
  </numFmts>
  <fonts count="69">
    <font>
      <sz val="10"/>
      <color indexed="8"/>
      <name val="Arial"/>
      <family val="2"/>
    </font>
    <font>
      <sz val="11"/>
      <name val="宋体"/>
      <family val="0"/>
    </font>
    <font>
      <sz val="10"/>
      <name val="Arial"/>
      <family val="2"/>
    </font>
    <font>
      <b/>
      <sz val="18"/>
      <name val="宋体"/>
      <family val="0"/>
    </font>
    <font>
      <sz val="12"/>
      <name val="宋体"/>
      <family val="0"/>
    </font>
    <font>
      <sz val="10"/>
      <name val="宋体"/>
      <family val="0"/>
    </font>
    <font>
      <b/>
      <sz val="10"/>
      <name val="宋体"/>
      <family val="0"/>
    </font>
    <font>
      <sz val="9"/>
      <name val="宋体"/>
      <family val="0"/>
    </font>
    <font>
      <b/>
      <sz val="11"/>
      <name val="宋体"/>
      <family val="0"/>
    </font>
    <font>
      <b/>
      <sz val="10"/>
      <color indexed="30"/>
      <name val="宋体"/>
      <family val="0"/>
    </font>
    <font>
      <b/>
      <sz val="12"/>
      <name val="宋体"/>
      <family val="0"/>
    </font>
    <font>
      <sz val="11"/>
      <color indexed="8"/>
      <name val="宋体"/>
      <family val="0"/>
    </font>
    <font>
      <b/>
      <sz val="16"/>
      <name val="宋体"/>
      <family val="0"/>
    </font>
    <font>
      <sz val="18"/>
      <name val="宋体"/>
      <family val="0"/>
    </font>
    <font>
      <b/>
      <sz val="18"/>
      <color indexed="8"/>
      <name val="宋体"/>
      <family val="0"/>
    </font>
    <font>
      <b/>
      <sz val="10"/>
      <color indexed="8"/>
      <name val="宋体"/>
      <family val="0"/>
    </font>
    <font>
      <sz val="10"/>
      <color indexed="8"/>
      <name val="宋体"/>
      <family val="0"/>
    </font>
    <font>
      <sz val="22"/>
      <color indexed="8"/>
      <name val="宋体"/>
      <family val="0"/>
    </font>
    <font>
      <b/>
      <sz val="11"/>
      <color indexed="8"/>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Times New Roman"/>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name val="Calibri"/>
      <family val="0"/>
    </font>
    <font>
      <sz val="12"/>
      <name val="Calibri"/>
      <family val="0"/>
    </font>
    <font>
      <sz val="10"/>
      <name val="Calibri"/>
      <family val="0"/>
    </font>
    <font>
      <b/>
      <sz val="10"/>
      <name val="Calibri"/>
      <family val="0"/>
    </font>
    <font>
      <sz val="9"/>
      <name val="Calibri"/>
      <family val="0"/>
    </font>
    <font>
      <b/>
      <sz val="11"/>
      <name val="Calibri"/>
      <family val="0"/>
    </font>
    <font>
      <sz val="11"/>
      <name val="Calibri"/>
      <family val="0"/>
    </font>
    <font>
      <b/>
      <sz val="10"/>
      <color rgb="FF0070C0"/>
      <name val="Calibri"/>
      <family val="0"/>
    </font>
    <font>
      <b/>
      <sz val="16"/>
      <name val="Calibri"/>
      <family val="0"/>
    </font>
    <font>
      <sz val="10"/>
      <color indexed="8"/>
      <name val="Calibri"/>
      <family val="0"/>
    </font>
    <font>
      <sz val="10"/>
      <color rgb="FF000000"/>
      <name val="宋体"/>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s>
  <borders count="4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border>
    <border>
      <left style="thin"/>
      <right>
        <color indexed="63"/>
      </right>
      <top style="thin"/>
      <bottom/>
    </border>
    <border>
      <left>
        <color indexed="63"/>
      </left>
      <right>
        <color indexed="63"/>
      </right>
      <top style="thin"/>
      <bottom/>
    </border>
    <border>
      <left style="thin">
        <color indexed="8"/>
      </left>
      <right style="thin">
        <color indexed="8"/>
      </right>
      <top>
        <color indexed="63"/>
      </top>
      <bottom style="thin">
        <color indexed="8"/>
      </bottom>
    </border>
    <border>
      <left style="thin"/>
      <right>
        <color indexed="63"/>
      </right>
      <top/>
      <bottom style="thin"/>
    </border>
    <border>
      <left>
        <color indexed="63"/>
      </left>
      <right>
        <color indexed="63"/>
      </right>
      <top/>
      <bottom style="thin"/>
    </border>
    <border>
      <left/>
      <right style="thin"/>
      <top style="thin"/>
      <bottom style="thin"/>
    </border>
    <border>
      <left/>
      <right style="thin"/>
      <top>
        <color indexed="63"/>
      </top>
      <bottom style="thin"/>
    </border>
    <border>
      <left style="thin"/>
      <right style="thin"/>
      <top style="thin"/>
      <bottom/>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style="thin"/>
      <bottom/>
    </border>
    <border>
      <left/>
      <right style="thin"/>
      <top/>
      <bottom/>
    </border>
    <border>
      <left/>
      <right style="thin"/>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8" fillId="0" borderId="0" applyNumberFormat="0" applyFill="0" applyBorder="0" applyAlignment="0" applyProtection="0"/>
    <xf numFmtId="0" fontId="39" fillId="0" borderId="0" applyNumberFormat="0" applyFill="0" applyBorder="0" applyAlignment="0" applyProtection="0"/>
    <xf numFmtId="0" fontId="40" fillId="2" borderId="1"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3" borderId="4" applyNumberFormat="0" applyAlignment="0" applyProtection="0"/>
    <xf numFmtId="0" fontId="48" fillId="4" borderId="5" applyNumberFormat="0" applyAlignment="0" applyProtection="0"/>
    <xf numFmtId="0" fontId="49" fillId="4" borderId="4" applyNumberFormat="0" applyAlignment="0" applyProtection="0"/>
    <xf numFmtId="0" fontId="50" fillId="5" borderId="6" applyNumberFormat="0" applyAlignment="0" applyProtection="0"/>
    <xf numFmtId="0" fontId="51" fillId="0" borderId="7" applyNumberFormat="0" applyFill="0" applyAlignment="0" applyProtection="0"/>
    <xf numFmtId="0" fontId="52" fillId="0" borderId="8" applyNumberFormat="0" applyFill="0" applyAlignment="0" applyProtection="0"/>
    <xf numFmtId="0" fontId="53" fillId="6" borderId="0" applyNumberFormat="0" applyBorder="0" applyAlignment="0" applyProtection="0"/>
    <xf numFmtId="0" fontId="54" fillId="7" borderId="0" applyNumberFormat="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6" fillId="32" borderId="0" applyNumberFormat="0" applyBorder="0" applyAlignment="0" applyProtection="0"/>
    <xf numFmtId="0" fontId="4" fillId="0" borderId="0">
      <alignment/>
      <protection/>
    </xf>
    <xf numFmtId="0" fontId="4" fillId="0" borderId="0">
      <alignment/>
      <protection/>
    </xf>
    <xf numFmtId="0" fontId="11" fillId="0" borderId="0">
      <alignment/>
      <protection/>
    </xf>
    <xf numFmtId="0" fontId="7" fillId="0" borderId="0">
      <alignment vertical="top"/>
      <protection locked="0"/>
    </xf>
    <xf numFmtId="0" fontId="11" fillId="0" borderId="0">
      <alignment vertical="center"/>
      <protection/>
    </xf>
  </cellStyleXfs>
  <cellXfs count="288">
    <xf numFmtId="0" fontId="0" fillId="0" borderId="0" xfId="0" applyAlignment="1">
      <alignment/>
    </xf>
    <xf numFmtId="0" fontId="1" fillId="0" borderId="0" xfId="65" applyFont="1" applyAlignment="1">
      <alignment wrapText="1"/>
      <protection/>
    </xf>
    <xf numFmtId="0" fontId="1" fillId="0" borderId="0" xfId="65" applyFont="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1" fillId="0" borderId="0" xfId="65" applyFont="1" applyFill="1" applyAlignment="1">
      <alignment wrapText="1"/>
      <protection/>
    </xf>
    <xf numFmtId="0" fontId="58" fillId="0" borderId="0" xfId="65" applyFont="1" applyFill="1" applyAlignment="1">
      <alignment horizontal="center" vertical="center" wrapText="1"/>
      <protection/>
    </xf>
    <xf numFmtId="0" fontId="59" fillId="0" borderId="0" xfId="65" applyFont="1" applyFill="1" applyAlignment="1">
      <alignment horizontal="left" vertical="center" wrapText="1"/>
      <protection/>
    </xf>
    <xf numFmtId="0" fontId="59" fillId="0" borderId="0" xfId="65" applyFont="1" applyFill="1" applyAlignment="1">
      <alignment horizontal="center" vertical="center" wrapText="1"/>
      <protection/>
    </xf>
    <xf numFmtId="0" fontId="60" fillId="0" borderId="9" xfId="65" applyFont="1" applyFill="1" applyBorder="1" applyAlignment="1">
      <alignment horizontal="center" vertical="center" wrapText="1"/>
      <protection/>
    </xf>
    <xf numFmtId="49" fontId="60" fillId="0" borderId="9" xfId="65" applyNumberFormat="1" applyFont="1" applyFill="1" applyBorder="1" applyAlignment="1">
      <alignment horizontal="center" vertical="center" wrapText="1"/>
      <protection/>
    </xf>
    <xf numFmtId="49" fontId="60" fillId="0" borderId="9" xfId="65" applyNumberFormat="1" applyFont="1" applyFill="1" applyBorder="1" applyAlignment="1">
      <alignment horizontal="left" vertical="center" wrapText="1"/>
      <protection/>
    </xf>
    <xf numFmtId="0" fontId="60" fillId="0" borderId="9" xfId="65" applyFont="1" applyFill="1" applyBorder="1" applyAlignment="1">
      <alignment vertical="center" wrapText="1"/>
      <protection/>
    </xf>
    <xf numFmtId="10" fontId="60" fillId="0" borderId="9" xfId="65" applyNumberFormat="1" applyFont="1" applyFill="1" applyBorder="1" applyAlignment="1">
      <alignment horizontal="right" vertical="center" wrapText="1"/>
      <protection/>
    </xf>
    <xf numFmtId="179" fontId="60" fillId="0" borderId="9" xfId="65" applyNumberFormat="1" applyFont="1" applyFill="1" applyBorder="1" applyAlignment="1">
      <alignment horizontal="center" vertical="center" wrapText="1"/>
      <protection/>
    </xf>
    <xf numFmtId="179" fontId="60" fillId="0" borderId="9" xfId="65" applyNumberFormat="1" applyFont="1" applyFill="1" applyBorder="1" applyAlignment="1">
      <alignment horizontal="right" vertical="center" wrapText="1"/>
      <protection/>
    </xf>
    <xf numFmtId="49" fontId="60" fillId="0" borderId="10" xfId="65" applyNumberFormat="1" applyFont="1" applyFill="1" applyBorder="1" applyAlignment="1">
      <alignment horizontal="center" vertical="center" wrapText="1"/>
      <protection/>
    </xf>
    <xf numFmtId="49" fontId="60" fillId="0" borderId="11" xfId="65" applyNumberFormat="1" applyFont="1" applyFill="1" applyBorder="1" applyAlignment="1">
      <alignment horizontal="center" vertical="center" wrapText="1"/>
      <protection/>
    </xf>
    <xf numFmtId="49" fontId="60" fillId="0" borderId="12" xfId="65" applyNumberFormat="1" applyFont="1" applyFill="1" applyBorder="1" applyAlignment="1">
      <alignment horizontal="center" vertical="center" wrapText="1"/>
      <protection/>
    </xf>
    <xf numFmtId="179" fontId="60" fillId="0" borderId="9" xfId="65" applyNumberFormat="1" applyFont="1" applyFill="1" applyBorder="1" applyAlignment="1">
      <alignment horizontal="left" vertical="center" wrapText="1"/>
      <protection/>
    </xf>
    <xf numFmtId="0" fontId="60" fillId="0" borderId="10" xfId="65" applyFont="1" applyFill="1" applyBorder="1" applyAlignment="1">
      <alignment horizontal="center" vertical="center" wrapText="1"/>
      <protection/>
    </xf>
    <xf numFmtId="0" fontId="60" fillId="0" borderId="11" xfId="65" applyFont="1" applyFill="1" applyBorder="1" applyAlignment="1">
      <alignment horizontal="center" vertical="center" wrapText="1"/>
      <protection/>
    </xf>
    <xf numFmtId="0" fontId="60" fillId="0" borderId="12" xfId="65" applyFont="1" applyFill="1" applyBorder="1" applyAlignment="1">
      <alignment horizontal="center" vertical="center" wrapText="1"/>
      <protection/>
    </xf>
    <xf numFmtId="0" fontId="60" fillId="0" borderId="13" xfId="65" applyFont="1" applyFill="1" applyBorder="1" applyAlignment="1">
      <alignment horizontal="center" vertical="center" wrapText="1"/>
      <protection/>
    </xf>
    <xf numFmtId="0" fontId="60" fillId="0" borderId="14" xfId="65" applyFont="1" applyFill="1" applyBorder="1" applyAlignment="1">
      <alignment horizontal="center" vertical="center" wrapText="1"/>
      <protection/>
    </xf>
    <xf numFmtId="0" fontId="61" fillId="0" borderId="9" xfId="65" applyFont="1" applyFill="1" applyBorder="1" applyAlignment="1">
      <alignment horizontal="center" vertical="center" wrapText="1"/>
      <protection/>
    </xf>
    <xf numFmtId="0" fontId="60" fillId="0" borderId="9" xfId="65" applyFont="1" applyFill="1" applyBorder="1" applyAlignment="1">
      <alignment horizontal="left" vertical="center" wrapText="1"/>
      <protection/>
    </xf>
    <xf numFmtId="0" fontId="60" fillId="0" borderId="9" xfId="65" applyFont="1" applyFill="1" applyBorder="1" applyAlignment="1">
      <alignment horizontal="center" vertical="center" wrapText="1"/>
      <protection/>
    </xf>
    <xf numFmtId="0" fontId="60" fillId="0" borderId="14" xfId="65" applyFont="1" applyFill="1" applyBorder="1" applyAlignment="1">
      <alignment horizontal="center" vertical="center" wrapText="1"/>
      <protection/>
    </xf>
    <xf numFmtId="0" fontId="60" fillId="0" borderId="9" xfId="65" applyNumberFormat="1" applyFont="1" applyFill="1" applyBorder="1" applyAlignment="1" applyProtection="1">
      <alignment horizontal="center" vertical="center" wrapText="1"/>
      <protection/>
    </xf>
    <xf numFmtId="0" fontId="60" fillId="0" borderId="14" xfId="65" applyNumberFormat="1" applyFont="1" applyFill="1" applyBorder="1" applyAlignment="1" applyProtection="1">
      <alignment horizontal="center" vertical="center" wrapText="1"/>
      <protection/>
    </xf>
    <xf numFmtId="9" fontId="60" fillId="0" borderId="14" xfId="65" applyNumberFormat="1" applyFont="1" applyFill="1" applyBorder="1" applyAlignment="1">
      <alignment horizontal="center" vertical="center" wrapText="1"/>
      <protection/>
    </xf>
    <xf numFmtId="0" fontId="5" fillId="0" borderId="9" xfId="65" applyNumberFormat="1" applyFont="1" applyFill="1" applyBorder="1" applyAlignment="1">
      <alignment horizontal="center" vertical="center" wrapText="1"/>
      <protection/>
    </xf>
    <xf numFmtId="0" fontId="5" fillId="0" borderId="15" xfId="0" applyFont="1" applyFill="1" applyBorder="1" applyAlignment="1">
      <alignment horizontal="center" vertical="center"/>
    </xf>
    <xf numFmtId="0" fontId="5" fillId="0" borderId="9" xfId="65" applyNumberFormat="1" applyFont="1" applyFill="1" applyBorder="1" applyAlignment="1" applyProtection="1">
      <alignment horizontal="center" vertical="center" wrapText="1"/>
      <protection/>
    </xf>
    <xf numFmtId="0" fontId="61" fillId="0" borderId="13" xfId="65" applyFont="1" applyFill="1" applyBorder="1" applyAlignment="1">
      <alignment horizontal="center" vertical="center" wrapText="1"/>
      <protection/>
    </xf>
    <xf numFmtId="0" fontId="61" fillId="0" borderId="14" xfId="65" applyFont="1" applyFill="1" applyBorder="1" applyAlignment="1">
      <alignment horizontal="center" vertical="center" wrapText="1"/>
      <protection/>
    </xf>
    <xf numFmtId="0" fontId="61" fillId="0" borderId="16" xfId="65" applyFont="1" applyFill="1" applyBorder="1" applyAlignment="1">
      <alignment horizontal="center" vertical="center" wrapText="1"/>
      <protection/>
    </xf>
    <xf numFmtId="49" fontId="61" fillId="0" borderId="13" xfId="65" applyNumberFormat="1" applyFont="1" applyFill="1" applyBorder="1" applyAlignment="1">
      <alignment horizontal="center" vertical="center" wrapText="1"/>
      <protection/>
    </xf>
    <xf numFmtId="0" fontId="1" fillId="0" borderId="15" xfId="0" applyFont="1" applyFill="1" applyBorder="1" applyAlignment="1">
      <alignment horizontal="center" vertical="center"/>
    </xf>
    <xf numFmtId="0" fontId="60" fillId="0" borderId="9" xfId="65" applyFont="1" applyFill="1" applyBorder="1" applyAlignment="1">
      <alignment horizontal="center" vertical="center" wrapText="1"/>
      <protection/>
    </xf>
    <xf numFmtId="0" fontId="60" fillId="0" borderId="9" xfId="65" applyFont="1" applyFill="1" applyBorder="1" applyAlignment="1">
      <alignment horizontal="left" vertical="center" wrapText="1"/>
      <protection/>
    </xf>
    <xf numFmtId="0" fontId="61" fillId="0" borderId="0" xfId="65" applyFont="1" applyAlignment="1">
      <alignment horizontal="left" vertical="center" wrapText="1"/>
      <protection/>
    </xf>
    <xf numFmtId="0" fontId="60" fillId="0" borderId="0" xfId="65" applyFont="1" applyAlignment="1">
      <alignment horizontal="center" vertical="center" wrapText="1"/>
      <protection/>
    </xf>
    <xf numFmtId="0" fontId="5" fillId="0" borderId="0" xfId="0" applyFont="1" applyFill="1" applyAlignment="1">
      <alignment horizontal="right" vertical="center"/>
    </xf>
    <xf numFmtId="180" fontId="60" fillId="0" borderId="9" xfId="65" applyNumberFormat="1" applyFont="1" applyFill="1" applyBorder="1" applyAlignment="1">
      <alignment horizontal="center" vertical="center" wrapText="1"/>
      <protection/>
    </xf>
    <xf numFmtId="49" fontId="60" fillId="0" borderId="9" xfId="65" applyNumberFormat="1" applyFont="1" applyFill="1" applyBorder="1" applyAlignment="1">
      <alignment horizontal="left" vertical="top" wrapText="1"/>
      <protection/>
    </xf>
    <xf numFmtId="181" fontId="60" fillId="0" borderId="9" xfId="65" applyNumberFormat="1" applyFont="1" applyFill="1" applyBorder="1" applyAlignment="1">
      <alignment horizontal="center" vertical="center" wrapText="1"/>
      <protection/>
    </xf>
    <xf numFmtId="0" fontId="62" fillId="0" borderId="9" xfId="65" applyFont="1" applyFill="1" applyBorder="1" applyAlignment="1">
      <alignment horizontal="center" vertical="center" wrapText="1"/>
      <protection/>
    </xf>
    <xf numFmtId="0" fontId="62" fillId="0" borderId="0" xfId="65" applyFont="1" applyAlignment="1">
      <alignment horizontal="center" vertical="center" wrapText="1"/>
      <protection/>
    </xf>
    <xf numFmtId="9" fontId="60" fillId="0" borderId="9" xfId="65" applyNumberFormat="1" applyFont="1" applyFill="1" applyBorder="1" applyAlignment="1">
      <alignment horizontal="right" vertical="center" wrapText="1"/>
      <protection/>
    </xf>
    <xf numFmtId="49" fontId="60" fillId="0" borderId="10" xfId="65" applyNumberFormat="1" applyFont="1" applyFill="1" applyBorder="1" applyAlignment="1">
      <alignment horizontal="left" vertical="center" wrapText="1"/>
      <protection/>
    </xf>
    <xf numFmtId="49" fontId="60" fillId="0" borderId="11" xfId="65" applyNumberFormat="1" applyFont="1" applyFill="1" applyBorder="1" applyAlignment="1">
      <alignment horizontal="left" vertical="center" wrapText="1"/>
      <protection/>
    </xf>
    <xf numFmtId="49" fontId="60" fillId="0" borderId="12" xfId="65" applyNumberFormat="1" applyFont="1" applyFill="1" applyBorder="1" applyAlignment="1">
      <alignment horizontal="left" vertical="center" wrapText="1"/>
      <protection/>
    </xf>
    <xf numFmtId="49" fontId="61" fillId="0" borderId="9" xfId="65" applyNumberFormat="1" applyFont="1" applyFill="1" applyBorder="1" applyAlignment="1">
      <alignment horizontal="center" vertical="center" wrapText="1"/>
      <protection/>
    </xf>
    <xf numFmtId="0" fontId="61" fillId="0" borderId="17" xfId="65" applyFont="1" applyFill="1" applyBorder="1" applyAlignment="1">
      <alignment horizontal="center" vertical="center" wrapText="1"/>
      <protection/>
    </xf>
    <xf numFmtId="49" fontId="61" fillId="0" borderId="18" xfId="65" applyNumberFormat="1" applyFont="1" applyFill="1" applyBorder="1" applyAlignment="1">
      <alignment horizontal="center" vertical="center" wrapText="1"/>
      <protection/>
    </xf>
    <xf numFmtId="0" fontId="60" fillId="0" borderId="0" xfId="65" applyFont="1" applyFill="1" applyAlignment="1">
      <alignment horizontal="left" vertical="center" wrapText="1"/>
      <protection/>
    </xf>
    <xf numFmtId="0" fontId="1" fillId="0" borderId="15" xfId="0" applyFont="1" applyFill="1" applyBorder="1" applyAlignment="1">
      <alignment horizontal="center" vertical="center"/>
    </xf>
    <xf numFmtId="0" fontId="61" fillId="0" borderId="18" xfId="65" applyFont="1" applyFill="1" applyBorder="1" applyAlignment="1">
      <alignment horizontal="center" vertical="center" wrapText="1"/>
      <protection/>
    </xf>
    <xf numFmtId="0" fontId="1" fillId="0" borderId="0" xfId="65" applyFont="1" applyFill="1" applyAlignment="1">
      <alignment horizontal="left" vertical="center" wrapText="1"/>
      <protection/>
    </xf>
    <xf numFmtId="0" fontId="61" fillId="0" borderId="18" xfId="65" applyFont="1" applyFill="1" applyBorder="1" applyAlignment="1">
      <alignment horizontal="center" vertical="center"/>
      <protection/>
    </xf>
    <xf numFmtId="0" fontId="61" fillId="0" borderId="14" xfId="65" applyFont="1" applyFill="1" applyBorder="1" applyAlignment="1">
      <alignment horizontal="center" vertical="center"/>
      <protection/>
    </xf>
    <xf numFmtId="0" fontId="1" fillId="0" borderId="0" xfId="65" applyFont="1" applyAlignment="1">
      <alignment vertical="center"/>
      <protection/>
    </xf>
    <xf numFmtId="0" fontId="60" fillId="0" borderId="0" xfId="65" applyFont="1" applyFill="1" applyAlignment="1">
      <alignment vertical="center"/>
      <protection/>
    </xf>
    <xf numFmtId="0" fontId="63" fillId="0" borderId="0" xfId="65" applyFont="1" applyFill="1" applyAlignment="1">
      <alignment vertical="center"/>
      <protection/>
    </xf>
    <xf numFmtId="0" fontId="63" fillId="0" borderId="0" xfId="65" applyFont="1" applyFill="1" applyAlignment="1">
      <alignment horizontal="center" vertical="center"/>
      <protection/>
    </xf>
    <xf numFmtId="0" fontId="64" fillId="0" borderId="0" xfId="65" applyFont="1" applyFill="1" applyAlignment="1">
      <alignment horizontal="center" vertical="center"/>
      <protection/>
    </xf>
    <xf numFmtId="49" fontId="60" fillId="0" borderId="10" xfId="65" applyNumberFormat="1" applyFont="1" applyFill="1" applyBorder="1" applyAlignment="1">
      <alignment horizontal="left" vertical="top" wrapText="1"/>
      <protection/>
    </xf>
    <xf numFmtId="49" fontId="60" fillId="0" borderId="11" xfId="65" applyNumberFormat="1" applyFont="1" applyFill="1" applyBorder="1" applyAlignment="1">
      <alignment horizontal="left" vertical="top" wrapText="1"/>
      <protection/>
    </xf>
    <xf numFmtId="49" fontId="60" fillId="0" borderId="11" xfId="65" applyNumberFormat="1" applyFont="1" applyFill="1" applyBorder="1" applyAlignment="1">
      <alignment horizontal="center" vertical="top" wrapText="1"/>
      <protection/>
    </xf>
    <xf numFmtId="49" fontId="60" fillId="0" borderId="12" xfId="65" applyNumberFormat="1" applyFont="1" applyFill="1" applyBorder="1" applyAlignment="1">
      <alignment horizontal="left" vertical="top" wrapText="1"/>
      <protection/>
    </xf>
    <xf numFmtId="0" fontId="60" fillId="33" borderId="10" xfId="65" applyFont="1" applyFill="1" applyBorder="1" applyAlignment="1">
      <alignment horizontal="center" vertical="center" wrapText="1"/>
      <protection/>
    </xf>
    <xf numFmtId="0" fontId="60" fillId="33" borderId="11" xfId="65" applyFont="1" applyFill="1" applyBorder="1" applyAlignment="1">
      <alignment horizontal="center" vertical="center" wrapText="1"/>
      <protection/>
    </xf>
    <xf numFmtId="0" fontId="60" fillId="33" borderId="12" xfId="65" applyFont="1" applyFill="1" applyBorder="1" applyAlignment="1">
      <alignment horizontal="center" vertical="center" wrapText="1"/>
      <protection/>
    </xf>
    <xf numFmtId="0" fontId="60" fillId="33" borderId="13" xfId="65" applyFont="1" applyFill="1" applyBorder="1" applyAlignment="1">
      <alignment horizontal="center" vertical="center" wrapText="1"/>
      <protection/>
    </xf>
    <xf numFmtId="0" fontId="60" fillId="33" borderId="9" xfId="65" applyFont="1" applyFill="1" applyBorder="1" applyAlignment="1">
      <alignment horizontal="center" vertical="center" wrapText="1"/>
      <protection/>
    </xf>
    <xf numFmtId="0" fontId="60" fillId="33" borderId="14" xfId="65" applyFont="1" applyFill="1" applyBorder="1" applyAlignment="1">
      <alignment horizontal="center" vertical="center" wrapText="1"/>
      <protection/>
    </xf>
    <xf numFmtId="0" fontId="65" fillId="0" borderId="9" xfId="65" applyFont="1" applyFill="1" applyBorder="1" applyAlignment="1">
      <alignment horizontal="center" vertical="center" wrapText="1"/>
      <protection/>
    </xf>
    <xf numFmtId="0" fontId="60" fillId="33" borderId="14" xfId="65" applyFont="1" applyFill="1" applyBorder="1" applyAlignment="1">
      <alignment horizontal="center" vertical="center" wrapText="1"/>
      <protection/>
    </xf>
    <xf numFmtId="9" fontId="60" fillId="33" borderId="14" xfId="65" applyNumberFormat="1" applyFont="1" applyFill="1" applyBorder="1" applyAlignment="1">
      <alignment horizontal="center" vertical="center" wrapText="1"/>
      <protection/>
    </xf>
    <xf numFmtId="0" fontId="5" fillId="34" borderId="9" xfId="65" applyNumberFormat="1" applyFont="1" applyFill="1" applyBorder="1" applyAlignment="1">
      <alignment horizontal="center" vertical="center" wrapText="1"/>
      <protection/>
    </xf>
    <xf numFmtId="0" fontId="5" fillId="0" borderId="15" xfId="0" applyFont="1" applyBorder="1" applyAlignment="1">
      <alignment horizontal="center" vertical="center"/>
    </xf>
    <xf numFmtId="0" fontId="5" fillId="34" borderId="9" xfId="65" applyNumberFormat="1" applyFont="1" applyFill="1" applyBorder="1" applyAlignment="1" applyProtection="1">
      <alignment horizontal="center" vertical="center" wrapText="1"/>
      <protection/>
    </xf>
    <xf numFmtId="0" fontId="1" fillId="0" borderId="15" xfId="0" applyFont="1" applyBorder="1" applyAlignment="1">
      <alignment horizontal="center" vertical="center"/>
    </xf>
    <xf numFmtId="0" fontId="60" fillId="0" borderId="9" xfId="65" applyFont="1" applyBorder="1" applyAlignment="1">
      <alignment horizontal="center" vertical="center" wrapText="1"/>
      <protection/>
    </xf>
    <xf numFmtId="0" fontId="60" fillId="0" borderId="9" xfId="65" applyFont="1" applyBorder="1" applyAlignment="1">
      <alignment horizontal="center" wrapText="1"/>
      <protection/>
    </xf>
    <xf numFmtId="0" fontId="1" fillId="0" borderId="0" xfId="0" applyFont="1" applyFill="1" applyAlignment="1">
      <alignment horizontal="right" vertical="center"/>
    </xf>
    <xf numFmtId="0" fontId="1" fillId="35" borderId="0" xfId="65" applyFont="1" applyFill="1" applyAlignment="1">
      <alignment wrapText="1"/>
      <protection/>
    </xf>
    <xf numFmtId="0" fontId="62" fillId="0" borderId="9" xfId="65" applyFont="1" applyBorder="1" applyAlignment="1">
      <alignment horizontal="center" vertical="center" wrapText="1"/>
      <protection/>
    </xf>
    <xf numFmtId="181" fontId="60" fillId="0" borderId="9" xfId="65" applyNumberFormat="1" applyFont="1" applyFill="1" applyBorder="1" applyAlignment="1">
      <alignment horizontal="center" vertical="center" wrapText="1"/>
      <protection/>
    </xf>
    <xf numFmtId="179" fontId="60" fillId="0" borderId="9" xfId="65" applyNumberFormat="1" applyFont="1" applyFill="1" applyBorder="1" applyAlignment="1">
      <alignment vertical="center" wrapText="1"/>
      <protection/>
    </xf>
    <xf numFmtId="0" fontId="60" fillId="0" borderId="9" xfId="65" applyFont="1" applyBorder="1" applyAlignment="1">
      <alignment horizontal="left" vertical="center" wrapText="1"/>
      <protection/>
    </xf>
    <xf numFmtId="0" fontId="5" fillId="0" borderId="0" xfId="65" applyFont="1" applyAlignment="1">
      <alignment vertical="center" wrapText="1"/>
      <protection/>
    </xf>
    <xf numFmtId="0" fontId="60" fillId="0" borderId="0" xfId="65" applyFont="1" applyFill="1" applyAlignment="1">
      <alignment horizontal="center" vertical="center" wrapText="1"/>
      <protection/>
    </xf>
    <xf numFmtId="0" fontId="5" fillId="0" borderId="0" xfId="65" applyFont="1" applyFill="1" applyAlignment="1">
      <alignment vertical="center" wrapText="1"/>
      <protection/>
    </xf>
    <xf numFmtId="0" fontId="1" fillId="0" borderId="0" xfId="65" applyFont="1" applyFill="1" applyAlignment="1">
      <alignment wrapText="1"/>
      <protection/>
    </xf>
    <xf numFmtId="0" fontId="61" fillId="0" borderId="0" xfId="65" applyFont="1" applyFill="1" applyAlignment="1">
      <alignment horizontal="center" vertical="center" wrapText="1"/>
      <protection/>
    </xf>
    <xf numFmtId="179" fontId="60" fillId="0" borderId="9" xfId="65" applyNumberFormat="1" applyFont="1" applyFill="1" applyBorder="1" applyAlignment="1">
      <alignment horizontal="left" vertical="top" wrapText="1"/>
      <protection/>
    </xf>
    <xf numFmtId="49" fontId="5" fillId="0" borderId="9" xfId="0" applyNumberFormat="1" applyFont="1" applyFill="1" applyBorder="1" applyAlignment="1">
      <alignment horizontal="left" vertical="center" wrapText="1"/>
    </xf>
    <xf numFmtId="182" fontId="5" fillId="0" borderId="9" xfId="0" applyNumberFormat="1" applyFont="1" applyFill="1" applyBorder="1" applyAlignment="1">
      <alignment horizontal="center" vertical="center"/>
    </xf>
    <xf numFmtId="181" fontId="5"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182" fontId="60" fillId="0" borderId="14" xfId="65" applyNumberFormat="1" applyFont="1" applyFill="1" applyBorder="1" applyAlignment="1">
      <alignment horizontal="center" vertical="center" wrapText="1"/>
      <protection/>
    </xf>
    <xf numFmtId="182" fontId="1" fillId="0" borderId="15" xfId="0" applyNumberFormat="1" applyFont="1" applyFill="1" applyBorder="1" applyAlignment="1">
      <alignment horizontal="center" vertical="center"/>
    </xf>
    <xf numFmtId="49" fontId="60" fillId="0" borderId="9" xfId="65" applyNumberFormat="1" applyFont="1" applyFill="1" applyBorder="1" applyAlignment="1">
      <alignment horizontal="center" vertical="top" wrapText="1"/>
      <protection/>
    </xf>
    <xf numFmtId="0" fontId="1" fillId="0" borderId="0" xfId="0" applyFont="1" applyFill="1" applyAlignment="1">
      <alignment/>
    </xf>
    <xf numFmtId="0" fontId="5" fillId="0" borderId="0" xfId="0" applyFont="1" applyFill="1" applyAlignment="1">
      <alignment/>
    </xf>
    <xf numFmtId="0" fontId="4" fillId="0" borderId="0" xfId="67" applyFont="1" applyFill="1" applyAlignment="1">
      <alignment horizontal="center" vertical="center"/>
      <protection/>
    </xf>
    <xf numFmtId="0" fontId="1" fillId="0" borderId="0" xfId="67" applyFont="1" applyFill="1">
      <alignment vertical="center"/>
      <protection/>
    </xf>
    <xf numFmtId="10" fontId="1" fillId="0" borderId="0" xfId="0" applyNumberFormat="1" applyFont="1" applyFill="1" applyAlignment="1">
      <alignment/>
    </xf>
    <xf numFmtId="0" fontId="3" fillId="0" borderId="0" xfId="0" applyFont="1" applyFill="1" applyBorder="1" applyAlignment="1">
      <alignment horizontal="center" vertical="center"/>
    </xf>
    <xf numFmtId="0" fontId="5" fillId="0" borderId="19" xfId="0" applyFont="1" applyFill="1" applyBorder="1" applyAlignment="1">
      <alignment horizontal="left" vertical="center"/>
    </xf>
    <xf numFmtId="0" fontId="6" fillId="0" borderId="0" xfId="0" applyFont="1" applyFill="1" applyAlignment="1">
      <alignment horizontal="center" vertical="center"/>
    </xf>
    <xf numFmtId="0" fontId="60" fillId="0" borderId="0" xfId="0" applyNumberFormat="1" applyFont="1" applyFill="1" applyBorder="1" applyAlignment="1" applyProtection="1">
      <alignment horizontal="right" vertical="center"/>
      <protection/>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xf>
    <xf numFmtId="0" fontId="10" fillId="0" borderId="9" xfId="0" applyFont="1" applyFill="1" applyBorder="1" applyAlignment="1">
      <alignment horizontal="left" vertical="center"/>
    </xf>
    <xf numFmtId="49" fontId="4" fillId="0" borderId="9" xfId="0" applyNumberFormat="1" applyFont="1" applyFill="1" applyBorder="1" applyAlignment="1">
      <alignment vertical="center" wrapText="1"/>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7" fillId="0" borderId="11" xfId="0" applyNumberFormat="1" applyFont="1" applyFill="1" applyBorder="1" applyAlignment="1">
      <alignment horizontal="left" vertical="center" wrapText="1"/>
    </xf>
    <xf numFmtId="0" fontId="7" fillId="0" borderId="12" xfId="0" applyNumberFormat="1" applyFont="1" applyFill="1" applyBorder="1" applyAlignment="1">
      <alignment horizontal="left" vertical="center" wrapText="1"/>
    </xf>
    <xf numFmtId="0" fontId="11" fillId="0" borderId="15" xfId="0" applyFont="1" applyBorder="1" applyAlignment="1">
      <alignment horizontal="left" vertical="center"/>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8" fillId="0" borderId="9" xfId="0" applyFont="1" applyFill="1" applyBorder="1" applyAlignment="1">
      <alignment horizontal="left" vertical="center"/>
    </xf>
    <xf numFmtId="0" fontId="4" fillId="0" borderId="16"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4" xfId="0" applyFont="1" applyFill="1" applyBorder="1" applyAlignment="1">
      <alignment horizontal="center" vertical="center"/>
    </xf>
    <xf numFmtId="0" fontId="7" fillId="0" borderId="15" xfId="0" applyFont="1" applyFill="1" applyBorder="1" applyAlignment="1">
      <alignment horizontal="left" vertical="center" wrapText="1"/>
    </xf>
    <xf numFmtId="0" fontId="7" fillId="0" borderId="15" xfId="0" applyFont="1" applyFill="1" applyBorder="1" applyAlignment="1">
      <alignment horizontal="center" vertical="center"/>
    </xf>
    <xf numFmtId="49" fontId="7" fillId="0" borderId="10"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2" xfId="0" applyFont="1" applyFill="1" applyBorder="1" applyAlignment="1">
      <alignment horizontal="center" vertical="center"/>
    </xf>
    <xf numFmtId="49" fontId="7" fillId="0" borderId="23" xfId="0" applyNumberFormat="1" applyFont="1" applyFill="1" applyBorder="1" applyAlignment="1">
      <alignment horizontal="left" vertical="center" wrapText="1"/>
    </xf>
    <xf numFmtId="49" fontId="7" fillId="0" borderId="24" xfId="0" applyNumberFormat="1"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xf>
    <xf numFmtId="0" fontId="7" fillId="0" borderId="15" xfId="0" applyFont="1" applyBorder="1" applyAlignment="1">
      <alignment horizontal="left" vertical="center" wrapText="1"/>
    </xf>
    <xf numFmtId="0" fontId="7" fillId="0" borderId="15" xfId="0" applyFont="1" applyBorder="1" applyAlignment="1">
      <alignment horizontal="center" vertical="center"/>
    </xf>
    <xf numFmtId="0" fontId="7" fillId="0" borderId="15" xfId="0" applyFont="1" applyBorder="1" applyAlignment="1">
      <alignment horizontal="left" vertical="center" wrapText="1"/>
    </xf>
    <xf numFmtId="49" fontId="7" fillId="0" borderId="10"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0" fontId="7" fillId="0" borderId="25" xfId="0" applyFont="1" applyBorder="1" applyAlignment="1">
      <alignment horizontal="left" vertical="center" wrapText="1"/>
    </xf>
    <xf numFmtId="49" fontId="5" fillId="0" borderId="10" xfId="0" applyNumberFormat="1"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49" fontId="5" fillId="0" borderId="26" xfId="0" applyNumberFormat="1" applyFont="1" applyFill="1" applyBorder="1" applyAlignment="1">
      <alignment horizontal="left" vertical="center" wrapText="1"/>
    </xf>
    <xf numFmtId="49" fontId="5" fillId="0" borderId="27" xfId="0" applyNumberFormat="1" applyFont="1" applyFill="1" applyBorder="1" applyAlignment="1">
      <alignment horizontal="left" vertical="center" wrapText="1"/>
    </xf>
    <xf numFmtId="0" fontId="7" fillId="0" borderId="28" xfId="0" applyFont="1" applyFill="1" applyBorder="1" applyAlignment="1">
      <alignment horizontal="center" vertical="center"/>
    </xf>
    <xf numFmtId="49" fontId="7" fillId="0" borderId="9" xfId="0" applyNumberFormat="1" applyFont="1" applyFill="1" applyBorder="1" applyAlignment="1">
      <alignment horizontal="left" vertical="center" wrapText="1"/>
    </xf>
    <xf numFmtId="0" fontId="7" fillId="0" borderId="9" xfId="0" applyFont="1" applyFill="1" applyBorder="1" applyAlignment="1">
      <alignment horizontal="left" vertical="center" wrapText="1"/>
    </xf>
    <xf numFmtId="49" fontId="4" fillId="0" borderId="13" xfId="67" applyNumberFormat="1" applyFont="1" applyFill="1" applyBorder="1" applyAlignment="1">
      <alignment horizontal="center" vertical="center"/>
      <protection/>
    </xf>
    <xf numFmtId="0" fontId="4" fillId="0" borderId="9" xfId="67" applyFont="1" applyFill="1" applyBorder="1" applyAlignment="1">
      <alignment horizontal="center" vertical="center"/>
      <protection/>
    </xf>
    <xf numFmtId="49" fontId="4" fillId="0" borderId="13" xfId="67" applyNumberFormat="1" applyFont="1" applyFill="1" applyBorder="1" applyAlignment="1">
      <alignment horizontal="center" vertical="center" wrapText="1"/>
      <protection/>
    </xf>
    <xf numFmtId="49" fontId="4" fillId="0" borderId="10" xfId="67" applyNumberFormat="1" applyFont="1" applyFill="1" applyBorder="1" applyAlignment="1">
      <alignment horizontal="center" vertical="center" wrapText="1"/>
      <protection/>
    </xf>
    <xf numFmtId="49" fontId="4" fillId="0" borderId="9" xfId="67" applyNumberFormat="1" applyFont="1" applyFill="1" applyBorder="1" applyAlignment="1">
      <alignment horizontal="center" vertical="center" wrapText="1"/>
      <protection/>
    </xf>
    <xf numFmtId="49" fontId="4" fillId="0" borderId="10" xfId="67" applyNumberFormat="1" applyFont="1" applyFill="1" applyBorder="1" applyAlignment="1">
      <alignment horizontal="left" vertical="center" wrapText="1"/>
      <protection/>
    </xf>
    <xf numFmtId="0" fontId="5" fillId="0" borderId="9" xfId="0" applyNumberFormat="1" applyFont="1" applyFill="1" applyBorder="1" applyAlignment="1">
      <alignment horizontal="left" vertical="center" wrapText="1"/>
    </xf>
    <xf numFmtId="49" fontId="2" fillId="0" borderId="9" xfId="66" applyNumberFormat="1" applyFont="1" applyFill="1" applyBorder="1" applyAlignment="1" applyProtection="1">
      <alignment horizontal="center" vertical="center"/>
      <protection/>
    </xf>
    <xf numFmtId="0" fontId="60"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49" fontId="5" fillId="0" borderId="9" xfId="66" applyNumberFormat="1" applyFont="1" applyFill="1" applyBorder="1" applyAlignment="1" applyProtection="1">
      <alignment horizontal="center" vertical="center"/>
      <protection/>
    </xf>
    <xf numFmtId="49" fontId="5" fillId="0" borderId="9" xfId="67" applyNumberFormat="1" applyFont="1" applyFill="1" applyBorder="1" applyAlignment="1">
      <alignment horizontal="left" vertical="center" wrapText="1"/>
      <protection/>
    </xf>
    <xf numFmtId="0" fontId="1" fillId="0" borderId="9" xfId="65" applyFont="1" applyFill="1" applyBorder="1" applyAlignment="1">
      <alignment horizontal="center" vertical="center" wrapText="1"/>
      <protection/>
    </xf>
    <xf numFmtId="0" fontId="59" fillId="0" borderId="9"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61" fillId="0" borderId="0" xfId="65" applyFont="1" applyFill="1" applyAlignment="1">
      <alignment horizontal="left" vertical="center" wrapText="1"/>
      <protection/>
    </xf>
    <xf numFmtId="0" fontId="60" fillId="0" borderId="0" xfId="65" applyFont="1" applyFill="1" applyAlignment="1">
      <alignment horizontal="center" vertical="center" wrapText="1"/>
      <protection/>
    </xf>
    <xf numFmtId="0" fontId="66" fillId="0" borderId="0" xfId="65" applyFont="1" applyFill="1" applyAlignment="1">
      <alignment horizontal="left" vertical="center" wrapText="1"/>
      <protection/>
    </xf>
    <xf numFmtId="10" fontId="3" fillId="0" borderId="0" xfId="0" applyNumberFormat="1" applyFont="1" applyFill="1" applyBorder="1" applyAlignment="1">
      <alignment horizontal="center" vertical="center"/>
    </xf>
    <xf numFmtId="10" fontId="4" fillId="0" borderId="0" xfId="0" applyNumberFormat="1" applyFont="1" applyFill="1" applyAlignment="1">
      <alignment/>
    </xf>
    <xf numFmtId="0" fontId="4" fillId="0" borderId="0" xfId="0" applyFont="1" applyFill="1" applyAlignment="1">
      <alignment horizontal="right" vertical="center"/>
    </xf>
    <xf numFmtId="10" fontId="10" fillId="0" borderId="9" xfId="0" applyNumberFormat="1" applyFont="1" applyFill="1" applyBorder="1" applyAlignment="1">
      <alignment horizontal="left" vertical="center"/>
    </xf>
    <xf numFmtId="10" fontId="4" fillId="0" borderId="9" xfId="0" applyNumberFormat="1" applyFont="1" applyFill="1" applyBorder="1" applyAlignment="1">
      <alignment horizontal="center" vertical="center"/>
    </xf>
    <xf numFmtId="10" fontId="5" fillId="0" borderId="9" xfId="0" applyNumberFormat="1" applyFont="1" applyFill="1" applyBorder="1" applyAlignment="1">
      <alignment horizontal="left" vertical="center" wrapText="1"/>
    </xf>
    <xf numFmtId="0" fontId="7" fillId="0" borderId="15" xfId="0" applyFont="1" applyBorder="1" applyAlignment="1">
      <alignment horizontal="left" vertical="center"/>
    </xf>
    <xf numFmtId="1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10" fontId="8" fillId="0" borderId="9" xfId="0" applyNumberFormat="1" applyFont="1" applyFill="1" applyBorder="1" applyAlignment="1">
      <alignment horizontal="left" vertical="center"/>
    </xf>
    <xf numFmtId="10" fontId="4" fillId="0" borderId="13" xfId="0" applyNumberFormat="1" applyFont="1" applyFill="1" applyBorder="1" applyAlignment="1">
      <alignment horizontal="center" vertical="center"/>
    </xf>
    <xf numFmtId="10" fontId="4" fillId="0" borderId="14" xfId="0" applyNumberFormat="1" applyFont="1" applyFill="1" applyBorder="1" applyAlignment="1">
      <alignment horizontal="center" vertical="center"/>
    </xf>
    <xf numFmtId="0" fontId="4" fillId="0" borderId="14" xfId="0" applyFont="1" applyFill="1" applyBorder="1" applyAlignment="1">
      <alignment horizontal="center" vertical="center" wrapText="1"/>
    </xf>
    <xf numFmtId="10" fontId="4" fillId="0" borderId="29" xfId="0" applyNumberFormat="1" applyFont="1" applyFill="1" applyBorder="1" applyAlignment="1">
      <alignment horizontal="center" vertical="center"/>
    </xf>
    <xf numFmtId="0" fontId="4" fillId="0" borderId="14" xfId="0" applyFont="1" applyFill="1" applyBorder="1" applyAlignment="1">
      <alignment horizontal="center" vertical="center" wrapText="1"/>
    </xf>
    <xf numFmtId="0" fontId="1" fillId="0" borderId="9" xfId="0" applyFont="1" applyFill="1" applyBorder="1" applyAlignment="1">
      <alignment/>
    </xf>
    <xf numFmtId="10" fontId="4" fillId="0" borderId="14"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0" fontId="1" fillId="0" borderId="30" xfId="0" applyFont="1" applyFill="1" applyBorder="1" applyAlignment="1">
      <alignment horizontal="left" vertical="center"/>
    </xf>
    <xf numFmtId="0" fontId="1" fillId="0" borderId="9" xfId="0" applyFont="1" applyFill="1" applyBorder="1" applyAlignment="1">
      <alignment/>
    </xf>
    <xf numFmtId="10" fontId="4" fillId="0" borderId="11" xfId="67" applyNumberFormat="1" applyFont="1" applyFill="1" applyBorder="1" applyAlignment="1">
      <alignment horizontal="center" vertical="center" wrapText="1"/>
      <protection/>
    </xf>
    <xf numFmtId="49" fontId="4" fillId="0" borderId="12" xfId="67" applyNumberFormat="1" applyFont="1" applyFill="1" applyBorder="1" applyAlignment="1">
      <alignment horizontal="center" vertical="center" wrapText="1"/>
      <protection/>
    </xf>
    <xf numFmtId="10" fontId="4" fillId="0" borderId="11" xfId="67" applyNumberFormat="1" applyFont="1" applyFill="1" applyBorder="1" applyAlignment="1">
      <alignment horizontal="left" vertical="center" wrapText="1"/>
      <protection/>
    </xf>
    <xf numFmtId="49" fontId="4" fillId="0" borderId="12" xfId="67" applyNumberFormat="1" applyFont="1" applyFill="1" applyBorder="1" applyAlignment="1">
      <alignment horizontal="left" vertical="center" wrapText="1"/>
      <protection/>
    </xf>
    <xf numFmtId="10" fontId="59" fillId="0" borderId="11" xfId="0" applyNumberFormat="1" applyFont="1" applyFill="1" applyBorder="1" applyAlignment="1">
      <alignment horizontal="center" vertical="center" wrapText="1"/>
    </xf>
    <xf numFmtId="0" fontId="59" fillId="0" borderId="12" xfId="0" applyFont="1" applyFill="1" applyBorder="1" applyAlignment="1">
      <alignment horizontal="center" vertical="center" wrapText="1"/>
    </xf>
    <xf numFmtId="10" fontId="60" fillId="0" borderId="0" xfId="65" applyNumberFormat="1" applyFont="1" applyFill="1" applyAlignment="1">
      <alignment horizontal="center" vertical="center" wrapText="1"/>
      <protection/>
    </xf>
    <xf numFmtId="0" fontId="62" fillId="0" borderId="0" xfId="65" applyFont="1" applyFill="1" applyAlignment="1">
      <alignment horizontal="center" vertical="center" wrapText="1"/>
      <protection/>
    </xf>
    <xf numFmtId="10" fontId="61" fillId="0" borderId="0" xfId="65" applyNumberFormat="1" applyFont="1" applyFill="1" applyAlignment="1">
      <alignment horizontal="left" vertical="center" wrapText="1"/>
      <protection/>
    </xf>
    <xf numFmtId="10" fontId="66" fillId="0" borderId="0" xfId="65" applyNumberFormat="1" applyFont="1" applyFill="1" applyAlignment="1">
      <alignment horizontal="left" vertical="center" wrapText="1"/>
      <protection/>
    </xf>
    <xf numFmtId="0" fontId="11" fillId="0" borderId="0" xfId="0" applyFont="1" applyFill="1" applyAlignment="1">
      <alignment/>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16" fillId="0" borderId="0" xfId="0" applyFont="1" applyFill="1" applyAlignment="1">
      <alignment horizontal="right" vertical="center"/>
    </xf>
    <xf numFmtId="0" fontId="67" fillId="0" borderId="0" xfId="0" applyNumberFormat="1" applyFont="1" applyFill="1" applyBorder="1" applyAlignment="1" applyProtection="1">
      <alignment horizontal="right" vertical="center"/>
      <protection/>
    </xf>
    <xf numFmtId="0" fontId="16" fillId="0" borderId="13"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8" xfId="0" applyFont="1" applyFill="1" applyBorder="1" applyAlignment="1">
      <alignment horizontal="center" vertical="center"/>
    </xf>
    <xf numFmtId="49" fontId="16" fillId="0" borderId="9" xfId="0" applyNumberFormat="1" applyFont="1" applyFill="1" applyBorder="1" applyAlignment="1">
      <alignment horizontal="left" vertical="center" wrapText="1"/>
    </xf>
    <xf numFmtId="0" fontId="16" fillId="0" borderId="14" xfId="0" applyFont="1" applyFill="1" applyBorder="1" applyAlignment="1">
      <alignment horizontal="center" vertical="center"/>
    </xf>
    <xf numFmtId="0" fontId="16" fillId="0" borderId="9" xfId="0" applyFont="1" applyFill="1" applyBorder="1" applyAlignment="1">
      <alignment horizontal="center" vertical="center"/>
    </xf>
    <xf numFmtId="49" fontId="7" fillId="0" borderId="9" xfId="63" applyNumberFormat="1" applyFont="1" applyFill="1" applyBorder="1" applyAlignment="1">
      <alignment vertical="center" wrapText="1"/>
      <protection/>
    </xf>
    <xf numFmtId="0" fontId="16" fillId="0" borderId="11"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0" fontId="8" fillId="0" borderId="0" xfId="0" applyFont="1" applyFill="1" applyAlignment="1">
      <alignment horizontal="left" vertical="center"/>
    </xf>
    <xf numFmtId="0" fontId="4" fillId="0" borderId="0" xfId="0" applyFont="1" applyFill="1" applyBorder="1" applyAlignment="1">
      <alignment/>
    </xf>
    <xf numFmtId="0" fontId="4" fillId="0" borderId="0" xfId="64" applyFill="1" applyAlignment="1">
      <alignment vertical="center"/>
      <protection/>
    </xf>
    <xf numFmtId="0" fontId="17" fillId="0" borderId="31" xfId="0" applyFont="1" applyFill="1" applyBorder="1" applyAlignment="1">
      <alignment horizontal="center"/>
    </xf>
    <xf numFmtId="0" fontId="17" fillId="0" borderId="32" xfId="0" applyFont="1" applyFill="1" applyBorder="1" applyAlignment="1">
      <alignment horizontal="center"/>
    </xf>
    <xf numFmtId="0" fontId="0" fillId="0" borderId="33" xfId="0" applyFont="1" applyFill="1" applyBorder="1" applyAlignment="1">
      <alignment/>
    </xf>
    <xf numFmtId="0" fontId="0" fillId="0" borderId="0" xfId="0" applyFont="1" applyFill="1" applyBorder="1" applyAlignment="1">
      <alignment/>
    </xf>
    <xf numFmtId="0" fontId="16" fillId="0" borderId="17" xfId="0" applyFont="1" applyFill="1" applyBorder="1" applyAlignment="1">
      <alignment/>
    </xf>
    <xf numFmtId="0" fontId="16" fillId="0" borderId="0" xfId="0" applyFont="1" applyFill="1" applyAlignment="1">
      <alignment/>
    </xf>
    <xf numFmtId="0" fontId="11" fillId="0" borderId="9" xfId="0" applyFont="1" applyFill="1" applyBorder="1" applyAlignment="1">
      <alignment horizontal="center" vertical="center" wrapText="1" shrinkToFit="1"/>
    </xf>
    <xf numFmtId="4" fontId="11" fillId="0" borderId="9" xfId="0" applyNumberFormat="1" applyFont="1" applyFill="1" applyBorder="1" applyAlignment="1">
      <alignment horizontal="center" vertical="center" wrapText="1" shrinkToFit="1"/>
    </xf>
    <xf numFmtId="0" fontId="11" fillId="0" borderId="9" xfId="0" applyFont="1" applyFill="1" applyBorder="1" applyAlignment="1">
      <alignment horizontal="left" vertical="center" shrinkToFit="1"/>
    </xf>
    <xf numFmtId="0" fontId="11" fillId="0" borderId="9" xfId="0" applyFont="1" applyFill="1" applyBorder="1" applyAlignment="1">
      <alignment horizontal="center" vertical="center" shrinkToFit="1"/>
    </xf>
    <xf numFmtId="49" fontId="11" fillId="0" borderId="9" xfId="0" applyNumberFormat="1" applyFont="1" applyFill="1" applyBorder="1" applyAlignment="1">
      <alignment horizontal="center" vertical="center" shrinkToFit="1"/>
    </xf>
    <xf numFmtId="0" fontId="68" fillId="0" borderId="9" xfId="0" applyFont="1" applyBorder="1" applyAlignment="1">
      <alignment horizontal="center" vertical="center"/>
    </xf>
    <xf numFmtId="0" fontId="4" fillId="0" borderId="34" xfId="0" applyFont="1" applyFill="1" applyBorder="1" applyAlignment="1">
      <alignment horizontal="left" vertical="top" wrapText="1"/>
    </xf>
    <xf numFmtId="0" fontId="4" fillId="0" borderId="35" xfId="0" applyFont="1" applyFill="1" applyBorder="1" applyAlignment="1">
      <alignment horizontal="left" vertical="top" wrapText="1"/>
    </xf>
    <xf numFmtId="0" fontId="17" fillId="0" borderId="36" xfId="0" applyFont="1" applyFill="1" applyBorder="1" applyAlignment="1">
      <alignment horizontal="center"/>
    </xf>
    <xf numFmtId="0" fontId="16" fillId="0" borderId="37" xfId="0" applyFont="1" applyFill="1" applyBorder="1" applyAlignment="1">
      <alignment horizontal="right"/>
    </xf>
    <xf numFmtId="0" fontId="0" fillId="0" borderId="9" xfId="0" applyFont="1" applyBorder="1" applyAlignment="1">
      <alignment horizontal="center"/>
    </xf>
    <xf numFmtId="0" fontId="4" fillId="0" borderId="38" xfId="0" applyFont="1" applyFill="1" applyBorder="1" applyAlignment="1">
      <alignment horizontal="left" vertical="top" wrapText="1"/>
    </xf>
    <xf numFmtId="0" fontId="17" fillId="0" borderId="0" xfId="0" applyFont="1" applyAlignment="1">
      <alignment horizontal="center"/>
    </xf>
    <xf numFmtId="0" fontId="16" fillId="0" borderId="0" xfId="0" applyFont="1" applyAlignment="1">
      <alignment horizontal="right"/>
    </xf>
    <xf numFmtId="0" fontId="16" fillId="0" borderId="0" xfId="0" applyFont="1" applyAlignment="1">
      <alignment/>
    </xf>
    <xf numFmtId="0" fontId="16" fillId="0" borderId="0" xfId="0" applyFont="1" applyAlignment="1">
      <alignment horizontal="center"/>
    </xf>
    <xf numFmtId="0" fontId="11" fillId="36" borderId="39" xfId="0" applyFont="1" applyFill="1" applyBorder="1" applyAlignment="1">
      <alignment horizontal="center" vertical="center"/>
    </xf>
    <xf numFmtId="0" fontId="11" fillId="36" borderId="40" xfId="0" applyFont="1" applyFill="1" applyBorder="1" applyAlignment="1">
      <alignment horizontal="center" vertical="center"/>
    </xf>
    <xf numFmtId="0" fontId="11" fillId="36" borderId="25" xfId="0" applyFont="1" applyFill="1" applyBorder="1" applyAlignment="1">
      <alignment horizontal="center" vertical="center"/>
    </xf>
    <xf numFmtId="0" fontId="11" fillId="36" borderId="15" xfId="0" applyFont="1" applyFill="1" applyBorder="1" applyAlignment="1">
      <alignment horizontal="center" vertical="center"/>
    </xf>
    <xf numFmtId="0" fontId="18" fillId="36" borderId="25" xfId="0" applyFont="1" applyFill="1" applyBorder="1" applyAlignment="1">
      <alignment horizontal="left" vertical="center" shrinkToFit="1"/>
    </xf>
    <xf numFmtId="0" fontId="11" fillId="36" borderId="15" xfId="0" applyFont="1" applyFill="1" applyBorder="1" applyAlignment="1">
      <alignment horizontal="center" vertical="center" shrinkToFit="1"/>
    </xf>
    <xf numFmtId="0" fontId="11" fillId="0" borderId="15" xfId="0" applyFont="1" applyBorder="1" applyAlignment="1">
      <alignment horizontal="center" vertical="center"/>
    </xf>
    <xf numFmtId="0" fontId="11" fillId="36" borderId="25" xfId="0" applyFont="1" applyFill="1" applyBorder="1" applyAlignment="1">
      <alignment horizontal="left" vertical="center" shrinkToFit="1"/>
    </xf>
    <xf numFmtId="0" fontId="11" fillId="0" borderId="15" xfId="0" applyFont="1" applyBorder="1" applyAlignment="1">
      <alignment horizontal="right" vertical="center"/>
    </xf>
    <xf numFmtId="0" fontId="11" fillId="0" borderId="25" xfId="0" applyFont="1" applyBorder="1" applyAlignment="1">
      <alignment horizontal="left" vertical="center" wrapText="1"/>
    </xf>
    <xf numFmtId="0" fontId="11" fillId="0" borderId="15" xfId="0" applyFont="1" applyBorder="1" applyAlignment="1">
      <alignment horizontal="left" vertical="center" wrapText="1"/>
    </xf>
    <xf numFmtId="0" fontId="68" fillId="0" borderId="0" xfId="0" applyFont="1" applyAlignment="1">
      <alignment/>
    </xf>
    <xf numFmtId="0" fontId="19" fillId="0" borderId="0" xfId="0" applyFont="1" applyAlignment="1">
      <alignment/>
    </xf>
    <xf numFmtId="0" fontId="11" fillId="36" borderId="39" xfId="0" applyFont="1" applyFill="1" applyBorder="1" applyAlignment="1">
      <alignment horizontal="center" vertical="center" wrapText="1" shrinkToFit="1"/>
    </xf>
    <xf numFmtId="0" fontId="11" fillId="36" borderId="40" xfId="0" applyFont="1" applyFill="1" applyBorder="1" applyAlignment="1">
      <alignment horizontal="center" vertical="center" wrapText="1" shrinkToFit="1"/>
    </xf>
    <xf numFmtId="0" fontId="11" fillId="36" borderId="25" xfId="0" applyFont="1" applyFill="1" applyBorder="1" applyAlignment="1">
      <alignment horizontal="center" vertical="center" wrapText="1" shrinkToFit="1"/>
    </xf>
    <xf numFmtId="0" fontId="11" fillId="36" borderId="15" xfId="0" applyFont="1" applyFill="1" applyBorder="1" applyAlignment="1">
      <alignment horizontal="center" vertical="center" wrapText="1" shrinkToFit="1"/>
    </xf>
    <xf numFmtId="0" fontId="11" fillId="0" borderId="15" xfId="0" applyFont="1" applyBorder="1" applyAlignment="1">
      <alignment horizontal="right" vertical="center" shrinkToFit="1"/>
    </xf>
    <xf numFmtId="0" fontId="11" fillId="0" borderId="25" xfId="0" applyFont="1" applyBorder="1" applyAlignment="1">
      <alignment horizontal="left" vertical="center" shrinkToFit="1"/>
    </xf>
    <xf numFmtId="0" fontId="11" fillId="0" borderId="15" xfId="0" applyFont="1" applyBorder="1" applyAlignment="1">
      <alignment horizontal="left" vertical="center" shrinkToFit="1"/>
    </xf>
    <xf numFmtId="0" fontId="19" fillId="0" borderId="0" xfId="0" applyFont="1" applyAlignment="1">
      <alignment horizontal="right"/>
    </xf>
    <xf numFmtId="0" fontId="11" fillId="36" borderId="25" xfId="0" applyFont="1" applyFill="1" applyBorder="1" applyAlignment="1">
      <alignment horizontal="left" vertical="center"/>
    </xf>
    <xf numFmtId="0" fontId="11" fillId="36" borderId="15" xfId="0" applyFont="1" applyFill="1" applyBorder="1" applyAlignment="1">
      <alignment horizontal="left" vertical="center"/>
    </xf>
    <xf numFmtId="0" fontId="11" fillId="0" borderId="25" xfId="0" applyFont="1" applyBorder="1" applyAlignment="1">
      <alignment horizontal="left" vertical="center"/>
    </xf>
    <xf numFmtId="0" fontId="11" fillId="36" borderId="15" xfId="0" applyFont="1" applyFill="1" applyBorder="1" applyAlignment="1">
      <alignment horizontal="left" vertical="center" shrinkToFit="1"/>
    </xf>
    <xf numFmtId="2" fontId="11" fillId="0" borderId="15" xfId="0" applyNumberFormat="1" applyFont="1" applyBorder="1" applyAlignment="1">
      <alignment horizontal="right" vertical="center" shrinkToFit="1"/>
    </xf>
    <xf numFmtId="0" fontId="11" fillId="36" borderId="25" xfId="0" applyFont="1" applyFill="1" applyBorder="1" applyAlignment="1">
      <alignment horizontal="center" vertical="center" shrinkToFit="1"/>
    </xf>
    <xf numFmtId="0" fontId="11" fillId="36" borderId="25" xfId="0" applyFont="1" applyFill="1" applyBorder="1" applyAlignment="1">
      <alignment horizontal="center" vertical="center" wrapText="1"/>
    </xf>
    <xf numFmtId="0" fontId="11" fillId="36" borderId="15" xfId="0" applyFont="1" applyFill="1" applyBorder="1" applyAlignment="1">
      <alignment horizontal="center" vertical="center" wrapText="1"/>
    </xf>
    <xf numFmtId="0" fontId="11" fillId="36" borderId="39" xfId="0" applyFont="1" applyFill="1" applyBorder="1" applyAlignment="1">
      <alignment horizontal="center" vertical="center" shrinkToFit="1"/>
    </xf>
    <xf numFmtId="0" fontId="11" fillId="36" borderId="40" xfId="0" applyFont="1" applyFill="1" applyBorder="1" applyAlignment="1">
      <alignment horizontal="center" vertical="center" shrinkToFit="1"/>
    </xf>
    <xf numFmtId="0" fontId="4" fillId="0" borderId="10" xfId="0" applyNumberFormat="1" applyFont="1" applyFill="1" applyBorder="1" applyAlignment="1" quotePrefix="1">
      <alignment horizontal="center" vertical="center" wrapText="1"/>
    </xf>
    <xf numFmtId="0" fontId="61" fillId="0" borderId="9" xfId="65" applyFont="1" applyFill="1" applyBorder="1" applyAlignment="1" quotePrefix="1">
      <alignment horizontal="center" vertical="center" wrapText="1"/>
      <protection/>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18年度部门决算公开表正式(绩效评价表" xfId="63"/>
    <cellStyle name="常规_04-分类改革-预算表" xfId="64"/>
    <cellStyle name="常规 2" xfId="65"/>
    <cellStyle name="Normal"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N17" sqref="N17"/>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251" t="s">
        <v>0</v>
      </c>
      <c r="C1" s="251" t="s">
        <v>0</v>
      </c>
    </row>
    <row r="2" ht="14.25">
      <c r="F2" s="275" t="s">
        <v>1</v>
      </c>
    </row>
    <row r="3" spans="1:6" ht="14.25">
      <c r="A3" s="267" t="s">
        <v>2</v>
      </c>
      <c r="F3" s="275" t="s">
        <v>3</v>
      </c>
    </row>
    <row r="4" spans="1:6" ht="19.5" customHeight="1">
      <c r="A4" s="284" t="s">
        <v>4</v>
      </c>
      <c r="B4" s="285" t="s">
        <v>5</v>
      </c>
      <c r="C4" s="285" t="s">
        <v>5</v>
      </c>
      <c r="D4" s="285" t="s">
        <v>6</v>
      </c>
      <c r="E4" s="285" t="s">
        <v>5</v>
      </c>
      <c r="F4" s="285" t="s">
        <v>5</v>
      </c>
    </row>
    <row r="5" spans="1:6" ht="19.5" customHeight="1">
      <c r="A5" s="281" t="s">
        <v>7</v>
      </c>
      <c r="B5" s="260" t="s">
        <v>8</v>
      </c>
      <c r="C5" s="260" t="s">
        <v>9</v>
      </c>
      <c r="D5" s="260" t="s">
        <v>10</v>
      </c>
      <c r="E5" s="260" t="s">
        <v>8</v>
      </c>
      <c r="F5" s="260" t="s">
        <v>9</v>
      </c>
    </row>
    <row r="6" spans="1:6" ht="19.5" customHeight="1">
      <c r="A6" s="281" t="s">
        <v>11</v>
      </c>
      <c r="B6" s="260" t="s">
        <v>5</v>
      </c>
      <c r="C6" s="260" t="s">
        <v>12</v>
      </c>
      <c r="D6" s="260" t="s">
        <v>11</v>
      </c>
      <c r="E6" s="260" t="s">
        <v>5</v>
      </c>
      <c r="F6" s="260" t="s">
        <v>13</v>
      </c>
    </row>
    <row r="7" spans="1:6" ht="19.5" customHeight="1">
      <c r="A7" s="262" t="s">
        <v>14</v>
      </c>
      <c r="B7" s="260" t="s">
        <v>12</v>
      </c>
      <c r="C7" s="280">
        <v>11589284.62</v>
      </c>
      <c r="D7" s="279" t="s">
        <v>15</v>
      </c>
      <c r="E7" s="260" t="s">
        <v>16</v>
      </c>
      <c r="F7" s="272" t="s">
        <v>5</v>
      </c>
    </row>
    <row r="8" spans="1:6" ht="19.5" customHeight="1">
      <c r="A8" s="262" t="s">
        <v>17</v>
      </c>
      <c r="B8" s="260" t="s">
        <v>13</v>
      </c>
      <c r="C8" s="272" t="s">
        <v>5</v>
      </c>
      <c r="D8" s="279" t="s">
        <v>18</v>
      </c>
      <c r="E8" s="260" t="s">
        <v>19</v>
      </c>
      <c r="F8" s="272" t="s">
        <v>5</v>
      </c>
    </row>
    <row r="9" spans="1:6" ht="19.5" customHeight="1">
      <c r="A9" s="262" t="s">
        <v>20</v>
      </c>
      <c r="B9" s="260" t="s">
        <v>21</v>
      </c>
      <c r="C9" s="272" t="s">
        <v>5</v>
      </c>
      <c r="D9" s="279" t="s">
        <v>22</v>
      </c>
      <c r="E9" s="260" t="s">
        <v>23</v>
      </c>
      <c r="F9" s="272" t="s">
        <v>5</v>
      </c>
    </row>
    <row r="10" spans="1:6" ht="19.5" customHeight="1">
      <c r="A10" s="262" t="s">
        <v>24</v>
      </c>
      <c r="B10" s="260" t="s">
        <v>25</v>
      </c>
      <c r="C10" s="272" t="s">
        <v>5</v>
      </c>
      <c r="D10" s="279" t="s">
        <v>26</v>
      </c>
      <c r="E10" s="260" t="s">
        <v>27</v>
      </c>
      <c r="F10" s="272" t="s">
        <v>5</v>
      </c>
    </row>
    <row r="11" spans="1:6" ht="19.5" customHeight="1">
      <c r="A11" s="262" t="s">
        <v>28</v>
      </c>
      <c r="B11" s="260" t="s">
        <v>29</v>
      </c>
      <c r="C11" s="272" t="s">
        <v>5</v>
      </c>
      <c r="D11" s="279" t="s">
        <v>30</v>
      </c>
      <c r="E11" s="260" t="s">
        <v>31</v>
      </c>
      <c r="F11" s="280">
        <v>8990399.86</v>
      </c>
    </row>
    <row r="12" spans="1:6" ht="19.5" customHeight="1">
      <c r="A12" s="262" t="s">
        <v>32</v>
      </c>
      <c r="B12" s="260" t="s">
        <v>33</v>
      </c>
      <c r="C12" s="272" t="s">
        <v>5</v>
      </c>
      <c r="D12" s="279" t="s">
        <v>34</v>
      </c>
      <c r="E12" s="260" t="s">
        <v>35</v>
      </c>
      <c r="F12" s="272" t="s">
        <v>5</v>
      </c>
    </row>
    <row r="13" spans="1:6" ht="19.5" customHeight="1">
      <c r="A13" s="262" t="s">
        <v>36</v>
      </c>
      <c r="B13" s="260" t="s">
        <v>37</v>
      </c>
      <c r="C13" s="272" t="s">
        <v>5</v>
      </c>
      <c r="D13" s="279" t="s">
        <v>38</v>
      </c>
      <c r="E13" s="260" t="s">
        <v>39</v>
      </c>
      <c r="F13" s="272" t="s">
        <v>5</v>
      </c>
    </row>
    <row r="14" spans="1:6" ht="19.5" customHeight="1">
      <c r="A14" s="276" t="s">
        <v>40</v>
      </c>
      <c r="B14" s="260" t="s">
        <v>41</v>
      </c>
      <c r="C14" s="280">
        <v>271548.91</v>
      </c>
      <c r="D14" s="279" t="s">
        <v>42</v>
      </c>
      <c r="E14" s="260" t="s">
        <v>43</v>
      </c>
      <c r="F14" s="280">
        <v>1535898.75</v>
      </c>
    </row>
    <row r="15" spans="1:6" ht="19.5" customHeight="1">
      <c r="A15" s="262" t="s">
        <v>5</v>
      </c>
      <c r="B15" s="260" t="s">
        <v>44</v>
      </c>
      <c r="C15" s="272" t="s">
        <v>5</v>
      </c>
      <c r="D15" s="279" t="s">
        <v>45</v>
      </c>
      <c r="E15" s="260" t="s">
        <v>46</v>
      </c>
      <c r="F15" s="280">
        <v>519665</v>
      </c>
    </row>
    <row r="16" spans="1:6" ht="19.5" customHeight="1">
      <c r="A16" s="262" t="s">
        <v>5</v>
      </c>
      <c r="B16" s="260" t="s">
        <v>47</v>
      </c>
      <c r="C16" s="272" t="s">
        <v>5</v>
      </c>
      <c r="D16" s="279" t="s">
        <v>48</v>
      </c>
      <c r="E16" s="260" t="s">
        <v>49</v>
      </c>
      <c r="F16" s="272" t="s">
        <v>5</v>
      </c>
    </row>
    <row r="17" spans="1:6" ht="19.5" customHeight="1">
      <c r="A17" s="262" t="s">
        <v>5</v>
      </c>
      <c r="B17" s="260" t="s">
        <v>50</v>
      </c>
      <c r="C17" s="272" t="s">
        <v>5</v>
      </c>
      <c r="D17" s="279" t="s">
        <v>51</v>
      </c>
      <c r="E17" s="260" t="s">
        <v>52</v>
      </c>
      <c r="F17" s="272" t="s">
        <v>5</v>
      </c>
    </row>
    <row r="18" spans="1:6" ht="19.5" customHeight="1">
      <c r="A18" s="262" t="s">
        <v>5</v>
      </c>
      <c r="B18" s="260" t="s">
        <v>53</v>
      </c>
      <c r="C18" s="272" t="s">
        <v>5</v>
      </c>
      <c r="D18" s="279" t="s">
        <v>54</v>
      </c>
      <c r="E18" s="260" t="s">
        <v>55</v>
      </c>
      <c r="F18" s="272" t="s">
        <v>5</v>
      </c>
    </row>
    <row r="19" spans="1:6" ht="19.5" customHeight="1">
      <c r="A19" s="262" t="s">
        <v>5</v>
      </c>
      <c r="B19" s="260" t="s">
        <v>56</v>
      </c>
      <c r="C19" s="272" t="s">
        <v>5</v>
      </c>
      <c r="D19" s="279" t="s">
        <v>57</v>
      </c>
      <c r="E19" s="260" t="s">
        <v>58</v>
      </c>
      <c r="F19" s="272" t="s">
        <v>5</v>
      </c>
    </row>
    <row r="20" spans="1:6" ht="19.5" customHeight="1">
      <c r="A20" s="262" t="s">
        <v>5</v>
      </c>
      <c r="B20" s="260" t="s">
        <v>59</v>
      </c>
      <c r="C20" s="272" t="s">
        <v>5</v>
      </c>
      <c r="D20" s="279" t="s">
        <v>60</v>
      </c>
      <c r="E20" s="260" t="s">
        <v>61</v>
      </c>
      <c r="F20" s="272" t="s">
        <v>5</v>
      </c>
    </row>
    <row r="21" spans="1:6" ht="19.5" customHeight="1">
      <c r="A21" s="262" t="s">
        <v>5</v>
      </c>
      <c r="B21" s="260" t="s">
        <v>62</v>
      </c>
      <c r="C21" s="272" t="s">
        <v>5</v>
      </c>
      <c r="D21" s="279" t="s">
        <v>63</v>
      </c>
      <c r="E21" s="260" t="s">
        <v>64</v>
      </c>
      <c r="F21" s="272" t="s">
        <v>5</v>
      </c>
    </row>
    <row r="22" spans="1:6" ht="19.5" customHeight="1">
      <c r="A22" s="262" t="s">
        <v>5</v>
      </c>
      <c r="B22" s="260" t="s">
        <v>65</v>
      </c>
      <c r="C22" s="272" t="s">
        <v>5</v>
      </c>
      <c r="D22" s="279" t="s">
        <v>66</v>
      </c>
      <c r="E22" s="260" t="s">
        <v>67</v>
      </c>
      <c r="F22" s="272" t="s">
        <v>5</v>
      </c>
    </row>
    <row r="23" spans="1:6" ht="19.5" customHeight="1">
      <c r="A23" s="262" t="s">
        <v>5</v>
      </c>
      <c r="B23" s="260" t="s">
        <v>68</v>
      </c>
      <c r="C23" s="272" t="s">
        <v>5</v>
      </c>
      <c r="D23" s="279" t="s">
        <v>69</v>
      </c>
      <c r="E23" s="260" t="s">
        <v>70</v>
      </c>
      <c r="F23" s="272" t="s">
        <v>5</v>
      </c>
    </row>
    <row r="24" spans="1:6" ht="19.5" customHeight="1">
      <c r="A24" s="262" t="s">
        <v>5</v>
      </c>
      <c r="B24" s="260" t="s">
        <v>71</v>
      </c>
      <c r="C24" s="272" t="s">
        <v>5</v>
      </c>
      <c r="D24" s="279" t="s">
        <v>72</v>
      </c>
      <c r="E24" s="260" t="s">
        <v>73</v>
      </c>
      <c r="F24" s="272" t="s">
        <v>5</v>
      </c>
    </row>
    <row r="25" spans="1:6" ht="19.5" customHeight="1">
      <c r="A25" s="262" t="s">
        <v>5</v>
      </c>
      <c r="B25" s="260" t="s">
        <v>74</v>
      </c>
      <c r="C25" s="272" t="s">
        <v>5</v>
      </c>
      <c r="D25" s="279" t="s">
        <v>75</v>
      </c>
      <c r="E25" s="260" t="s">
        <v>76</v>
      </c>
      <c r="F25" s="280">
        <v>619425</v>
      </c>
    </row>
    <row r="26" spans="1:6" ht="19.5" customHeight="1">
      <c r="A26" s="262" t="s">
        <v>5</v>
      </c>
      <c r="B26" s="260" t="s">
        <v>77</v>
      </c>
      <c r="C26" s="272" t="s">
        <v>5</v>
      </c>
      <c r="D26" s="279" t="s">
        <v>78</v>
      </c>
      <c r="E26" s="260" t="s">
        <v>79</v>
      </c>
      <c r="F26" s="272" t="s">
        <v>5</v>
      </c>
    </row>
    <row r="27" spans="1:6" ht="19.5" customHeight="1">
      <c r="A27" s="262" t="s">
        <v>5</v>
      </c>
      <c r="B27" s="260" t="s">
        <v>80</v>
      </c>
      <c r="C27" s="272" t="s">
        <v>5</v>
      </c>
      <c r="D27" s="279" t="s">
        <v>81</v>
      </c>
      <c r="E27" s="260" t="s">
        <v>82</v>
      </c>
      <c r="F27" s="272" t="s">
        <v>5</v>
      </c>
    </row>
    <row r="28" spans="1:6" ht="19.5" customHeight="1">
      <c r="A28" s="262" t="s">
        <v>5</v>
      </c>
      <c r="B28" s="260" t="s">
        <v>83</v>
      </c>
      <c r="C28" s="272" t="s">
        <v>5</v>
      </c>
      <c r="D28" s="279" t="s">
        <v>84</v>
      </c>
      <c r="E28" s="260" t="s">
        <v>85</v>
      </c>
      <c r="F28" s="272" t="s">
        <v>5</v>
      </c>
    </row>
    <row r="29" spans="1:6" ht="19.5" customHeight="1">
      <c r="A29" s="262" t="s">
        <v>5</v>
      </c>
      <c r="B29" s="260" t="s">
        <v>86</v>
      </c>
      <c r="C29" s="272" t="s">
        <v>5</v>
      </c>
      <c r="D29" s="279" t="s">
        <v>87</v>
      </c>
      <c r="E29" s="260" t="s">
        <v>88</v>
      </c>
      <c r="F29" s="272" t="s">
        <v>5</v>
      </c>
    </row>
    <row r="30" spans="1:6" ht="19.5" customHeight="1">
      <c r="A30" s="281" t="s">
        <v>5</v>
      </c>
      <c r="B30" s="260" t="s">
        <v>89</v>
      </c>
      <c r="C30" s="272" t="s">
        <v>5</v>
      </c>
      <c r="D30" s="279" t="s">
        <v>90</v>
      </c>
      <c r="E30" s="260" t="s">
        <v>91</v>
      </c>
      <c r="F30" s="272" t="s">
        <v>5</v>
      </c>
    </row>
    <row r="31" spans="1:6" ht="19.5" customHeight="1">
      <c r="A31" s="281" t="s">
        <v>5</v>
      </c>
      <c r="B31" s="260" t="s">
        <v>92</v>
      </c>
      <c r="C31" s="272" t="s">
        <v>5</v>
      </c>
      <c r="D31" s="279" t="s">
        <v>93</v>
      </c>
      <c r="E31" s="260" t="s">
        <v>94</v>
      </c>
      <c r="F31" s="272" t="s">
        <v>5</v>
      </c>
    </row>
    <row r="32" spans="1:6" ht="19.5" customHeight="1">
      <c r="A32" s="281" t="s">
        <v>5</v>
      </c>
      <c r="B32" s="260" t="s">
        <v>95</v>
      </c>
      <c r="C32" s="272" t="s">
        <v>5</v>
      </c>
      <c r="D32" s="279" t="s">
        <v>96</v>
      </c>
      <c r="E32" s="260" t="s">
        <v>97</v>
      </c>
      <c r="F32" s="272" t="s">
        <v>5</v>
      </c>
    </row>
    <row r="33" spans="1:6" ht="19.5" customHeight="1">
      <c r="A33" s="281" t="s">
        <v>98</v>
      </c>
      <c r="B33" s="260" t="s">
        <v>99</v>
      </c>
      <c r="C33" s="280">
        <v>11860833.53</v>
      </c>
      <c r="D33" s="260" t="s">
        <v>100</v>
      </c>
      <c r="E33" s="260" t="s">
        <v>101</v>
      </c>
      <c r="F33" s="280">
        <v>11665388.61</v>
      </c>
    </row>
    <row r="34" spans="1:6" ht="19.5" customHeight="1">
      <c r="A34" s="281" t="s">
        <v>102</v>
      </c>
      <c r="B34" s="260" t="s">
        <v>103</v>
      </c>
      <c r="C34" s="272" t="s">
        <v>5</v>
      </c>
      <c r="D34" s="279" t="s">
        <v>104</v>
      </c>
      <c r="E34" s="260" t="s">
        <v>105</v>
      </c>
      <c r="F34" s="272" t="s">
        <v>5</v>
      </c>
    </row>
    <row r="35" spans="1:6" ht="19.5" customHeight="1">
      <c r="A35" s="281" t="s">
        <v>106</v>
      </c>
      <c r="B35" s="260" t="s">
        <v>107</v>
      </c>
      <c r="C35" s="280">
        <v>731515.21</v>
      </c>
      <c r="D35" s="279" t="s">
        <v>108</v>
      </c>
      <c r="E35" s="260" t="s">
        <v>109</v>
      </c>
      <c r="F35" s="280">
        <v>926960.13</v>
      </c>
    </row>
    <row r="36" spans="1:6" ht="19.5" customHeight="1">
      <c r="A36" s="281" t="s">
        <v>110</v>
      </c>
      <c r="B36" s="260" t="s">
        <v>111</v>
      </c>
      <c r="C36" s="280">
        <v>12592348.74</v>
      </c>
      <c r="D36" s="260" t="s">
        <v>110</v>
      </c>
      <c r="E36" s="260" t="s">
        <v>112</v>
      </c>
      <c r="F36" s="280">
        <v>12592348.74</v>
      </c>
    </row>
    <row r="37" spans="1:6" ht="19.5" customHeight="1">
      <c r="A37" s="278" t="s">
        <v>113</v>
      </c>
      <c r="B37" s="126" t="s">
        <v>5</v>
      </c>
      <c r="C37" s="126" t="s">
        <v>5</v>
      </c>
      <c r="D37" s="126" t="s">
        <v>5</v>
      </c>
      <c r="E37" s="126" t="s">
        <v>5</v>
      </c>
      <c r="F37" s="126"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4"/>
  <sheetViews>
    <sheetView workbookViewId="0" topLeftCell="A1">
      <selection activeCell="D15" sqref="D15"/>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251" t="s">
        <v>455</v>
      </c>
      <c r="B1" s="251" t="s">
        <v>455</v>
      </c>
    </row>
    <row r="2" ht="12.75">
      <c r="E2" s="252" t="s">
        <v>456</v>
      </c>
    </row>
    <row r="3" spans="1:5" ht="12.75">
      <c r="A3" s="253" t="s">
        <v>407</v>
      </c>
      <c r="B3" s="254" t="s">
        <v>457</v>
      </c>
      <c r="E3" s="252" t="s">
        <v>3</v>
      </c>
    </row>
    <row r="4" spans="1:5" ht="15" customHeight="1">
      <c r="A4" s="255" t="s">
        <v>458</v>
      </c>
      <c r="B4" s="256" t="s">
        <v>8</v>
      </c>
      <c r="C4" s="256" t="s">
        <v>459</v>
      </c>
      <c r="D4" s="256" t="s">
        <v>460</v>
      </c>
      <c r="E4" s="256" t="s">
        <v>461</v>
      </c>
    </row>
    <row r="5" spans="1:5" ht="15" customHeight="1">
      <c r="A5" s="257" t="s">
        <v>462</v>
      </c>
      <c r="B5" s="258" t="s">
        <v>5</v>
      </c>
      <c r="C5" s="258" t="s">
        <v>12</v>
      </c>
      <c r="D5" s="258" t="s">
        <v>13</v>
      </c>
      <c r="E5" s="258" t="s">
        <v>21</v>
      </c>
    </row>
    <row r="6" spans="1:5" ht="15" customHeight="1">
      <c r="A6" s="259" t="s">
        <v>463</v>
      </c>
      <c r="B6" s="260" t="s">
        <v>12</v>
      </c>
      <c r="C6" s="261" t="s">
        <v>464</v>
      </c>
      <c r="D6" s="261" t="s">
        <v>464</v>
      </c>
      <c r="E6" s="261" t="s">
        <v>464</v>
      </c>
    </row>
    <row r="7" spans="1:5" ht="15" customHeight="1">
      <c r="A7" s="262" t="s">
        <v>465</v>
      </c>
      <c r="B7" s="260" t="s">
        <v>13</v>
      </c>
      <c r="C7" s="263" t="s">
        <v>5</v>
      </c>
      <c r="D7" s="263" t="s">
        <v>5</v>
      </c>
      <c r="E7" s="263" t="s">
        <v>5</v>
      </c>
    </row>
    <row r="8" spans="1:5" ht="15" customHeight="1">
      <c r="A8" s="262" t="s">
        <v>466</v>
      </c>
      <c r="B8" s="260" t="s">
        <v>21</v>
      </c>
      <c r="C8" s="263" t="s">
        <v>5</v>
      </c>
      <c r="D8" s="263" t="s">
        <v>5</v>
      </c>
      <c r="E8" s="263" t="s">
        <v>5</v>
      </c>
    </row>
    <row r="9" spans="1:5" ht="15" customHeight="1">
      <c r="A9" s="262" t="s">
        <v>467</v>
      </c>
      <c r="B9" s="260" t="s">
        <v>25</v>
      </c>
      <c r="C9" s="263" t="s">
        <v>5</v>
      </c>
      <c r="D9" s="263" t="s">
        <v>5</v>
      </c>
      <c r="E9" s="263" t="s">
        <v>5</v>
      </c>
    </row>
    <row r="10" spans="1:5" ht="15" customHeight="1">
      <c r="A10" s="262" t="s">
        <v>468</v>
      </c>
      <c r="B10" s="260" t="s">
        <v>29</v>
      </c>
      <c r="C10" s="263" t="s">
        <v>5</v>
      </c>
      <c r="D10" s="263" t="s">
        <v>5</v>
      </c>
      <c r="E10" s="263" t="s">
        <v>5</v>
      </c>
    </row>
    <row r="11" spans="1:5" ht="15" customHeight="1">
      <c r="A11" s="262" t="s">
        <v>469</v>
      </c>
      <c r="B11" s="260" t="s">
        <v>33</v>
      </c>
      <c r="C11" s="263" t="s">
        <v>5</v>
      </c>
      <c r="D11" s="263" t="s">
        <v>5</v>
      </c>
      <c r="E11" s="263" t="s">
        <v>5</v>
      </c>
    </row>
    <row r="12" spans="1:5" ht="15" customHeight="1">
      <c r="A12" s="262" t="s">
        <v>470</v>
      </c>
      <c r="B12" s="260" t="s">
        <v>37</v>
      </c>
      <c r="C12" s="263" t="s">
        <v>5</v>
      </c>
      <c r="D12" s="263" t="s">
        <v>5</v>
      </c>
      <c r="E12" s="263" t="s">
        <v>5</v>
      </c>
    </row>
    <row r="13" spans="1:5" ht="15" customHeight="1">
      <c r="A13" s="262" t="s">
        <v>471</v>
      </c>
      <c r="B13" s="260" t="s">
        <v>41</v>
      </c>
      <c r="C13" s="261" t="s">
        <v>464</v>
      </c>
      <c r="D13" s="261" t="s">
        <v>464</v>
      </c>
      <c r="E13" s="263" t="s">
        <v>5</v>
      </c>
    </row>
    <row r="14" spans="1:5" ht="15" customHeight="1">
      <c r="A14" s="262" t="s">
        <v>472</v>
      </c>
      <c r="B14" s="260" t="s">
        <v>44</v>
      </c>
      <c r="C14" s="261" t="s">
        <v>464</v>
      </c>
      <c r="D14" s="261" t="s">
        <v>464</v>
      </c>
      <c r="E14" s="263" t="s">
        <v>5</v>
      </c>
    </row>
    <row r="15" spans="1:5" ht="15" customHeight="1">
      <c r="A15" s="262" t="s">
        <v>473</v>
      </c>
      <c r="B15" s="260" t="s">
        <v>47</v>
      </c>
      <c r="C15" s="261" t="s">
        <v>464</v>
      </c>
      <c r="D15" s="261" t="s">
        <v>464</v>
      </c>
      <c r="E15" s="263" t="s">
        <v>5</v>
      </c>
    </row>
    <row r="16" spans="1:5" ht="15" customHeight="1">
      <c r="A16" s="262" t="s">
        <v>474</v>
      </c>
      <c r="B16" s="260" t="s">
        <v>50</v>
      </c>
      <c r="C16" s="261" t="s">
        <v>464</v>
      </c>
      <c r="D16" s="261" t="s">
        <v>464</v>
      </c>
      <c r="E16" s="261" t="s">
        <v>464</v>
      </c>
    </row>
    <row r="17" spans="1:5" ht="15" customHeight="1">
      <c r="A17" s="262" t="s">
        <v>475</v>
      </c>
      <c r="B17" s="260" t="s">
        <v>53</v>
      </c>
      <c r="C17" s="261" t="s">
        <v>464</v>
      </c>
      <c r="D17" s="261" t="s">
        <v>464</v>
      </c>
      <c r="E17" s="263" t="s">
        <v>5</v>
      </c>
    </row>
    <row r="18" spans="1:5" ht="15" customHeight="1">
      <c r="A18" s="262" t="s">
        <v>476</v>
      </c>
      <c r="B18" s="260" t="s">
        <v>56</v>
      </c>
      <c r="C18" s="261" t="s">
        <v>464</v>
      </c>
      <c r="D18" s="261" t="s">
        <v>464</v>
      </c>
      <c r="E18" s="263" t="s">
        <v>5</v>
      </c>
    </row>
    <row r="19" spans="1:5" ht="15" customHeight="1">
      <c r="A19" s="262" t="s">
        <v>477</v>
      </c>
      <c r="B19" s="260" t="s">
        <v>59</v>
      </c>
      <c r="C19" s="261" t="s">
        <v>464</v>
      </c>
      <c r="D19" s="261" t="s">
        <v>464</v>
      </c>
      <c r="E19" s="263" t="s">
        <v>5</v>
      </c>
    </row>
    <row r="20" spans="1:5" ht="15" customHeight="1">
      <c r="A20" s="262" t="s">
        <v>478</v>
      </c>
      <c r="B20" s="260" t="s">
        <v>62</v>
      </c>
      <c r="C20" s="261" t="s">
        <v>464</v>
      </c>
      <c r="D20" s="261" t="s">
        <v>464</v>
      </c>
      <c r="E20" s="263" t="s">
        <v>5</v>
      </c>
    </row>
    <row r="21" spans="1:5" ht="15" customHeight="1">
      <c r="A21" s="262" t="s">
        <v>479</v>
      </c>
      <c r="B21" s="260" t="s">
        <v>65</v>
      </c>
      <c r="C21" s="261" t="s">
        <v>464</v>
      </c>
      <c r="D21" s="261" t="s">
        <v>464</v>
      </c>
      <c r="E21" s="263" t="s">
        <v>5</v>
      </c>
    </row>
    <row r="22" spans="1:5" ht="15" customHeight="1">
      <c r="A22" s="262" t="s">
        <v>480</v>
      </c>
      <c r="B22" s="260" t="s">
        <v>68</v>
      </c>
      <c r="C22" s="261" t="s">
        <v>464</v>
      </c>
      <c r="D22" s="261" t="s">
        <v>464</v>
      </c>
      <c r="E22" s="263" t="s">
        <v>5</v>
      </c>
    </row>
    <row r="23" spans="1:5" ht="15" customHeight="1">
      <c r="A23" s="262" t="s">
        <v>481</v>
      </c>
      <c r="B23" s="260" t="s">
        <v>71</v>
      </c>
      <c r="C23" s="261" t="s">
        <v>464</v>
      </c>
      <c r="D23" s="261" t="s">
        <v>464</v>
      </c>
      <c r="E23" s="263" t="s">
        <v>5</v>
      </c>
    </row>
    <row r="24" spans="1:5" ht="15" customHeight="1">
      <c r="A24" s="262" t="s">
        <v>482</v>
      </c>
      <c r="B24" s="260" t="s">
        <v>74</v>
      </c>
      <c r="C24" s="261" t="s">
        <v>464</v>
      </c>
      <c r="D24" s="261" t="s">
        <v>464</v>
      </c>
      <c r="E24" s="263" t="s">
        <v>5</v>
      </c>
    </row>
    <row r="25" spans="1:5" ht="15" customHeight="1">
      <c r="A25" s="262" t="s">
        <v>483</v>
      </c>
      <c r="B25" s="260" t="s">
        <v>77</v>
      </c>
      <c r="C25" s="261" t="s">
        <v>464</v>
      </c>
      <c r="D25" s="261" t="s">
        <v>464</v>
      </c>
      <c r="E25" s="263" t="s">
        <v>5</v>
      </c>
    </row>
    <row r="26" spans="1:5" ht="15" customHeight="1">
      <c r="A26" s="262" t="s">
        <v>484</v>
      </c>
      <c r="B26" s="260" t="s">
        <v>80</v>
      </c>
      <c r="C26" s="261" t="s">
        <v>464</v>
      </c>
      <c r="D26" s="261" t="s">
        <v>464</v>
      </c>
      <c r="E26" s="263" t="s">
        <v>5</v>
      </c>
    </row>
    <row r="27" spans="1:5" ht="15" customHeight="1">
      <c r="A27" s="259" t="s">
        <v>485</v>
      </c>
      <c r="B27" s="260" t="s">
        <v>83</v>
      </c>
      <c r="C27" s="261" t="s">
        <v>464</v>
      </c>
      <c r="D27" s="261" t="s">
        <v>464</v>
      </c>
      <c r="E27" s="263" t="s">
        <v>5</v>
      </c>
    </row>
    <row r="28" spans="1:5" ht="15" customHeight="1">
      <c r="A28" s="262" t="s">
        <v>486</v>
      </c>
      <c r="B28" s="260" t="s">
        <v>86</v>
      </c>
      <c r="C28" s="261" t="s">
        <v>464</v>
      </c>
      <c r="D28" s="261" t="s">
        <v>464</v>
      </c>
      <c r="E28" s="263" t="s">
        <v>5</v>
      </c>
    </row>
    <row r="29" spans="1:5" ht="15" customHeight="1">
      <c r="A29" s="262" t="s">
        <v>487</v>
      </c>
      <c r="B29" s="260" t="s">
        <v>89</v>
      </c>
      <c r="C29" s="261" t="s">
        <v>464</v>
      </c>
      <c r="D29" s="261" t="s">
        <v>464</v>
      </c>
      <c r="E29" s="263" t="s">
        <v>5</v>
      </c>
    </row>
    <row r="30" spans="1:5" ht="42" customHeight="1">
      <c r="A30" s="264" t="s">
        <v>488</v>
      </c>
      <c r="B30" s="265" t="s">
        <v>5</v>
      </c>
      <c r="C30" s="265" t="s">
        <v>5</v>
      </c>
      <c r="D30" s="265" t="s">
        <v>5</v>
      </c>
      <c r="E30" s="265" t="s">
        <v>5</v>
      </c>
    </row>
    <row r="31" spans="1:5" ht="46.5" customHeight="1">
      <c r="A31" s="264" t="s">
        <v>489</v>
      </c>
      <c r="B31" s="265" t="s">
        <v>5</v>
      </c>
      <c r="C31" s="265" t="s">
        <v>5</v>
      </c>
      <c r="D31" s="265" t="s">
        <v>5</v>
      </c>
      <c r="E31" s="265" t="s">
        <v>5</v>
      </c>
    </row>
    <row r="33" ht="12.75">
      <c r="B33" s="254"/>
    </row>
    <row r="34" ht="12.75">
      <c r="A34" s="266" t="s">
        <v>490</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G14" sqref="G14"/>
    </sheetView>
  </sheetViews>
  <sheetFormatPr defaultColWidth="10.28125" defaultRowHeight="12.75"/>
  <cols>
    <col min="1" max="1" width="7.140625" style="232" customWidth="1"/>
    <col min="2" max="2" width="5.8515625" style="232" customWidth="1"/>
    <col min="3" max="3" width="17.421875" style="232" customWidth="1"/>
    <col min="4" max="4" width="18.140625" style="232" customWidth="1"/>
    <col min="5" max="5" width="17.140625" style="232" customWidth="1"/>
    <col min="6" max="6" width="12.421875" style="232" customWidth="1"/>
    <col min="7" max="7" width="17.28125" style="232" customWidth="1"/>
    <col min="8" max="8" width="15.57421875" style="232" customWidth="1"/>
    <col min="9" max="9" width="15.7109375" style="232" customWidth="1"/>
    <col min="10" max="10" width="14.57421875" style="232" customWidth="1"/>
    <col min="11" max="16384" width="10.28125" style="232" customWidth="1"/>
  </cols>
  <sheetData>
    <row r="1" spans="1:13" s="231" customFormat="1" ht="36" customHeight="1">
      <c r="A1" s="233" t="s">
        <v>491</v>
      </c>
      <c r="B1" s="234"/>
      <c r="C1" s="234"/>
      <c r="D1" s="234"/>
      <c r="E1" s="234"/>
      <c r="F1" s="234"/>
      <c r="G1" s="234"/>
      <c r="H1" s="234"/>
      <c r="I1" s="234"/>
      <c r="J1" s="234"/>
      <c r="K1" s="234"/>
      <c r="L1" s="234"/>
      <c r="M1" s="247"/>
    </row>
    <row r="2" spans="1:13" s="231" customFormat="1" ht="18" customHeight="1">
      <c r="A2" s="235"/>
      <c r="B2" s="236"/>
      <c r="C2" s="236"/>
      <c r="D2" s="236"/>
      <c r="E2" s="236"/>
      <c r="F2" s="236"/>
      <c r="G2" s="236"/>
      <c r="M2" s="248" t="s">
        <v>492</v>
      </c>
    </row>
    <row r="3" spans="1:13" s="231" customFormat="1" ht="18" customHeight="1">
      <c r="A3" s="237" t="s">
        <v>2</v>
      </c>
      <c r="B3" s="238"/>
      <c r="C3" s="238"/>
      <c r="D3" s="238"/>
      <c r="E3" s="236"/>
      <c r="F3" s="236"/>
      <c r="G3" s="236"/>
      <c r="M3" s="248" t="s">
        <v>3</v>
      </c>
    </row>
    <row r="4" spans="1:13" s="231" customFormat="1" ht="24" customHeight="1">
      <c r="A4" s="239" t="s">
        <v>7</v>
      </c>
      <c r="B4" s="239" t="s">
        <v>8</v>
      </c>
      <c r="C4" s="239" t="s">
        <v>493</v>
      </c>
      <c r="D4" s="239" t="s">
        <v>494</v>
      </c>
      <c r="E4" s="240" t="s">
        <v>495</v>
      </c>
      <c r="F4" s="240"/>
      <c r="G4" s="240"/>
      <c r="H4" s="240"/>
      <c r="I4" s="240"/>
      <c r="J4" s="239" t="s">
        <v>496</v>
      </c>
      <c r="K4" s="239" t="s">
        <v>497</v>
      </c>
      <c r="L4" s="239" t="s">
        <v>498</v>
      </c>
      <c r="M4" s="239" t="s">
        <v>499</v>
      </c>
    </row>
    <row r="5" spans="1:13" s="231" customFormat="1" ht="52.5" customHeight="1">
      <c r="A5" s="239"/>
      <c r="B5" s="239"/>
      <c r="C5" s="239"/>
      <c r="D5" s="239"/>
      <c r="E5" s="240" t="s">
        <v>124</v>
      </c>
      <c r="F5" s="240" t="s">
        <v>500</v>
      </c>
      <c r="G5" s="240" t="s">
        <v>501</v>
      </c>
      <c r="H5" s="240" t="s">
        <v>502</v>
      </c>
      <c r="I5" s="198" t="s">
        <v>503</v>
      </c>
      <c r="J5" s="239"/>
      <c r="K5" s="239"/>
      <c r="L5" s="239"/>
      <c r="M5" s="239"/>
    </row>
    <row r="6" spans="1:13" s="231" customFormat="1" ht="24" customHeight="1">
      <c r="A6" s="241" t="s">
        <v>11</v>
      </c>
      <c r="B6" s="242"/>
      <c r="C6" s="243">
        <v>1</v>
      </c>
      <c r="D6" s="243">
        <v>2</v>
      </c>
      <c r="E6" s="243">
        <v>3</v>
      </c>
      <c r="F6" s="243">
        <v>4</v>
      </c>
      <c r="G6" s="243">
        <v>5</v>
      </c>
      <c r="H6" s="243">
        <v>6</v>
      </c>
      <c r="I6" s="243">
        <v>7</v>
      </c>
      <c r="J6" s="243">
        <v>8</v>
      </c>
      <c r="K6" s="243">
        <v>9</v>
      </c>
      <c r="L6" s="243">
        <v>10</v>
      </c>
      <c r="M6" s="243">
        <v>11</v>
      </c>
    </row>
    <row r="7" spans="1:13" s="231" customFormat="1" ht="36.75" customHeight="1">
      <c r="A7" s="241" t="s">
        <v>129</v>
      </c>
      <c r="B7" s="241">
        <v>1</v>
      </c>
      <c r="C7" s="244">
        <f>D7+E7+L7</f>
        <v>10870121.94</v>
      </c>
      <c r="D7" s="244">
        <v>1462674.26</v>
      </c>
      <c r="E7" s="244">
        <v>9332088.74</v>
      </c>
      <c r="F7" s="244">
        <v>8792095.61</v>
      </c>
      <c r="G7" s="244"/>
      <c r="H7" s="244"/>
      <c r="I7" s="244">
        <v>539993.13</v>
      </c>
      <c r="J7" s="244"/>
      <c r="K7" s="244"/>
      <c r="L7" s="244">
        <v>75358.94</v>
      </c>
      <c r="M7" s="249"/>
    </row>
    <row r="8" spans="1:13" s="231" customFormat="1" ht="78" customHeight="1">
      <c r="A8" s="245" t="s">
        <v>504</v>
      </c>
      <c r="B8" s="246"/>
      <c r="C8" s="246"/>
      <c r="D8" s="246"/>
      <c r="E8" s="246"/>
      <c r="F8" s="246"/>
      <c r="G8" s="246"/>
      <c r="H8" s="246"/>
      <c r="I8" s="246"/>
      <c r="J8" s="246"/>
      <c r="K8" s="246"/>
      <c r="L8" s="246"/>
      <c r="M8" s="250"/>
    </row>
    <row r="9" s="232" customFormat="1" ht="26.25" customHeight="1"/>
    <row r="10" s="232" customFormat="1" ht="26.25" customHeight="1"/>
    <row r="11" s="232" customFormat="1" ht="26.25" customHeight="1"/>
    <row r="12" s="232" customFormat="1" ht="26.25" customHeight="1"/>
    <row r="13" s="232" customFormat="1" ht="26.25" customHeight="1"/>
    <row r="14" s="232" customFormat="1" ht="26.25" customHeight="1"/>
    <row r="15" s="232" customFormat="1" ht="26.25" customHeight="1"/>
    <row r="16" s="232" customFormat="1" ht="26.25" customHeight="1"/>
    <row r="17" s="232" customFormat="1" ht="26.25" customHeight="1"/>
    <row r="18" s="232" customFormat="1" ht="26.25" customHeight="1"/>
    <row r="19" s="232" customFormat="1" ht="26.25" customHeight="1"/>
    <row r="20" s="232" customFormat="1" ht="26.25" customHeight="1"/>
    <row r="21" s="232" customFormat="1" ht="26.25" customHeight="1"/>
    <row r="22" s="232" customFormat="1" ht="26.25" customHeight="1"/>
    <row r="23" s="232" customFormat="1" ht="26.25" customHeight="1"/>
    <row r="24" s="232" customFormat="1" ht="26.25" customHeight="1"/>
    <row r="25" s="232" customFormat="1" ht="26.25" customHeight="1"/>
    <row r="26" s="232" customFormat="1" ht="26.25" customHeight="1"/>
    <row r="27" s="232" customFormat="1" ht="26.25" customHeight="1"/>
    <row r="28" s="232" customFormat="1" ht="26.25" customHeight="1"/>
    <row r="29" s="232" customFormat="1" ht="26.25" customHeight="1"/>
    <row r="30" s="232" customFormat="1" ht="26.25" customHeight="1"/>
    <row r="31" s="232" customFormat="1" ht="26.25" customHeight="1"/>
    <row r="32" s="232" customFormat="1" ht="26.25" customHeight="1"/>
    <row r="33" s="232" customFormat="1" ht="26.25" customHeight="1"/>
    <row r="34" s="232" customFormat="1" ht="26.25" customHeight="1"/>
    <row r="35" s="232" customFormat="1" ht="26.25" customHeight="1"/>
    <row r="36" s="232" customFormat="1" ht="26.25" customHeight="1"/>
    <row r="37" s="232" customFormat="1" ht="26.25" customHeight="1"/>
    <row r="38" s="232" customFormat="1" ht="26.25" customHeight="1"/>
    <row r="39" s="232" customFormat="1" ht="26.25" customHeight="1"/>
    <row r="40" s="232" customFormat="1" ht="26.25" customHeight="1"/>
    <row r="41" s="232" customFormat="1" ht="26.25" customHeight="1"/>
    <row r="42" s="232" customFormat="1" ht="26.25" customHeight="1"/>
    <row r="43" s="232" customFormat="1" ht="26.25" customHeight="1"/>
    <row r="44" s="232" customFormat="1" ht="26.25" customHeight="1"/>
    <row r="45" s="232" customFormat="1" ht="26.25" customHeight="1"/>
    <row r="46" s="232" customFormat="1" ht="26.25" customHeight="1"/>
    <row r="47" s="232" customFormat="1" ht="26.25" customHeight="1"/>
    <row r="48" s="232" customFormat="1" ht="26.25" customHeight="1"/>
    <row r="49" s="232" customFormat="1" ht="26.25" customHeight="1"/>
    <row r="50" s="232" customFormat="1" ht="26.25" customHeight="1"/>
    <row r="51" s="232" customFormat="1" ht="26.25" customHeight="1"/>
    <row r="52" s="232" customFormat="1" ht="26.25" customHeight="1"/>
    <row r="53" s="232" customFormat="1" ht="26.25" customHeight="1"/>
    <row r="54" s="232" customFormat="1" ht="26.25" customHeight="1"/>
    <row r="55" s="232" customFormat="1" ht="26.25" customHeight="1"/>
    <row r="56" s="232" customFormat="1" ht="26.25" customHeight="1"/>
    <row r="57" s="232" customFormat="1" ht="26.25" customHeight="1"/>
    <row r="58" s="232" customFormat="1" ht="26.25" customHeight="1"/>
    <row r="59" s="232" customFormat="1" ht="26.25" customHeight="1"/>
    <row r="60" s="232" customFormat="1" ht="26.25" customHeight="1"/>
    <row r="61" s="232" customFormat="1" ht="26.25" customHeight="1"/>
    <row r="62" s="232" customFormat="1" ht="26.25" customHeight="1"/>
    <row r="63" s="232" customFormat="1" ht="26.25" customHeight="1"/>
    <row r="64" s="232" customFormat="1" ht="26.25" customHeight="1"/>
    <row r="65" s="232" customFormat="1" ht="26.25" customHeight="1"/>
    <row r="66" s="232" customFormat="1" ht="26.25" customHeight="1"/>
    <row r="67" s="232" customFormat="1" ht="26.25" customHeight="1"/>
    <row r="68" s="232" customFormat="1" ht="26.25" customHeight="1"/>
    <row r="69" s="232" customFormat="1" ht="26.25" customHeight="1"/>
    <row r="70" s="232" customFormat="1" ht="26.25" customHeight="1"/>
    <row r="71" s="232" customFormat="1" ht="26.25" customHeight="1"/>
    <row r="72" s="232" customFormat="1" ht="26.25" customHeight="1"/>
    <row r="73" s="232" customFormat="1" ht="26.25" customHeight="1"/>
    <row r="74" s="232" customFormat="1" ht="26.25" customHeight="1"/>
    <row r="75" s="232" customFormat="1" ht="26.25" customHeight="1"/>
    <row r="76" s="232" customFormat="1" ht="26.25" customHeight="1"/>
    <row r="77" s="232" customFormat="1" ht="26.25" customHeight="1"/>
    <row r="78" s="232" customFormat="1" ht="26.25" customHeight="1"/>
    <row r="79" s="232" customFormat="1" ht="26.25" customHeight="1"/>
    <row r="80" s="232" customFormat="1" ht="26.25" customHeight="1"/>
    <row r="81" s="232" customFormat="1" ht="26.25" customHeight="1"/>
    <row r="82" s="232" customFormat="1" ht="26.25" customHeight="1"/>
    <row r="83" s="232" customFormat="1" ht="26.25" customHeight="1"/>
    <row r="84" s="232" customFormat="1" ht="26.25" customHeight="1"/>
    <row r="85" s="232" customFormat="1" ht="26.25" customHeight="1"/>
    <row r="86" s="232" customFormat="1" ht="26.25" customHeight="1"/>
    <row r="87" s="232" customFormat="1" ht="26.25" customHeight="1"/>
    <row r="88" s="232" customFormat="1" ht="26.25" customHeight="1"/>
    <row r="89" s="232" customFormat="1" ht="26.25" customHeight="1"/>
    <row r="90" s="232" customFormat="1" ht="26.25" customHeight="1"/>
    <row r="91" s="232" customFormat="1" ht="26.25" customHeight="1"/>
    <row r="92" s="232" customFormat="1" ht="26.25" customHeight="1"/>
    <row r="93" s="232" customFormat="1" ht="26.25" customHeight="1"/>
    <row r="94" s="232" customFormat="1" ht="26.25" customHeight="1"/>
    <row r="95" s="232" customFormat="1" ht="26.25" customHeight="1"/>
    <row r="96" s="232" customFormat="1" ht="26.25" customHeight="1"/>
    <row r="97" s="232" customFormat="1" ht="26.25" customHeight="1"/>
    <row r="98" s="232" customFormat="1" ht="26.25" customHeight="1"/>
    <row r="99" s="232" customFormat="1" ht="26.25" customHeight="1"/>
    <row r="100" s="232" customFormat="1" ht="26.25" customHeight="1"/>
    <row r="101" s="232" customFormat="1" ht="26.25" customHeight="1"/>
    <row r="102" s="232" customFormat="1" ht="26.25" customHeight="1"/>
    <row r="103" s="232" customFormat="1" ht="26.25" customHeight="1"/>
    <row r="104" s="232" customFormat="1" ht="26.25" customHeight="1"/>
    <row r="105" s="232" customFormat="1" ht="26.25" customHeight="1"/>
    <row r="106" s="232" customFormat="1" ht="26.25" customHeight="1"/>
    <row r="107" s="232" customFormat="1" ht="26.25" customHeight="1"/>
    <row r="108" s="232" customFormat="1" ht="26.25" customHeight="1"/>
    <row r="109" s="232" customFormat="1" ht="26.25" customHeight="1"/>
    <row r="110" s="232" customFormat="1" ht="26.25" customHeight="1"/>
    <row r="111" s="232" customFormat="1" ht="26.25" customHeight="1"/>
    <row r="112" s="232" customFormat="1" ht="26.25" customHeight="1"/>
    <row r="113" s="232" customFormat="1" ht="26.25" customHeight="1"/>
    <row r="114" s="232" customFormat="1" ht="26.25" customHeight="1"/>
    <row r="115" s="232" customFormat="1" ht="26.25" customHeight="1"/>
    <row r="116" s="232" customFormat="1" ht="26.25" customHeight="1"/>
    <row r="117" s="232" customFormat="1" ht="26.25" customHeight="1"/>
    <row r="118" s="232" customFormat="1" ht="26.25" customHeight="1"/>
    <row r="119" s="232" customFormat="1" ht="26.25" customHeight="1"/>
    <row r="120" s="232" customFormat="1" ht="26.25" customHeight="1"/>
    <row r="121" s="232" customFormat="1" ht="26.25" customHeight="1"/>
    <row r="122" s="232" customFormat="1" ht="26.25" customHeight="1"/>
    <row r="123" s="232" customFormat="1" ht="26.25" customHeight="1"/>
    <row r="124" s="232" customFormat="1" ht="26.25" customHeight="1"/>
    <row r="125" s="232" customFormat="1" ht="26.25" customHeight="1"/>
    <row r="126" s="232" customFormat="1" ht="26.25" customHeight="1"/>
    <row r="127" s="232" customFormat="1" ht="26.25" customHeight="1"/>
    <row r="128" s="232" customFormat="1" ht="26.25" customHeight="1"/>
    <row r="129" s="232" customFormat="1" ht="26.25" customHeight="1"/>
    <row r="130" s="232" customFormat="1" ht="26.25" customHeight="1"/>
    <row r="131" s="232" customFormat="1" ht="26.25" customHeight="1"/>
    <row r="132" s="232" customFormat="1" ht="26.25" customHeight="1"/>
    <row r="133" s="232" customFormat="1" ht="26.25" customHeight="1"/>
    <row r="134" s="232" customFormat="1" ht="26.25" customHeight="1"/>
    <row r="135" s="232" customFormat="1" ht="26.25" customHeight="1"/>
    <row r="136" s="232" customFormat="1" ht="26.25" customHeight="1"/>
    <row r="137" s="232" customFormat="1" ht="26.25" customHeight="1"/>
    <row r="138" s="232" customFormat="1" ht="26.25" customHeight="1"/>
    <row r="139" s="232" customFormat="1" ht="26.25" customHeight="1"/>
    <row r="140" s="232" customFormat="1" ht="26.25" customHeight="1"/>
    <row r="141" s="232" customFormat="1" ht="26.25" customHeight="1"/>
    <row r="142" s="232" customFormat="1" ht="26.25" customHeight="1"/>
    <row r="143" s="232" customFormat="1" ht="26.25" customHeight="1"/>
    <row r="144" s="232" customFormat="1" ht="26.25" customHeight="1"/>
    <row r="145" s="232" customFormat="1" ht="26.25" customHeight="1"/>
    <row r="146" s="232" customFormat="1" ht="26.25" customHeight="1"/>
    <row r="147" s="232" customFormat="1" ht="26.25" customHeight="1"/>
    <row r="148" s="232" customFormat="1" ht="26.25" customHeight="1"/>
    <row r="149" s="232" customFormat="1" ht="19.5" customHeight="1"/>
    <row r="150" s="232" customFormat="1" ht="19.5" customHeight="1"/>
    <row r="151" s="232" customFormat="1" ht="19.5" customHeight="1"/>
    <row r="152" s="232" customFormat="1" ht="19.5" customHeight="1"/>
  </sheetData>
  <sheetProtection/>
  <mergeCells count="12">
    <mergeCell ref="A1:M1"/>
    <mergeCell ref="A3:D3"/>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2">
      <selection activeCell="D14" sqref="D14"/>
    </sheetView>
  </sheetViews>
  <sheetFormatPr defaultColWidth="10.28125" defaultRowHeight="12.75"/>
  <cols>
    <col min="1" max="3" width="23.57421875" style="211" customWidth="1"/>
    <col min="4" max="4" width="70.421875" style="211" customWidth="1"/>
    <col min="5" max="16384" width="10.28125" style="211" customWidth="1"/>
  </cols>
  <sheetData>
    <row r="1" s="211" customFormat="1" ht="13.5">
      <c r="A1" s="211" t="s">
        <v>505</v>
      </c>
    </row>
    <row r="2" spans="1:4" s="211" customFormat="1" ht="29.25" customHeight="1">
      <c r="A2" s="212" t="s">
        <v>506</v>
      </c>
      <c r="B2" s="213"/>
      <c r="C2" s="213"/>
      <c r="D2" s="213"/>
    </row>
    <row r="3" spans="1:7" s="107" customFormat="1" ht="22.5" customHeight="1">
      <c r="A3" s="112" t="s">
        <v>407</v>
      </c>
      <c r="B3" s="112"/>
      <c r="C3" s="214" t="s">
        <v>3</v>
      </c>
      <c r="D3" s="215" t="s">
        <v>507</v>
      </c>
      <c r="E3" s="214"/>
      <c r="F3" s="214"/>
      <c r="G3" s="216"/>
    </row>
    <row r="4" spans="1:4" s="211" customFormat="1" ht="225" customHeight="1">
      <c r="A4" s="217" t="s">
        <v>508</v>
      </c>
      <c r="B4" s="218" t="s">
        <v>509</v>
      </c>
      <c r="C4" s="219"/>
      <c r="D4" s="99" t="s">
        <v>510</v>
      </c>
    </row>
    <row r="5" spans="1:4" s="211" customFormat="1" ht="108" customHeight="1">
      <c r="A5" s="220"/>
      <c r="B5" s="218" t="s">
        <v>511</v>
      </c>
      <c r="C5" s="219"/>
      <c r="D5" s="99" t="s">
        <v>512</v>
      </c>
    </row>
    <row r="6" spans="1:4" s="211" customFormat="1" ht="103.5" customHeight="1">
      <c r="A6" s="220"/>
      <c r="B6" s="218" t="s">
        <v>513</v>
      </c>
      <c r="C6" s="219"/>
      <c r="D6" s="221" t="s">
        <v>514</v>
      </c>
    </row>
    <row r="7" spans="1:4" s="211" customFormat="1" ht="82.5" customHeight="1">
      <c r="A7" s="220"/>
      <c r="B7" s="218" t="s">
        <v>515</v>
      </c>
      <c r="C7" s="219"/>
      <c r="D7" s="99" t="s">
        <v>516</v>
      </c>
    </row>
    <row r="8" spans="1:4" s="211" customFormat="1" ht="51" customHeight="1">
      <c r="A8" s="222"/>
      <c r="B8" s="218" t="s">
        <v>517</v>
      </c>
      <c r="C8" s="219"/>
      <c r="D8" s="221" t="s">
        <v>518</v>
      </c>
    </row>
    <row r="9" spans="1:4" s="211" customFormat="1" ht="57" customHeight="1">
      <c r="A9" s="217" t="s">
        <v>519</v>
      </c>
      <c r="B9" s="218" t="s">
        <v>520</v>
      </c>
      <c r="C9" s="219"/>
      <c r="D9" s="99" t="s">
        <v>521</v>
      </c>
    </row>
    <row r="10" spans="1:4" s="211" customFormat="1" ht="57" customHeight="1">
      <c r="A10" s="220"/>
      <c r="B10" s="217" t="s">
        <v>522</v>
      </c>
      <c r="C10" s="223" t="s">
        <v>523</v>
      </c>
      <c r="D10" s="224" t="s">
        <v>524</v>
      </c>
    </row>
    <row r="11" spans="1:4" s="211" customFormat="1" ht="85.5" customHeight="1">
      <c r="A11" s="222"/>
      <c r="B11" s="222"/>
      <c r="C11" s="223" t="s">
        <v>525</v>
      </c>
      <c r="D11" s="224" t="s">
        <v>526</v>
      </c>
    </row>
    <row r="12" spans="1:4" s="211" customFormat="1" ht="114.75" customHeight="1">
      <c r="A12" s="218" t="s">
        <v>527</v>
      </c>
      <c r="B12" s="225"/>
      <c r="C12" s="219"/>
      <c r="D12" s="224" t="s">
        <v>528</v>
      </c>
    </row>
    <row r="13" spans="1:4" s="211" customFormat="1" ht="60" customHeight="1">
      <c r="A13" s="218" t="s">
        <v>529</v>
      </c>
      <c r="B13" s="225"/>
      <c r="C13" s="219"/>
      <c r="D13" s="224" t="s">
        <v>530</v>
      </c>
    </row>
    <row r="14" spans="1:4" s="211" customFormat="1" ht="60" customHeight="1">
      <c r="A14" s="218" t="s">
        <v>531</v>
      </c>
      <c r="B14" s="225"/>
      <c r="C14" s="219"/>
      <c r="D14" s="224" t="s">
        <v>532</v>
      </c>
    </row>
    <row r="15" spans="1:4" s="211" customFormat="1" ht="118.5" customHeight="1">
      <c r="A15" s="226" t="s">
        <v>533</v>
      </c>
      <c r="B15" s="227"/>
      <c r="C15" s="228"/>
      <c r="D15" s="224" t="s">
        <v>534</v>
      </c>
    </row>
    <row r="16" spans="1:4" s="211" customFormat="1" ht="60" customHeight="1">
      <c r="A16" s="226" t="s">
        <v>535</v>
      </c>
      <c r="B16" s="227"/>
      <c r="C16" s="228"/>
      <c r="D16" s="229" t="s">
        <v>536</v>
      </c>
    </row>
    <row r="18" spans="1:4" s="106" customFormat="1" ht="27.75" customHeight="1">
      <c r="A18" s="230" t="s">
        <v>537</v>
      </c>
      <c r="B18" s="230"/>
      <c r="C18" s="230"/>
      <c r="D18" s="230"/>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O41"/>
  <sheetViews>
    <sheetView tabSelected="1" zoomScaleSheetLayoutView="100" workbookViewId="0" topLeftCell="A1">
      <selection activeCell="C6" sqref="A1:J23"/>
    </sheetView>
  </sheetViews>
  <sheetFormatPr defaultColWidth="10.28125" defaultRowHeight="12.75"/>
  <cols>
    <col min="1" max="1" width="19.57421875" style="106" customWidth="1"/>
    <col min="2" max="2" width="17.7109375" style="106" customWidth="1"/>
    <col min="3" max="3" width="15.421875" style="106" customWidth="1"/>
    <col min="4" max="4" width="13.8515625" style="106" customWidth="1"/>
    <col min="5" max="5" width="14.421875" style="106" customWidth="1"/>
    <col min="6" max="6" width="13.8515625" style="106" customWidth="1"/>
    <col min="7" max="7" width="16.421875" style="106" customWidth="1"/>
    <col min="8" max="8" width="16.140625" style="106" customWidth="1"/>
    <col min="9" max="9" width="15.7109375" style="110" customWidth="1"/>
    <col min="10" max="10" width="41.57421875" style="106" customWidth="1"/>
    <col min="11" max="16384" width="10.28125" style="106" customWidth="1"/>
  </cols>
  <sheetData>
    <row r="1" spans="1:9" s="106" customFormat="1" ht="13.5">
      <c r="A1" s="106" t="s">
        <v>538</v>
      </c>
      <c r="I1" s="110"/>
    </row>
    <row r="2" spans="1:10" s="106" customFormat="1" ht="33" customHeight="1">
      <c r="A2" s="111" t="s">
        <v>539</v>
      </c>
      <c r="B2" s="111"/>
      <c r="C2" s="111"/>
      <c r="D2" s="111"/>
      <c r="E2" s="111"/>
      <c r="F2" s="111"/>
      <c r="G2" s="111"/>
      <c r="H2" s="111"/>
      <c r="I2" s="181"/>
      <c r="J2" s="111"/>
    </row>
    <row r="3" spans="1:10" s="107" customFormat="1" ht="19.5" customHeight="1">
      <c r="A3" s="112" t="s">
        <v>407</v>
      </c>
      <c r="B3" s="112"/>
      <c r="C3" s="113"/>
      <c r="D3" s="44"/>
      <c r="E3" s="113"/>
      <c r="F3" s="113"/>
      <c r="G3" s="114"/>
      <c r="I3" s="182" t="s">
        <v>3</v>
      </c>
      <c r="J3" s="183" t="s">
        <v>540</v>
      </c>
    </row>
    <row r="4" spans="1:10" s="106" customFormat="1" ht="30" customHeight="1">
      <c r="A4" s="115" t="s">
        <v>541</v>
      </c>
      <c r="B4" s="116" t="s">
        <v>542</v>
      </c>
      <c r="C4" s="117"/>
      <c r="D4" s="117"/>
      <c r="E4" s="117"/>
      <c r="F4" s="117"/>
      <c r="G4" s="117"/>
      <c r="H4" s="117"/>
      <c r="I4" s="184"/>
      <c r="J4" s="117"/>
    </row>
    <row r="5" spans="1:10" s="106" customFormat="1" ht="31.5" customHeight="1">
      <c r="A5" s="115" t="s">
        <v>543</v>
      </c>
      <c r="B5" s="115"/>
      <c r="C5" s="115"/>
      <c r="D5" s="115"/>
      <c r="E5" s="115"/>
      <c r="F5" s="115"/>
      <c r="G5" s="115"/>
      <c r="H5" s="115"/>
      <c r="I5" s="185"/>
      <c r="J5" s="115" t="s">
        <v>544</v>
      </c>
    </row>
    <row r="6" spans="1:15" s="106" customFormat="1" ht="99.75" customHeight="1">
      <c r="A6" s="115" t="s">
        <v>545</v>
      </c>
      <c r="B6" s="118" t="s">
        <v>546</v>
      </c>
      <c r="C6" s="99" t="s">
        <v>547</v>
      </c>
      <c r="D6" s="99"/>
      <c r="E6" s="99"/>
      <c r="F6" s="99"/>
      <c r="G6" s="99"/>
      <c r="H6" s="99"/>
      <c r="I6" s="186"/>
      <c r="J6" s="187"/>
      <c r="L6" s="106" t="s">
        <v>5</v>
      </c>
      <c r="M6" s="106" t="s">
        <v>5</v>
      </c>
      <c r="N6" s="106" t="s">
        <v>5</v>
      </c>
      <c r="O6" s="106" t="s">
        <v>5</v>
      </c>
    </row>
    <row r="7" spans="1:15" s="106" customFormat="1" ht="99.75" customHeight="1">
      <c r="A7" s="115"/>
      <c r="B7" s="118" t="s">
        <v>548</v>
      </c>
      <c r="C7" s="99" t="s">
        <v>549</v>
      </c>
      <c r="D7" s="99"/>
      <c r="E7" s="99"/>
      <c r="F7" s="99"/>
      <c r="G7" s="99"/>
      <c r="H7" s="99"/>
      <c r="I7" s="186"/>
      <c r="J7" s="149"/>
      <c r="L7" s="106" t="s">
        <v>5</v>
      </c>
      <c r="M7" s="106" t="s">
        <v>5</v>
      </c>
      <c r="N7" s="106" t="s">
        <v>5</v>
      </c>
      <c r="O7" s="106" t="s">
        <v>5</v>
      </c>
    </row>
    <row r="8" spans="1:10" s="106" customFormat="1" ht="31.5" customHeight="1">
      <c r="A8" s="117" t="s">
        <v>550</v>
      </c>
      <c r="B8" s="117"/>
      <c r="C8" s="117"/>
      <c r="D8" s="117"/>
      <c r="E8" s="117"/>
      <c r="F8" s="117"/>
      <c r="G8" s="117"/>
      <c r="H8" s="117"/>
      <c r="I8" s="184"/>
      <c r="J8" s="117"/>
    </row>
    <row r="9" spans="1:10" s="106" customFormat="1" ht="31.5" customHeight="1">
      <c r="A9" s="119" t="s">
        <v>551</v>
      </c>
      <c r="B9" s="120" t="s">
        <v>552</v>
      </c>
      <c r="C9" s="120"/>
      <c r="D9" s="120"/>
      <c r="E9" s="120"/>
      <c r="F9" s="120"/>
      <c r="G9" s="121" t="s">
        <v>553</v>
      </c>
      <c r="H9" s="121"/>
      <c r="I9" s="185"/>
      <c r="J9" s="121"/>
    </row>
    <row r="10" spans="1:10" s="106" customFormat="1" ht="84" customHeight="1">
      <c r="A10" s="122" t="s">
        <v>554</v>
      </c>
      <c r="B10" s="123" t="s">
        <v>555</v>
      </c>
      <c r="C10" s="124"/>
      <c r="D10" s="124"/>
      <c r="E10" s="124"/>
      <c r="F10" s="125"/>
      <c r="G10" s="126" t="s">
        <v>556</v>
      </c>
      <c r="H10" s="126"/>
      <c r="I10" s="126"/>
      <c r="J10" s="126"/>
    </row>
    <row r="11" spans="1:10" s="106" customFormat="1" ht="61.5" customHeight="1">
      <c r="A11" s="122" t="s">
        <v>557</v>
      </c>
      <c r="B11" s="123" t="s">
        <v>555</v>
      </c>
      <c r="C11" s="124"/>
      <c r="D11" s="124"/>
      <c r="E11" s="124"/>
      <c r="F11" s="125"/>
      <c r="G11" s="286" t="s">
        <v>558</v>
      </c>
      <c r="H11" s="128"/>
      <c r="I11" s="188"/>
      <c r="J11" s="189"/>
    </row>
    <row r="12" spans="1:10" s="106" customFormat="1" ht="69" customHeight="1">
      <c r="A12" s="122" t="s">
        <v>559</v>
      </c>
      <c r="B12" s="123" t="s">
        <v>555</v>
      </c>
      <c r="C12" s="124"/>
      <c r="D12" s="124"/>
      <c r="E12" s="124"/>
      <c r="F12" s="125"/>
      <c r="G12" s="286" t="s">
        <v>558</v>
      </c>
      <c r="H12" s="128"/>
      <c r="I12" s="188"/>
      <c r="J12" s="189"/>
    </row>
    <row r="13" spans="1:10" s="106" customFormat="1" ht="31.5" customHeight="1">
      <c r="A13" s="129" t="s">
        <v>560</v>
      </c>
      <c r="B13" s="129"/>
      <c r="C13" s="129"/>
      <c r="D13" s="129"/>
      <c r="E13" s="129"/>
      <c r="F13" s="129"/>
      <c r="G13" s="129"/>
      <c r="H13" s="129"/>
      <c r="I13" s="190"/>
      <c r="J13" s="129"/>
    </row>
    <row r="14" spans="1:10" s="106" customFormat="1" ht="31.5" customHeight="1">
      <c r="A14" s="119" t="s">
        <v>561</v>
      </c>
      <c r="B14" s="119" t="s">
        <v>562</v>
      </c>
      <c r="C14" s="130" t="s">
        <v>563</v>
      </c>
      <c r="D14" s="131"/>
      <c r="E14" s="132" t="s">
        <v>564</v>
      </c>
      <c r="F14" s="133"/>
      <c r="G14" s="134"/>
      <c r="H14" s="135" t="s">
        <v>565</v>
      </c>
      <c r="I14" s="191" t="s">
        <v>566</v>
      </c>
      <c r="J14" s="135" t="s">
        <v>567</v>
      </c>
    </row>
    <row r="15" spans="1:10" s="106" customFormat="1" ht="31.5" customHeight="1">
      <c r="A15" s="119"/>
      <c r="B15" s="119"/>
      <c r="C15" s="136"/>
      <c r="D15" s="137"/>
      <c r="E15" s="119" t="s">
        <v>568</v>
      </c>
      <c r="F15" s="119" t="s">
        <v>569</v>
      </c>
      <c r="G15" s="119" t="s">
        <v>570</v>
      </c>
      <c r="H15" s="138"/>
      <c r="I15" s="192"/>
      <c r="J15" s="193"/>
    </row>
    <row r="16" spans="1:10" s="106" customFormat="1" ht="39" customHeight="1">
      <c r="A16" s="139" t="s">
        <v>571</v>
      </c>
      <c r="B16" s="140" t="s">
        <v>572</v>
      </c>
      <c r="C16" s="141" t="s">
        <v>573</v>
      </c>
      <c r="D16" s="142"/>
      <c r="E16" s="90">
        <v>691790.08</v>
      </c>
      <c r="F16" s="90">
        <v>691790.08</v>
      </c>
      <c r="G16" s="90" t="s">
        <v>574</v>
      </c>
      <c r="H16" s="90">
        <v>691790.08</v>
      </c>
      <c r="I16" s="194">
        <f aca="true" t="shared" si="0" ref="I16:I18">H16/F16</f>
        <v>1</v>
      </c>
      <c r="J16" s="195"/>
    </row>
    <row r="17" spans="1:10" s="106" customFormat="1" ht="39" customHeight="1">
      <c r="A17" s="143" t="s">
        <v>575</v>
      </c>
      <c r="B17" s="144" t="s">
        <v>572</v>
      </c>
      <c r="C17" s="145" t="s">
        <v>576</v>
      </c>
      <c r="D17" s="146"/>
      <c r="E17" s="90">
        <v>473589</v>
      </c>
      <c r="F17" s="90">
        <v>473589</v>
      </c>
      <c r="G17" s="90" t="s">
        <v>574</v>
      </c>
      <c r="H17" s="90">
        <v>473589</v>
      </c>
      <c r="I17" s="194">
        <f t="shared" si="0"/>
        <v>1</v>
      </c>
      <c r="J17" s="195"/>
    </row>
    <row r="18" spans="1:10" s="106" customFormat="1" ht="81.75" customHeight="1">
      <c r="A18" s="147" t="s">
        <v>577</v>
      </c>
      <c r="B18" s="148" t="s">
        <v>578</v>
      </c>
      <c r="C18" s="145" t="s">
        <v>579</v>
      </c>
      <c r="D18" s="146"/>
      <c r="E18" s="90">
        <v>445443</v>
      </c>
      <c r="F18" s="90">
        <v>445443</v>
      </c>
      <c r="G18" s="90" t="s">
        <v>574</v>
      </c>
      <c r="H18" s="90">
        <v>445443</v>
      </c>
      <c r="I18" s="194">
        <f t="shared" si="0"/>
        <v>1</v>
      </c>
      <c r="J18" s="196"/>
    </row>
    <row r="19" spans="1:10" s="106" customFormat="1" ht="57.75" customHeight="1">
      <c r="A19" s="149" t="s">
        <v>580</v>
      </c>
      <c r="B19" s="150" t="s">
        <v>581</v>
      </c>
      <c r="C19" s="141" t="s">
        <v>582</v>
      </c>
      <c r="D19" s="142"/>
      <c r="E19" s="14">
        <v>15000</v>
      </c>
      <c r="F19" s="14">
        <f>E19</f>
        <v>15000</v>
      </c>
      <c r="G19" s="90" t="s">
        <v>574</v>
      </c>
      <c r="H19" s="14">
        <f>F19</f>
        <v>15000</v>
      </c>
      <c r="I19" s="197">
        <v>1</v>
      </c>
      <c r="J19" s="198"/>
    </row>
    <row r="20" spans="1:10" s="106" customFormat="1" ht="60" customHeight="1">
      <c r="A20" s="151" t="s">
        <v>583</v>
      </c>
      <c r="B20" s="150" t="s">
        <v>584</v>
      </c>
      <c r="C20" s="152" t="s">
        <v>585</v>
      </c>
      <c r="D20" s="153"/>
      <c r="E20" s="14">
        <v>47820</v>
      </c>
      <c r="F20" s="14">
        <v>47820</v>
      </c>
      <c r="G20" s="14">
        <v>0</v>
      </c>
      <c r="H20" s="14">
        <v>1900</v>
      </c>
      <c r="I20" s="197">
        <f>H20/E20</f>
        <v>0.0397323295692179</v>
      </c>
      <c r="J20" s="171" t="s">
        <v>586</v>
      </c>
    </row>
    <row r="21" spans="1:10" s="106" customFormat="1" ht="81.75" customHeight="1">
      <c r="A21" s="154" t="s">
        <v>587</v>
      </c>
      <c r="B21" s="150" t="s">
        <v>588</v>
      </c>
      <c r="C21" s="155" t="s">
        <v>589</v>
      </c>
      <c r="D21" s="156"/>
      <c r="E21" s="14">
        <v>53781.5</v>
      </c>
      <c r="F21" s="14">
        <f>E21</f>
        <v>53781.5</v>
      </c>
      <c r="G21" s="14">
        <v>0</v>
      </c>
      <c r="H21" s="14">
        <f>F21</f>
        <v>53781.5</v>
      </c>
      <c r="I21" s="197">
        <f>H21/F21*100%</f>
        <v>1</v>
      </c>
      <c r="J21" s="199"/>
    </row>
    <row r="22" spans="1:10" s="106" customFormat="1" ht="49.5" customHeight="1">
      <c r="A22" s="147" t="s">
        <v>590</v>
      </c>
      <c r="B22" s="140" t="s">
        <v>581</v>
      </c>
      <c r="C22" s="157" t="s">
        <v>591</v>
      </c>
      <c r="D22" s="158"/>
      <c r="E22" s="90">
        <v>60000</v>
      </c>
      <c r="F22" s="14"/>
      <c r="G22" s="90">
        <v>60000</v>
      </c>
      <c r="H22" s="90">
        <v>31050</v>
      </c>
      <c r="I22" s="194">
        <f>H22/E22</f>
        <v>0.5175</v>
      </c>
      <c r="J22" s="171" t="s">
        <v>592</v>
      </c>
    </row>
    <row r="23" spans="1:10" s="106" customFormat="1" ht="57.75" customHeight="1">
      <c r="A23" s="147" t="s">
        <v>593</v>
      </c>
      <c r="B23" s="159" t="s">
        <v>594</v>
      </c>
      <c r="C23" s="160" t="s">
        <v>595</v>
      </c>
      <c r="D23" s="160"/>
      <c r="E23" s="90">
        <v>100000</v>
      </c>
      <c r="F23" s="90"/>
      <c r="G23" s="90">
        <v>100000</v>
      </c>
      <c r="H23" s="90">
        <v>8720.9</v>
      </c>
      <c r="I23" s="194">
        <f>H23/G23</f>
        <v>0.087209</v>
      </c>
      <c r="J23" s="171" t="s">
        <v>596</v>
      </c>
    </row>
    <row r="24" spans="1:10" s="106" customFormat="1" ht="27.75" customHeight="1">
      <c r="A24" s="161"/>
      <c r="B24" s="159"/>
      <c r="C24" s="160"/>
      <c r="D24" s="160"/>
      <c r="E24" s="14"/>
      <c r="F24" s="14"/>
      <c r="G24" s="90"/>
      <c r="H24" s="90"/>
      <c r="I24" s="194"/>
      <c r="J24" s="200"/>
    </row>
    <row r="25" spans="1:10" s="106" customFormat="1" ht="31.5" customHeight="1">
      <c r="A25" s="129" t="s">
        <v>597</v>
      </c>
      <c r="B25" s="129"/>
      <c r="C25" s="129"/>
      <c r="D25" s="129"/>
      <c r="E25" s="129"/>
      <c r="F25" s="129"/>
      <c r="G25" s="129"/>
      <c r="H25" s="129"/>
      <c r="I25" s="190"/>
      <c r="J25" s="129"/>
    </row>
    <row r="26" spans="1:10" s="108" customFormat="1" ht="31.5" customHeight="1">
      <c r="A26" s="162" t="s">
        <v>598</v>
      </c>
      <c r="B26" s="163" t="s">
        <v>599</v>
      </c>
      <c r="C26" s="163" t="s">
        <v>600</v>
      </c>
      <c r="D26" s="162" t="s">
        <v>601</v>
      </c>
      <c r="E26" s="164" t="s">
        <v>602</v>
      </c>
      <c r="F26" s="164" t="s">
        <v>603</v>
      </c>
      <c r="G26" s="164" t="s">
        <v>604</v>
      </c>
      <c r="H26" s="165" t="s">
        <v>605</v>
      </c>
      <c r="I26" s="201"/>
      <c r="J26" s="202"/>
    </row>
    <row r="27" spans="1:10" s="108" customFormat="1" ht="31.5" customHeight="1">
      <c r="A27" s="25" t="s">
        <v>606</v>
      </c>
      <c r="B27" s="35" t="s">
        <v>607</v>
      </c>
      <c r="C27" s="26" t="s">
        <v>608</v>
      </c>
      <c r="D27" s="287" t="s">
        <v>609</v>
      </c>
      <c r="E27" s="164" t="s">
        <v>610</v>
      </c>
      <c r="F27" s="166" t="s">
        <v>611</v>
      </c>
      <c r="G27" s="164" t="s">
        <v>610</v>
      </c>
      <c r="H27" s="167"/>
      <c r="I27" s="203"/>
      <c r="J27" s="204"/>
    </row>
    <row r="28" spans="1:10" s="108" customFormat="1" ht="31.5" customHeight="1">
      <c r="A28" s="25"/>
      <c r="B28" s="35" t="s">
        <v>612</v>
      </c>
      <c r="C28" s="168" t="s">
        <v>613</v>
      </c>
      <c r="D28" s="287" t="s">
        <v>609</v>
      </c>
      <c r="E28" s="169" t="s">
        <v>614</v>
      </c>
      <c r="F28" s="39" t="s">
        <v>615</v>
      </c>
      <c r="G28" s="164" t="s">
        <v>616</v>
      </c>
      <c r="H28" s="167"/>
      <c r="I28" s="203"/>
      <c r="J28" s="204"/>
    </row>
    <row r="29" spans="1:10" s="109" customFormat="1" ht="37.5" customHeight="1">
      <c r="A29" s="25"/>
      <c r="B29" s="35" t="s">
        <v>617</v>
      </c>
      <c r="C29" s="168" t="s">
        <v>618</v>
      </c>
      <c r="D29" s="287" t="s">
        <v>609</v>
      </c>
      <c r="E29" s="169" t="s">
        <v>614</v>
      </c>
      <c r="F29" s="39" t="s">
        <v>615</v>
      </c>
      <c r="G29" s="170">
        <v>100</v>
      </c>
      <c r="H29" s="167"/>
      <c r="I29" s="203"/>
      <c r="J29" s="204"/>
    </row>
    <row r="30" spans="1:10" s="109" customFormat="1" ht="31.5" customHeight="1">
      <c r="A30" s="25"/>
      <c r="B30" s="25" t="s">
        <v>619</v>
      </c>
      <c r="C30" s="168" t="s">
        <v>620</v>
      </c>
      <c r="D30" s="287" t="s">
        <v>609</v>
      </c>
      <c r="E30" s="169" t="s">
        <v>614</v>
      </c>
      <c r="F30" s="39" t="s">
        <v>615</v>
      </c>
      <c r="G30" s="170">
        <v>100</v>
      </c>
      <c r="H30" s="167"/>
      <c r="I30" s="203"/>
      <c r="J30" s="204"/>
    </row>
    <row r="31" spans="1:10" s="109" customFormat="1" ht="31.5" customHeight="1">
      <c r="A31" s="25" t="s">
        <v>621</v>
      </c>
      <c r="B31" s="25" t="s">
        <v>622</v>
      </c>
      <c r="C31" s="171" t="s">
        <v>623</v>
      </c>
      <c r="D31" s="287" t="s">
        <v>609</v>
      </c>
      <c r="E31" s="169" t="s">
        <v>614</v>
      </c>
      <c r="F31" s="39" t="s">
        <v>615</v>
      </c>
      <c r="G31" s="170">
        <v>100</v>
      </c>
      <c r="H31" s="167"/>
      <c r="I31" s="203"/>
      <c r="J31" s="204"/>
    </row>
    <row r="32" spans="1:10" s="109" customFormat="1" ht="31.5" customHeight="1">
      <c r="A32" s="25"/>
      <c r="B32" s="25" t="s">
        <v>624</v>
      </c>
      <c r="C32" s="171" t="s">
        <v>625</v>
      </c>
      <c r="D32" s="287" t="s">
        <v>609</v>
      </c>
      <c r="E32" s="169" t="s">
        <v>614</v>
      </c>
      <c r="F32" s="39" t="s">
        <v>615</v>
      </c>
      <c r="G32" s="170">
        <v>95</v>
      </c>
      <c r="H32" s="167"/>
      <c r="I32" s="203"/>
      <c r="J32" s="204"/>
    </row>
    <row r="33" spans="1:10" s="109" customFormat="1" ht="31.5" customHeight="1">
      <c r="A33" s="25"/>
      <c r="B33" s="25" t="s">
        <v>626</v>
      </c>
      <c r="C33" s="171" t="s">
        <v>627</v>
      </c>
      <c r="D33" s="287" t="s">
        <v>609</v>
      </c>
      <c r="E33" s="169" t="s">
        <v>628</v>
      </c>
      <c r="F33" s="39" t="s">
        <v>615</v>
      </c>
      <c r="G33" s="170">
        <v>95</v>
      </c>
      <c r="H33" s="167"/>
      <c r="I33" s="203"/>
      <c r="J33" s="204"/>
    </row>
    <row r="34" spans="1:10" s="109" customFormat="1" ht="42" customHeight="1">
      <c r="A34" s="25"/>
      <c r="B34" s="54" t="s">
        <v>629</v>
      </c>
      <c r="C34" s="171" t="s">
        <v>630</v>
      </c>
      <c r="D34" s="25"/>
      <c r="E34" s="172" t="s">
        <v>631</v>
      </c>
      <c r="F34" s="39"/>
      <c r="G34" s="170" t="s">
        <v>632</v>
      </c>
      <c r="H34" s="167"/>
      <c r="I34" s="203"/>
      <c r="J34" s="204"/>
    </row>
    <row r="35" spans="1:10" s="109" customFormat="1" ht="31.5" customHeight="1">
      <c r="A35" s="37" t="s">
        <v>633</v>
      </c>
      <c r="B35" s="38" t="s">
        <v>634</v>
      </c>
      <c r="C35" s="173" t="s">
        <v>635</v>
      </c>
      <c r="D35" s="174" t="s">
        <v>636</v>
      </c>
      <c r="E35" s="169" t="s">
        <v>628</v>
      </c>
      <c r="F35" s="39" t="s">
        <v>615</v>
      </c>
      <c r="G35" s="170">
        <v>95</v>
      </c>
      <c r="H35" s="167"/>
      <c r="I35" s="203"/>
      <c r="J35" s="204"/>
    </row>
    <row r="36" spans="1:10" s="106" customFormat="1" ht="52.5" customHeight="1">
      <c r="A36" s="175" t="s">
        <v>637</v>
      </c>
      <c r="B36" s="176" t="s">
        <v>536</v>
      </c>
      <c r="C36" s="177"/>
      <c r="D36" s="177"/>
      <c r="E36" s="177"/>
      <c r="F36" s="177"/>
      <c r="G36" s="177"/>
      <c r="H36" s="177"/>
      <c r="I36" s="205"/>
      <c r="J36" s="206"/>
    </row>
    <row r="37" s="106" customFormat="1" ht="13.5">
      <c r="I37" s="110"/>
    </row>
    <row r="38" spans="1:10" s="106" customFormat="1" ht="25.5" customHeight="1">
      <c r="A38" s="178" t="s">
        <v>638</v>
      </c>
      <c r="B38" s="179"/>
      <c r="C38" s="179"/>
      <c r="D38" s="179"/>
      <c r="E38" s="179"/>
      <c r="F38" s="179"/>
      <c r="G38" s="179"/>
      <c r="H38" s="179"/>
      <c r="I38" s="207"/>
      <c r="J38" s="208"/>
    </row>
    <row r="39" spans="1:10" s="106" customFormat="1" ht="25.5" customHeight="1">
      <c r="A39" s="178" t="s">
        <v>639</v>
      </c>
      <c r="B39" s="178"/>
      <c r="C39" s="178"/>
      <c r="D39" s="178"/>
      <c r="E39" s="178"/>
      <c r="F39" s="178"/>
      <c r="G39" s="178"/>
      <c r="H39" s="178"/>
      <c r="I39" s="209"/>
      <c r="J39" s="178"/>
    </row>
    <row r="40" spans="1:10" s="106" customFormat="1" ht="25.5" customHeight="1">
      <c r="A40" s="178" t="s">
        <v>640</v>
      </c>
      <c r="B40" s="178"/>
      <c r="C40" s="178"/>
      <c r="D40" s="178"/>
      <c r="E40" s="178"/>
      <c r="F40" s="178"/>
      <c r="G40" s="178"/>
      <c r="H40" s="178"/>
      <c r="I40" s="209"/>
      <c r="J40" s="178"/>
    </row>
    <row r="41" spans="1:10" s="106" customFormat="1" ht="21" customHeight="1">
      <c r="A41" s="180" t="s">
        <v>641</v>
      </c>
      <c r="B41" s="180"/>
      <c r="C41" s="180"/>
      <c r="D41" s="180"/>
      <c r="E41" s="180"/>
      <c r="F41" s="180"/>
      <c r="G41" s="180"/>
      <c r="H41" s="180"/>
      <c r="I41" s="210"/>
      <c r="J41" s="180"/>
    </row>
  </sheetData>
  <sheetProtection/>
  <mergeCells count="50">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C22:D22"/>
    <mergeCell ref="C23:D23"/>
    <mergeCell ref="C24:D24"/>
    <mergeCell ref="A25:J25"/>
    <mergeCell ref="H26:J26"/>
    <mergeCell ref="H27:J27"/>
    <mergeCell ref="H28:J28"/>
    <mergeCell ref="H29:J29"/>
    <mergeCell ref="H30:J30"/>
    <mergeCell ref="H31:J31"/>
    <mergeCell ref="H32:J32"/>
    <mergeCell ref="H33:J33"/>
    <mergeCell ref="H34:J34"/>
    <mergeCell ref="H35:J35"/>
    <mergeCell ref="B36:J36"/>
    <mergeCell ref="A39:J39"/>
    <mergeCell ref="A40:J40"/>
    <mergeCell ref="A41:J41"/>
    <mergeCell ref="A6:A7"/>
    <mergeCell ref="A14:A15"/>
    <mergeCell ref="A27:A30"/>
    <mergeCell ref="A31:A34"/>
    <mergeCell ref="B14:B15"/>
    <mergeCell ref="H14:H15"/>
    <mergeCell ref="I14:I15"/>
    <mergeCell ref="J14:J15"/>
    <mergeCell ref="C14:D15"/>
  </mergeCells>
  <printOptions/>
  <pageMargins left="0.75" right="0.75" top="1" bottom="1" header="0.5" footer="0.5"/>
  <pageSetup orientation="portrait" paperSize="9"/>
  <ignoredErrors>
    <ignoredError sqref="I21" formula="1"/>
  </ignoredErrors>
</worksheet>
</file>

<file path=xl/worksheets/sheet14.xml><?xml version="1.0" encoding="utf-8"?>
<worksheet xmlns="http://schemas.openxmlformats.org/spreadsheetml/2006/main" xmlns:r="http://schemas.openxmlformats.org/officeDocument/2006/relationships">
  <dimension ref="A1:IU47"/>
  <sheetViews>
    <sheetView zoomScaleSheetLayoutView="100" workbookViewId="0" topLeftCell="A7">
      <selection activeCell="D15" sqref="D15"/>
    </sheetView>
  </sheetViews>
  <sheetFormatPr defaultColWidth="10.28125" defaultRowHeight="12.75"/>
  <cols>
    <col min="1" max="2" width="12.7109375" style="5" customWidth="1"/>
    <col min="3" max="3" width="16.7109375" style="5" customWidth="1"/>
    <col min="4" max="6" width="12.8515625" style="5" customWidth="1"/>
    <col min="7" max="7" width="11.421875" style="5" customWidth="1"/>
    <col min="8" max="8" width="10.28125" style="5" customWidth="1"/>
    <col min="9" max="9" width="9.8515625" style="5" customWidth="1"/>
    <col min="10" max="10" width="11.8515625" style="5" customWidth="1"/>
    <col min="11" max="16384" width="10.28125" style="5" customWidth="1"/>
  </cols>
  <sheetData>
    <row r="1" s="5" customFormat="1" ht="13.5">
      <c r="A1" s="5" t="s">
        <v>642</v>
      </c>
    </row>
    <row r="2" spans="1:10" s="5" customFormat="1" ht="25.5" customHeight="1">
      <c r="A2" s="6" t="s">
        <v>643</v>
      </c>
      <c r="B2" s="6"/>
      <c r="C2" s="6"/>
      <c r="D2" s="6"/>
      <c r="E2" s="6"/>
      <c r="F2" s="6"/>
      <c r="G2" s="6"/>
      <c r="H2" s="6"/>
      <c r="I2" s="6"/>
      <c r="J2" s="6"/>
    </row>
    <row r="3" spans="1:10" s="95" customFormat="1" ht="16.5" customHeight="1">
      <c r="A3" s="57" t="s">
        <v>644</v>
      </c>
      <c r="B3" s="57"/>
      <c r="C3" s="57"/>
      <c r="D3" s="57"/>
      <c r="E3" s="97"/>
      <c r="F3" s="97"/>
      <c r="G3" s="97"/>
      <c r="H3" s="94" t="s">
        <v>3</v>
      </c>
      <c r="I3" s="94"/>
      <c r="J3" s="44" t="s">
        <v>645</v>
      </c>
    </row>
    <row r="4" spans="1:255" s="3" customFormat="1" ht="18" customHeight="1">
      <c r="A4" s="9" t="s">
        <v>646</v>
      </c>
      <c r="B4" s="9"/>
      <c r="C4" s="10" t="s">
        <v>571</v>
      </c>
      <c r="D4" s="10"/>
      <c r="E4" s="10"/>
      <c r="F4" s="10"/>
      <c r="G4" s="10"/>
      <c r="H4" s="10"/>
      <c r="I4" s="10"/>
      <c r="J4" s="10"/>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row>
    <row r="5" spans="1:255" s="4" customFormat="1" ht="16.5" customHeight="1">
      <c r="A5" s="9" t="s">
        <v>647</v>
      </c>
      <c r="B5" s="9"/>
      <c r="C5" s="11" t="s">
        <v>648</v>
      </c>
      <c r="D5" s="11"/>
      <c r="E5" s="11"/>
      <c r="F5" s="9" t="s">
        <v>649</v>
      </c>
      <c r="G5" s="10" t="s">
        <v>542</v>
      </c>
      <c r="H5" s="10"/>
      <c r="I5" s="10"/>
      <c r="J5" s="10"/>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5" s="4" customFormat="1" ht="36" customHeight="1">
      <c r="A6" s="9" t="s">
        <v>650</v>
      </c>
      <c r="B6" s="9"/>
      <c r="C6" s="9"/>
      <c r="D6" s="9" t="s">
        <v>651</v>
      </c>
      <c r="E6" s="9" t="s">
        <v>460</v>
      </c>
      <c r="F6" s="9" t="s">
        <v>652</v>
      </c>
      <c r="G6" s="9" t="s">
        <v>653</v>
      </c>
      <c r="H6" s="9" t="s">
        <v>654</v>
      </c>
      <c r="I6" s="9" t="s">
        <v>655</v>
      </c>
      <c r="J6" s="9"/>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row>
    <row r="7" spans="1:255" s="4" customFormat="1" ht="36" customHeight="1">
      <c r="A7" s="9"/>
      <c r="B7" s="9"/>
      <c r="C7" s="12" t="s">
        <v>656</v>
      </c>
      <c r="D7" s="90">
        <f>'GK13部门整体支出绩效自评表(公开13表)'!E16</f>
        <v>691790.08</v>
      </c>
      <c r="E7" s="90">
        <f>'GK13部门整体支出绩效自评表(公开13表)'!F16</f>
        <v>691790.08</v>
      </c>
      <c r="F7" s="90">
        <v>691790.08</v>
      </c>
      <c r="G7" s="9">
        <v>10</v>
      </c>
      <c r="H7" s="13">
        <v>1</v>
      </c>
      <c r="I7" s="45">
        <v>10</v>
      </c>
      <c r="J7" s="4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row>
    <row r="8" spans="1:255" s="4" customFormat="1" ht="36" customHeight="1">
      <c r="A8" s="9"/>
      <c r="B8" s="9"/>
      <c r="C8" s="12" t="s">
        <v>657</v>
      </c>
      <c r="D8" s="90">
        <f>D7-D9</f>
        <v>656959.34</v>
      </c>
      <c r="E8" s="90">
        <f aca="true" t="shared" si="0" ref="D8:F8">E7-E9</f>
        <v>656959.34</v>
      </c>
      <c r="F8" s="90">
        <v>660883.08</v>
      </c>
      <c r="G8" s="9" t="s">
        <v>464</v>
      </c>
      <c r="H8" s="15"/>
      <c r="I8" s="14" t="s">
        <v>464</v>
      </c>
      <c r="J8" s="14"/>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row>
    <row r="9" spans="1:255" s="4" customFormat="1" ht="36" customHeight="1">
      <c r="A9" s="9"/>
      <c r="B9" s="9"/>
      <c r="C9" s="12" t="s">
        <v>658</v>
      </c>
      <c r="D9" s="90">
        <v>34830.74</v>
      </c>
      <c r="E9" s="90">
        <v>34830.74</v>
      </c>
      <c r="F9" s="90">
        <v>34830.74</v>
      </c>
      <c r="G9" s="9" t="s">
        <v>464</v>
      </c>
      <c r="H9" s="15"/>
      <c r="I9" s="14" t="s">
        <v>464</v>
      </c>
      <c r="J9" s="14"/>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row>
    <row r="10" spans="1:10" s="5" customFormat="1" ht="36" customHeight="1">
      <c r="A10" s="9"/>
      <c r="B10" s="9"/>
      <c r="C10" s="12" t="s">
        <v>659</v>
      </c>
      <c r="D10" s="14" t="s">
        <v>464</v>
      </c>
      <c r="E10" s="14" t="s">
        <v>464</v>
      </c>
      <c r="F10" s="14" t="s">
        <v>464</v>
      </c>
      <c r="G10" s="9" t="s">
        <v>464</v>
      </c>
      <c r="H10" s="15"/>
      <c r="I10" s="14" t="s">
        <v>464</v>
      </c>
      <c r="J10" s="14"/>
    </row>
    <row r="11" spans="1:10" s="5" customFormat="1" ht="18" customHeight="1">
      <c r="A11" s="9" t="s">
        <v>660</v>
      </c>
      <c r="B11" s="9" t="s">
        <v>661</v>
      </c>
      <c r="C11" s="9"/>
      <c r="D11" s="9"/>
      <c r="E11" s="9"/>
      <c r="F11" s="14" t="s">
        <v>553</v>
      </c>
      <c r="G11" s="14"/>
      <c r="H11" s="14"/>
      <c r="I11" s="14"/>
      <c r="J11" s="14"/>
    </row>
    <row r="12" spans="1:10" s="5" customFormat="1" ht="51" customHeight="1">
      <c r="A12" s="9"/>
      <c r="B12" s="68" t="s">
        <v>662</v>
      </c>
      <c r="C12" s="69"/>
      <c r="D12" s="70"/>
      <c r="E12" s="71"/>
      <c r="F12" s="98" t="s">
        <v>663</v>
      </c>
      <c r="G12" s="98"/>
      <c r="H12" s="98"/>
      <c r="I12" s="98"/>
      <c r="J12" s="98"/>
    </row>
    <row r="13" spans="1:10" s="5" customFormat="1" ht="36" customHeight="1">
      <c r="A13" s="20" t="s">
        <v>664</v>
      </c>
      <c r="B13" s="21"/>
      <c r="C13" s="22"/>
      <c r="D13" s="20" t="s">
        <v>665</v>
      </c>
      <c r="E13" s="21"/>
      <c r="F13" s="22"/>
      <c r="G13" s="23" t="s">
        <v>604</v>
      </c>
      <c r="H13" s="23" t="s">
        <v>653</v>
      </c>
      <c r="I13" s="23" t="s">
        <v>655</v>
      </c>
      <c r="J13" s="23" t="s">
        <v>605</v>
      </c>
    </row>
    <row r="14" spans="1:10" s="5" customFormat="1" ht="36" customHeight="1">
      <c r="A14" s="20" t="s">
        <v>598</v>
      </c>
      <c r="B14" s="9" t="s">
        <v>599</v>
      </c>
      <c r="C14" s="9" t="s">
        <v>600</v>
      </c>
      <c r="D14" s="9" t="s">
        <v>601</v>
      </c>
      <c r="E14" s="9" t="s">
        <v>602</v>
      </c>
      <c r="F14" s="9" t="s">
        <v>603</v>
      </c>
      <c r="G14" s="24"/>
      <c r="H14" s="24"/>
      <c r="I14" s="24"/>
      <c r="J14" s="24"/>
    </row>
    <row r="15" spans="1:10" s="5" customFormat="1" ht="36" customHeight="1">
      <c r="A15" s="35" t="s">
        <v>606</v>
      </c>
      <c r="B15" s="25" t="s">
        <v>607</v>
      </c>
      <c r="C15" s="99" t="s">
        <v>666</v>
      </c>
      <c r="D15" s="25" t="s">
        <v>667</v>
      </c>
      <c r="E15" s="100">
        <v>8</v>
      </c>
      <c r="F15" s="100" t="s">
        <v>668</v>
      </c>
      <c r="G15" s="100">
        <v>12</v>
      </c>
      <c r="H15" s="100">
        <v>5</v>
      </c>
      <c r="I15" s="100">
        <v>5</v>
      </c>
      <c r="J15" s="28"/>
    </row>
    <row r="16" spans="1:10" s="5" customFormat="1" ht="36" customHeight="1">
      <c r="A16" s="59"/>
      <c r="B16" s="25"/>
      <c r="C16" s="99" t="s">
        <v>669</v>
      </c>
      <c r="D16" s="25" t="s">
        <v>667</v>
      </c>
      <c r="E16" s="9">
        <v>15</v>
      </c>
      <c r="F16" s="100" t="s">
        <v>670</v>
      </c>
      <c r="G16" s="28">
        <v>21</v>
      </c>
      <c r="H16" s="100">
        <v>5</v>
      </c>
      <c r="I16" s="100">
        <v>5</v>
      </c>
      <c r="J16" s="28"/>
    </row>
    <row r="17" spans="1:10" s="5" customFormat="1" ht="36" customHeight="1">
      <c r="A17" s="59"/>
      <c r="B17" s="25"/>
      <c r="C17" s="99" t="s">
        <v>671</v>
      </c>
      <c r="D17" s="25" t="s">
        <v>667</v>
      </c>
      <c r="E17" s="9">
        <v>10</v>
      </c>
      <c r="F17" s="100" t="s">
        <v>670</v>
      </c>
      <c r="G17" s="28">
        <v>12</v>
      </c>
      <c r="H17" s="100">
        <v>5</v>
      </c>
      <c r="I17" s="100">
        <v>5</v>
      </c>
      <c r="J17" s="28"/>
    </row>
    <row r="18" spans="1:10" s="5" customFormat="1" ht="36" customHeight="1">
      <c r="A18" s="59"/>
      <c r="B18" s="25"/>
      <c r="C18" s="99" t="s">
        <v>672</v>
      </c>
      <c r="D18" s="25" t="s">
        <v>636</v>
      </c>
      <c r="E18" s="9">
        <v>45</v>
      </c>
      <c r="F18" s="100" t="s">
        <v>670</v>
      </c>
      <c r="G18" s="28">
        <v>54</v>
      </c>
      <c r="H18" s="100">
        <v>5</v>
      </c>
      <c r="I18" s="100">
        <v>5</v>
      </c>
      <c r="J18" s="28"/>
    </row>
    <row r="19" spans="1:10" s="5" customFormat="1" ht="39" customHeight="1">
      <c r="A19" s="59"/>
      <c r="B19" s="25"/>
      <c r="C19" s="26" t="s">
        <v>673</v>
      </c>
      <c r="D19" s="25" t="s">
        <v>667</v>
      </c>
      <c r="E19" s="9">
        <v>3</v>
      </c>
      <c r="F19" s="100" t="s">
        <v>670</v>
      </c>
      <c r="G19" s="9">
        <v>4</v>
      </c>
      <c r="H19" s="100">
        <v>5</v>
      </c>
      <c r="I19" s="100">
        <v>5</v>
      </c>
      <c r="J19" s="28"/>
    </row>
    <row r="20" spans="1:10" s="5" customFormat="1" ht="27" customHeight="1">
      <c r="A20" s="59"/>
      <c r="B20" s="35" t="s">
        <v>612</v>
      </c>
      <c r="C20" s="26" t="s">
        <v>674</v>
      </c>
      <c r="D20" s="25" t="s">
        <v>609</v>
      </c>
      <c r="E20" s="101">
        <v>100</v>
      </c>
      <c r="F20" s="101" t="s">
        <v>615</v>
      </c>
      <c r="G20" s="101">
        <v>100</v>
      </c>
      <c r="H20" s="100">
        <v>5</v>
      </c>
      <c r="I20" s="100">
        <v>5</v>
      </c>
      <c r="J20" s="28"/>
    </row>
    <row r="21" spans="1:10" s="5" customFormat="1" ht="27" customHeight="1">
      <c r="A21" s="59"/>
      <c r="B21" s="59"/>
      <c r="C21" s="26" t="s">
        <v>675</v>
      </c>
      <c r="D21" s="25" t="s">
        <v>609</v>
      </c>
      <c r="E21" s="101">
        <v>100</v>
      </c>
      <c r="F21" s="101" t="s">
        <v>615</v>
      </c>
      <c r="G21" s="101">
        <v>100</v>
      </c>
      <c r="H21" s="100">
        <v>5</v>
      </c>
      <c r="I21" s="100">
        <v>5</v>
      </c>
      <c r="J21" s="28"/>
    </row>
    <row r="22" spans="1:10" s="5" customFormat="1" ht="25.5" customHeight="1">
      <c r="A22" s="59"/>
      <c r="B22" s="36"/>
      <c r="C22" s="26" t="s">
        <v>676</v>
      </c>
      <c r="D22" s="25" t="s">
        <v>609</v>
      </c>
      <c r="E22" s="101">
        <v>100</v>
      </c>
      <c r="F22" s="101" t="s">
        <v>615</v>
      </c>
      <c r="G22" s="101">
        <v>100</v>
      </c>
      <c r="H22" s="100">
        <v>5</v>
      </c>
      <c r="I22" s="100">
        <v>5</v>
      </c>
      <c r="J22" s="28"/>
    </row>
    <row r="23" spans="1:10" s="5" customFormat="1" ht="25.5" customHeight="1">
      <c r="A23" s="59"/>
      <c r="B23" s="25" t="s">
        <v>617</v>
      </c>
      <c r="C23" s="26" t="s">
        <v>677</v>
      </c>
      <c r="D23" s="25" t="s">
        <v>678</v>
      </c>
      <c r="E23" s="101">
        <v>100</v>
      </c>
      <c r="F23" s="101" t="s">
        <v>615</v>
      </c>
      <c r="G23" s="101">
        <v>100</v>
      </c>
      <c r="H23" s="100">
        <v>4</v>
      </c>
      <c r="I23" s="100">
        <v>4</v>
      </c>
      <c r="J23" s="28"/>
    </row>
    <row r="24" spans="1:10" s="5" customFormat="1" ht="31.5" customHeight="1">
      <c r="A24" s="59"/>
      <c r="B24" s="35" t="s">
        <v>619</v>
      </c>
      <c r="C24" s="99" t="s">
        <v>679</v>
      </c>
      <c r="D24" s="25" t="s">
        <v>680</v>
      </c>
      <c r="E24" s="101">
        <v>40</v>
      </c>
      <c r="F24" s="102" t="s">
        <v>681</v>
      </c>
      <c r="G24" s="101">
        <v>40</v>
      </c>
      <c r="H24" s="100">
        <v>1</v>
      </c>
      <c r="I24" s="100">
        <v>1</v>
      </c>
      <c r="J24" s="28"/>
    </row>
    <row r="25" spans="1:10" s="5" customFormat="1" ht="31.5" customHeight="1">
      <c r="A25" s="59"/>
      <c r="B25" s="59"/>
      <c r="C25" s="99" t="s">
        <v>682</v>
      </c>
      <c r="D25" s="25" t="s">
        <v>680</v>
      </c>
      <c r="E25" s="101">
        <v>80</v>
      </c>
      <c r="F25" s="102" t="s">
        <v>681</v>
      </c>
      <c r="G25" s="101">
        <v>80</v>
      </c>
      <c r="H25" s="100">
        <v>1</v>
      </c>
      <c r="I25" s="100">
        <v>1</v>
      </c>
      <c r="J25" s="28"/>
    </row>
    <row r="26" spans="1:10" s="5" customFormat="1" ht="30" customHeight="1">
      <c r="A26" s="59"/>
      <c r="B26" s="59"/>
      <c r="C26" s="99" t="s">
        <v>683</v>
      </c>
      <c r="D26" s="25" t="s">
        <v>680</v>
      </c>
      <c r="E26" s="101">
        <v>50</v>
      </c>
      <c r="F26" s="102" t="s">
        <v>681</v>
      </c>
      <c r="G26" s="101">
        <v>50</v>
      </c>
      <c r="H26" s="100">
        <v>1</v>
      </c>
      <c r="I26" s="100">
        <v>1</v>
      </c>
      <c r="J26" s="28"/>
    </row>
    <row r="27" spans="1:10" s="96" customFormat="1" ht="46.5" customHeight="1">
      <c r="A27" s="59"/>
      <c r="B27" s="59"/>
      <c r="C27" s="99" t="s">
        <v>684</v>
      </c>
      <c r="D27" s="25" t="s">
        <v>680</v>
      </c>
      <c r="E27" s="101">
        <v>100</v>
      </c>
      <c r="F27" s="102" t="s">
        <v>681</v>
      </c>
      <c r="G27" s="101">
        <v>100</v>
      </c>
      <c r="H27" s="100">
        <v>1</v>
      </c>
      <c r="I27" s="100">
        <v>1</v>
      </c>
      <c r="J27" s="28"/>
    </row>
    <row r="28" spans="1:10" s="96" customFormat="1" ht="55.5" customHeight="1">
      <c r="A28" s="59"/>
      <c r="B28" s="59"/>
      <c r="C28" s="99" t="s">
        <v>685</v>
      </c>
      <c r="D28" s="25" t="s">
        <v>678</v>
      </c>
      <c r="E28" s="101">
        <v>100</v>
      </c>
      <c r="F28" s="101" t="s">
        <v>615</v>
      </c>
      <c r="G28" s="101">
        <v>100</v>
      </c>
      <c r="H28" s="100">
        <v>1</v>
      </c>
      <c r="I28" s="100">
        <v>1</v>
      </c>
      <c r="J28" s="28"/>
    </row>
    <row r="29" spans="1:10" s="5" customFormat="1" ht="30" customHeight="1">
      <c r="A29" s="36"/>
      <c r="B29" s="59"/>
      <c r="C29" s="26" t="s">
        <v>686</v>
      </c>
      <c r="D29" s="25" t="s">
        <v>680</v>
      </c>
      <c r="E29" s="101">
        <v>200</v>
      </c>
      <c r="F29" s="102" t="s">
        <v>681</v>
      </c>
      <c r="G29" s="101">
        <v>200</v>
      </c>
      <c r="H29" s="100">
        <v>1</v>
      </c>
      <c r="I29" s="100">
        <v>1</v>
      </c>
      <c r="J29" s="28"/>
    </row>
    <row r="30" spans="1:10" s="5" customFormat="1" ht="30" customHeight="1">
      <c r="A30" s="25" t="s">
        <v>621</v>
      </c>
      <c r="B30" s="35" t="s">
        <v>624</v>
      </c>
      <c r="C30" s="26" t="s">
        <v>687</v>
      </c>
      <c r="D30" s="25"/>
      <c r="E30" s="29" t="s">
        <v>688</v>
      </c>
      <c r="F30" s="9"/>
      <c r="G30" s="31" t="s">
        <v>688</v>
      </c>
      <c r="H30" s="103">
        <v>6</v>
      </c>
      <c r="I30" s="100">
        <v>6</v>
      </c>
      <c r="J30" s="28"/>
    </row>
    <row r="31" spans="1:10" s="5" customFormat="1" ht="30" customHeight="1">
      <c r="A31" s="25"/>
      <c r="B31" s="59"/>
      <c r="C31" s="26" t="s">
        <v>689</v>
      </c>
      <c r="D31" s="25"/>
      <c r="E31" s="29" t="s">
        <v>688</v>
      </c>
      <c r="F31" s="9"/>
      <c r="G31" s="31" t="s">
        <v>688</v>
      </c>
      <c r="H31" s="103">
        <v>6</v>
      </c>
      <c r="I31" s="100">
        <v>6</v>
      </c>
      <c r="J31" s="28"/>
    </row>
    <row r="32" spans="1:10" s="5" customFormat="1" ht="30" customHeight="1">
      <c r="A32" s="25"/>
      <c r="B32" s="59"/>
      <c r="C32" s="26" t="s">
        <v>690</v>
      </c>
      <c r="D32" s="25"/>
      <c r="E32" s="29" t="s">
        <v>691</v>
      </c>
      <c r="F32" s="9"/>
      <c r="G32" s="31" t="s">
        <v>691</v>
      </c>
      <c r="H32" s="103">
        <v>6</v>
      </c>
      <c r="I32" s="100">
        <v>6</v>
      </c>
      <c r="J32" s="28"/>
    </row>
    <row r="33" spans="1:10" s="5" customFormat="1" ht="30" customHeight="1">
      <c r="A33" s="25"/>
      <c r="B33" s="59"/>
      <c r="C33" s="26" t="s">
        <v>692</v>
      </c>
      <c r="D33" s="25" t="s">
        <v>609</v>
      </c>
      <c r="E33" s="29">
        <v>100</v>
      </c>
      <c r="F33" s="9" t="s">
        <v>615</v>
      </c>
      <c r="G33" s="30">
        <v>100</v>
      </c>
      <c r="H33" s="103">
        <v>6</v>
      </c>
      <c r="I33" s="100">
        <v>6</v>
      </c>
      <c r="J33" s="28"/>
    </row>
    <row r="34" spans="1:10" s="5" customFormat="1" ht="30" customHeight="1">
      <c r="A34" s="25"/>
      <c r="B34" s="36"/>
      <c r="C34" s="26" t="s">
        <v>693</v>
      </c>
      <c r="D34" s="25"/>
      <c r="E34" s="39" t="s">
        <v>694</v>
      </c>
      <c r="F34" s="39"/>
      <c r="G34" s="39" t="s">
        <v>694</v>
      </c>
      <c r="H34" s="104">
        <v>6</v>
      </c>
      <c r="I34" s="100">
        <v>6</v>
      </c>
      <c r="J34" s="28"/>
    </row>
    <row r="35" spans="1:10" s="5" customFormat="1" ht="30" customHeight="1">
      <c r="A35" s="37" t="s">
        <v>633</v>
      </c>
      <c r="B35" s="38" t="s">
        <v>634</v>
      </c>
      <c r="C35" s="26" t="s">
        <v>695</v>
      </c>
      <c r="D35" s="25" t="s">
        <v>667</v>
      </c>
      <c r="E35" s="39">
        <v>95</v>
      </c>
      <c r="F35" s="9" t="s">
        <v>615</v>
      </c>
      <c r="G35" s="30">
        <v>96</v>
      </c>
      <c r="H35" s="103">
        <v>4</v>
      </c>
      <c r="I35" s="100">
        <v>4</v>
      </c>
      <c r="J35" s="28"/>
    </row>
    <row r="36" spans="1:10" s="5" customFormat="1" ht="30" customHeight="1">
      <c r="A36" s="55"/>
      <c r="B36" s="56"/>
      <c r="C36" s="26" t="s">
        <v>696</v>
      </c>
      <c r="D36" s="25" t="s">
        <v>667</v>
      </c>
      <c r="E36" s="39">
        <v>95</v>
      </c>
      <c r="F36" s="9" t="s">
        <v>615</v>
      </c>
      <c r="G36" s="30">
        <v>96</v>
      </c>
      <c r="H36" s="103">
        <v>2</v>
      </c>
      <c r="I36" s="100">
        <v>2</v>
      </c>
      <c r="J36" s="28"/>
    </row>
    <row r="37" spans="1:10" s="5" customFormat="1" ht="30" customHeight="1">
      <c r="A37" s="55"/>
      <c r="B37" s="56"/>
      <c r="C37" s="26" t="s">
        <v>697</v>
      </c>
      <c r="D37" s="25" t="s">
        <v>667</v>
      </c>
      <c r="E37" s="39">
        <v>95</v>
      </c>
      <c r="F37" s="9" t="s">
        <v>615</v>
      </c>
      <c r="G37" s="30">
        <v>96</v>
      </c>
      <c r="H37" s="103">
        <v>4</v>
      </c>
      <c r="I37" s="100">
        <v>4</v>
      </c>
      <c r="J37" s="105" t="s">
        <v>5</v>
      </c>
    </row>
    <row r="38" spans="1:10" s="5" customFormat="1" ht="54" customHeight="1">
      <c r="A38" s="40" t="s">
        <v>698</v>
      </c>
      <c r="B38" s="40"/>
      <c r="C38" s="40"/>
      <c r="D38" s="41" t="s">
        <v>536</v>
      </c>
      <c r="E38" s="41"/>
      <c r="F38" s="41"/>
      <c r="G38" s="41"/>
      <c r="H38" s="41"/>
      <c r="I38" s="41"/>
      <c r="J38" s="41"/>
    </row>
    <row r="39" spans="1:10" s="5" customFormat="1" ht="25.5" customHeight="1">
      <c r="A39" s="40" t="s">
        <v>699</v>
      </c>
      <c r="B39" s="40"/>
      <c r="C39" s="40"/>
      <c r="D39" s="40"/>
      <c r="E39" s="40"/>
      <c r="F39" s="40"/>
      <c r="G39" s="40"/>
      <c r="H39" s="40">
        <v>100</v>
      </c>
      <c r="I39" s="40">
        <f>SUM(I15:I38)+I7</f>
        <v>100</v>
      </c>
      <c r="J39" s="48" t="s">
        <v>700</v>
      </c>
    </row>
    <row r="41" spans="1:10" s="1" customFormat="1" ht="28.5" customHeight="1">
      <c r="A41" s="42" t="s">
        <v>638</v>
      </c>
      <c r="B41" s="43"/>
      <c r="C41" s="43"/>
      <c r="D41" s="43"/>
      <c r="E41" s="43"/>
      <c r="F41" s="43"/>
      <c r="G41" s="43"/>
      <c r="H41" s="43"/>
      <c r="I41" s="43"/>
      <c r="J41" s="49"/>
    </row>
    <row r="42" spans="1:10" s="1" customFormat="1" ht="27" customHeight="1">
      <c r="A42" s="42" t="s">
        <v>639</v>
      </c>
      <c r="B42" s="42"/>
      <c r="C42" s="42"/>
      <c r="D42" s="42"/>
      <c r="E42" s="42"/>
      <c r="F42" s="42"/>
      <c r="G42" s="42"/>
      <c r="H42" s="42"/>
      <c r="I42" s="42"/>
      <c r="J42" s="42"/>
    </row>
    <row r="43" spans="1:10" s="1" customFormat="1" ht="18.75" customHeight="1">
      <c r="A43" s="42" t="s">
        <v>640</v>
      </c>
      <c r="B43" s="42"/>
      <c r="C43" s="42"/>
      <c r="D43" s="42"/>
      <c r="E43" s="42"/>
      <c r="F43" s="42"/>
      <c r="G43" s="42"/>
      <c r="H43" s="42"/>
      <c r="I43" s="42"/>
      <c r="J43" s="42"/>
    </row>
    <row r="44" spans="1:10" s="1" customFormat="1" ht="18" customHeight="1">
      <c r="A44" s="42" t="s">
        <v>701</v>
      </c>
      <c r="B44" s="42"/>
      <c r="C44" s="42"/>
      <c r="D44" s="42"/>
      <c r="E44" s="42"/>
      <c r="F44" s="42"/>
      <c r="G44" s="42"/>
      <c r="H44" s="42"/>
      <c r="I44" s="42"/>
      <c r="J44" s="42"/>
    </row>
    <row r="45" spans="1:10" s="1" customFormat="1" ht="18" customHeight="1">
      <c r="A45" s="42" t="s">
        <v>702</v>
      </c>
      <c r="B45" s="42"/>
      <c r="C45" s="42"/>
      <c r="D45" s="42"/>
      <c r="E45" s="42"/>
      <c r="F45" s="42"/>
      <c r="G45" s="42"/>
      <c r="H45" s="42"/>
      <c r="I45" s="42"/>
      <c r="J45" s="42"/>
    </row>
    <row r="46" spans="1:10" s="1" customFormat="1" ht="18" customHeight="1">
      <c r="A46" s="42" t="s">
        <v>703</v>
      </c>
      <c r="B46" s="42"/>
      <c r="C46" s="42"/>
      <c r="D46" s="42"/>
      <c r="E46" s="42"/>
      <c r="F46" s="42"/>
      <c r="G46" s="42"/>
      <c r="H46" s="42"/>
      <c r="I46" s="42"/>
      <c r="J46" s="42"/>
    </row>
    <row r="47" spans="1:10" s="1" customFormat="1" ht="24" customHeight="1">
      <c r="A47" s="42" t="s">
        <v>704</v>
      </c>
      <c r="B47" s="42"/>
      <c r="C47" s="42"/>
      <c r="D47" s="42"/>
      <c r="E47" s="42"/>
      <c r="F47" s="42"/>
      <c r="G47" s="42"/>
      <c r="H47" s="42"/>
      <c r="I47" s="42"/>
      <c r="J47" s="42"/>
    </row>
  </sheetData>
  <sheetProtection/>
  <mergeCells count="43">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38:C38"/>
    <mergeCell ref="D38:J38"/>
    <mergeCell ref="A39:G39"/>
    <mergeCell ref="A42:J42"/>
    <mergeCell ref="A43:J43"/>
    <mergeCell ref="A44:J44"/>
    <mergeCell ref="A45:J45"/>
    <mergeCell ref="A46:J46"/>
    <mergeCell ref="A47:J47"/>
    <mergeCell ref="A11:A12"/>
    <mergeCell ref="A15:A29"/>
    <mergeCell ref="A30:A34"/>
    <mergeCell ref="A35:A37"/>
    <mergeCell ref="B15:B19"/>
    <mergeCell ref="B20:B22"/>
    <mergeCell ref="B24:B29"/>
    <mergeCell ref="B30:B34"/>
    <mergeCell ref="B35:B37"/>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U35"/>
  <sheetViews>
    <sheetView zoomScaleSheetLayoutView="100" workbookViewId="0" topLeftCell="A1">
      <selection activeCell="I27" sqref="I27"/>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642</v>
      </c>
    </row>
    <row r="2" spans="1:10" s="1" customFormat="1" ht="25.5" customHeight="1">
      <c r="A2" s="6" t="s">
        <v>643</v>
      </c>
      <c r="B2" s="6"/>
      <c r="C2" s="6"/>
      <c r="D2" s="6"/>
      <c r="E2" s="6"/>
      <c r="F2" s="6"/>
      <c r="G2" s="6"/>
      <c r="H2" s="6"/>
      <c r="I2" s="6"/>
      <c r="J2" s="6"/>
    </row>
    <row r="3" spans="1:10" s="93" customFormat="1" ht="18" customHeight="1">
      <c r="A3" s="57" t="s">
        <v>644</v>
      </c>
      <c r="B3" s="57"/>
      <c r="C3" s="57"/>
      <c r="D3" s="57"/>
      <c r="E3" s="94"/>
      <c r="F3" s="94"/>
      <c r="G3" s="94"/>
      <c r="H3" s="94" t="s">
        <v>3</v>
      </c>
      <c r="I3" s="94"/>
      <c r="J3" s="44" t="s">
        <v>645</v>
      </c>
    </row>
    <row r="4" spans="1:255" s="3" customFormat="1" ht="18" customHeight="1">
      <c r="A4" s="9" t="s">
        <v>646</v>
      </c>
      <c r="B4" s="9"/>
      <c r="C4" s="10" t="s">
        <v>705</v>
      </c>
      <c r="D4" s="10"/>
      <c r="E4" s="10"/>
      <c r="F4" s="10"/>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6.5" customHeight="1">
      <c r="A5" s="9" t="s">
        <v>647</v>
      </c>
      <c r="B5" s="9"/>
      <c r="C5" s="11" t="s">
        <v>648</v>
      </c>
      <c r="D5" s="11"/>
      <c r="E5" s="11"/>
      <c r="F5" s="9" t="s">
        <v>649</v>
      </c>
      <c r="G5" s="10" t="s">
        <v>542</v>
      </c>
      <c r="H5" s="10"/>
      <c r="I5" s="10"/>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9" t="s">
        <v>650</v>
      </c>
      <c r="B6" s="9"/>
      <c r="C6" s="9"/>
      <c r="D6" s="9" t="s">
        <v>651</v>
      </c>
      <c r="E6" s="9" t="s">
        <v>460</v>
      </c>
      <c r="F6" s="9" t="s">
        <v>652</v>
      </c>
      <c r="G6" s="9" t="s">
        <v>653</v>
      </c>
      <c r="H6" s="9" t="s">
        <v>654</v>
      </c>
      <c r="I6" s="9" t="s">
        <v>655</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9"/>
      <c r="B7" s="9"/>
      <c r="C7" s="12" t="s">
        <v>656</v>
      </c>
      <c r="D7" s="14">
        <v>473589</v>
      </c>
      <c r="E7" s="14">
        <v>473589</v>
      </c>
      <c r="F7" s="14">
        <v>473589</v>
      </c>
      <c r="G7" s="9">
        <v>10</v>
      </c>
      <c r="H7" s="13">
        <v>1</v>
      </c>
      <c r="I7" s="45">
        <v>10</v>
      </c>
      <c r="J7" s="4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9"/>
      <c r="B8" s="9"/>
      <c r="C8" s="12" t="s">
        <v>657</v>
      </c>
      <c r="D8" s="14">
        <f>D7-D9</f>
        <v>82989</v>
      </c>
      <c r="E8" s="14">
        <f aca="true" t="shared" si="0" ref="D8:F8">E7-E9</f>
        <v>82989</v>
      </c>
      <c r="F8" s="14">
        <f t="shared" si="0"/>
        <v>82989</v>
      </c>
      <c r="G8" s="9" t="s">
        <v>464</v>
      </c>
      <c r="H8" s="15"/>
      <c r="I8" s="14" t="s">
        <v>464</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9"/>
      <c r="B9" s="9"/>
      <c r="C9" s="12" t="s">
        <v>658</v>
      </c>
      <c r="D9" s="14">
        <v>390600</v>
      </c>
      <c r="E9" s="14">
        <v>390600</v>
      </c>
      <c r="F9" s="14">
        <v>390600</v>
      </c>
      <c r="G9" s="9" t="s">
        <v>464</v>
      </c>
      <c r="H9" s="15"/>
      <c r="I9" s="14" t="s">
        <v>464</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9"/>
      <c r="B10" s="9"/>
      <c r="C10" s="12" t="s">
        <v>659</v>
      </c>
      <c r="D10" s="14" t="s">
        <v>464</v>
      </c>
      <c r="E10" s="14" t="s">
        <v>464</v>
      </c>
      <c r="F10" s="14" t="s">
        <v>464</v>
      </c>
      <c r="G10" s="9" t="s">
        <v>464</v>
      </c>
      <c r="H10" s="15"/>
      <c r="I10" s="14" t="s">
        <v>464</v>
      </c>
      <c r="J10" s="14"/>
    </row>
    <row r="11" spans="1:10" s="1" customFormat="1" ht="18" customHeight="1">
      <c r="A11" s="9" t="s">
        <v>660</v>
      </c>
      <c r="B11" s="9" t="s">
        <v>661</v>
      </c>
      <c r="C11" s="9"/>
      <c r="D11" s="9"/>
      <c r="E11" s="9"/>
      <c r="F11" s="14" t="s">
        <v>553</v>
      </c>
      <c r="G11" s="14"/>
      <c r="H11" s="14"/>
      <c r="I11" s="14"/>
      <c r="J11" s="14"/>
    </row>
    <row r="12" spans="1:10" s="1" customFormat="1" ht="45.75" customHeight="1">
      <c r="A12" s="9"/>
      <c r="B12" s="16" t="s">
        <v>576</v>
      </c>
      <c r="C12" s="17"/>
      <c r="D12" s="17"/>
      <c r="E12" s="18"/>
      <c r="F12" s="19" t="s">
        <v>706</v>
      </c>
      <c r="G12" s="19"/>
      <c r="H12" s="19"/>
      <c r="I12" s="19"/>
      <c r="J12" s="19"/>
    </row>
    <row r="13" spans="1:10" s="1" customFormat="1" ht="36" customHeight="1">
      <c r="A13" s="20" t="s">
        <v>664</v>
      </c>
      <c r="B13" s="21"/>
      <c r="C13" s="22"/>
      <c r="D13" s="20" t="s">
        <v>665</v>
      </c>
      <c r="E13" s="21"/>
      <c r="F13" s="22"/>
      <c r="G13" s="23" t="s">
        <v>604</v>
      </c>
      <c r="H13" s="23" t="s">
        <v>653</v>
      </c>
      <c r="I13" s="23" t="s">
        <v>655</v>
      </c>
      <c r="J13" s="23" t="s">
        <v>605</v>
      </c>
    </row>
    <row r="14" spans="1:10" s="1" customFormat="1" ht="36" customHeight="1">
      <c r="A14" s="20" t="s">
        <v>598</v>
      </c>
      <c r="B14" s="9" t="s">
        <v>599</v>
      </c>
      <c r="C14" s="9" t="s">
        <v>600</v>
      </c>
      <c r="D14" s="9" t="s">
        <v>601</v>
      </c>
      <c r="E14" s="9" t="s">
        <v>602</v>
      </c>
      <c r="F14" s="9" t="s">
        <v>603</v>
      </c>
      <c r="G14" s="24"/>
      <c r="H14" s="24"/>
      <c r="I14" s="24"/>
      <c r="J14" s="24"/>
    </row>
    <row r="15" spans="1:10" s="1" customFormat="1" ht="37.5" customHeight="1">
      <c r="A15" s="35" t="s">
        <v>606</v>
      </c>
      <c r="B15" s="35" t="s">
        <v>607</v>
      </c>
      <c r="C15" s="26" t="s">
        <v>707</v>
      </c>
      <c r="D15" s="25" t="s">
        <v>678</v>
      </c>
      <c r="E15" s="29">
        <v>1079</v>
      </c>
      <c r="F15" s="29" t="s">
        <v>708</v>
      </c>
      <c r="G15" s="29">
        <f>E15</f>
        <v>1079</v>
      </c>
      <c r="H15" s="29">
        <v>10</v>
      </c>
      <c r="I15" s="29">
        <v>10</v>
      </c>
      <c r="J15" s="29"/>
    </row>
    <row r="16" spans="1:10" s="1" customFormat="1" ht="18" customHeight="1">
      <c r="A16" s="59"/>
      <c r="B16" s="35" t="s">
        <v>612</v>
      </c>
      <c r="C16" s="26" t="s">
        <v>709</v>
      </c>
      <c r="D16" s="25" t="s">
        <v>678</v>
      </c>
      <c r="E16" s="29">
        <v>100</v>
      </c>
      <c r="F16" s="29" t="s">
        <v>615</v>
      </c>
      <c r="G16" s="29">
        <v>100</v>
      </c>
      <c r="H16" s="29">
        <v>10</v>
      </c>
      <c r="I16" s="29">
        <v>10</v>
      </c>
      <c r="J16" s="29"/>
    </row>
    <row r="17" spans="1:10" s="1" customFormat="1" ht="18" customHeight="1">
      <c r="A17" s="59"/>
      <c r="B17" s="59"/>
      <c r="C17" s="26" t="s">
        <v>710</v>
      </c>
      <c r="D17" s="25" t="s">
        <v>678</v>
      </c>
      <c r="E17" s="29">
        <v>100</v>
      </c>
      <c r="F17" s="29" t="s">
        <v>615</v>
      </c>
      <c r="G17" s="29">
        <v>100</v>
      </c>
      <c r="H17" s="29">
        <v>10</v>
      </c>
      <c r="I17" s="29">
        <v>10</v>
      </c>
      <c r="J17" s="29"/>
    </row>
    <row r="18" spans="1:10" s="1" customFormat="1" ht="22.5" customHeight="1">
      <c r="A18" s="59"/>
      <c r="B18" s="35" t="s">
        <v>617</v>
      </c>
      <c r="C18" s="26" t="s">
        <v>711</v>
      </c>
      <c r="D18" s="25" t="s">
        <v>678</v>
      </c>
      <c r="E18" s="29">
        <v>100</v>
      </c>
      <c r="F18" s="29" t="s">
        <v>615</v>
      </c>
      <c r="G18" s="29">
        <v>100</v>
      </c>
      <c r="H18" s="29">
        <v>10</v>
      </c>
      <c r="I18" s="29">
        <v>10</v>
      </c>
      <c r="J18" s="29"/>
    </row>
    <row r="19" spans="1:10" s="1" customFormat="1" ht="24.75" customHeight="1">
      <c r="A19" s="59"/>
      <c r="B19" s="35" t="s">
        <v>619</v>
      </c>
      <c r="C19" s="26" t="s">
        <v>712</v>
      </c>
      <c r="D19" s="25" t="s">
        <v>678</v>
      </c>
      <c r="E19" s="29">
        <v>5</v>
      </c>
      <c r="F19" s="29" t="s">
        <v>713</v>
      </c>
      <c r="G19" s="29">
        <v>5</v>
      </c>
      <c r="H19" s="29">
        <v>10</v>
      </c>
      <c r="I19" s="29">
        <v>10</v>
      </c>
      <c r="J19" s="29"/>
    </row>
    <row r="20" spans="1:10" s="5" customFormat="1" ht="30" customHeight="1">
      <c r="A20" s="25" t="s">
        <v>621</v>
      </c>
      <c r="B20" s="35" t="s">
        <v>624</v>
      </c>
      <c r="C20" s="26" t="s">
        <v>714</v>
      </c>
      <c r="D20" s="25"/>
      <c r="E20" s="84" t="s">
        <v>691</v>
      </c>
      <c r="F20" s="29"/>
      <c r="G20" s="29" t="s">
        <v>691</v>
      </c>
      <c r="H20" s="29">
        <v>5</v>
      </c>
      <c r="I20" s="29">
        <v>5</v>
      </c>
      <c r="J20" s="29"/>
    </row>
    <row r="21" spans="1:10" s="5" customFormat="1" ht="30" customHeight="1">
      <c r="A21" s="25"/>
      <c r="B21" s="59"/>
      <c r="C21" s="26" t="s">
        <v>715</v>
      </c>
      <c r="D21" s="25" t="s">
        <v>678</v>
      </c>
      <c r="E21" s="29">
        <v>100</v>
      </c>
      <c r="F21" s="29" t="s">
        <v>615</v>
      </c>
      <c r="G21" s="29">
        <v>100</v>
      </c>
      <c r="H21" s="29">
        <v>5</v>
      </c>
      <c r="I21" s="29">
        <v>5</v>
      </c>
      <c r="J21" s="29"/>
    </row>
    <row r="22" spans="1:10" s="1" customFormat="1" ht="30" customHeight="1">
      <c r="A22" s="25"/>
      <c r="B22" s="36"/>
      <c r="C22" s="26" t="s">
        <v>716</v>
      </c>
      <c r="D22" s="25"/>
      <c r="E22" s="84" t="s">
        <v>691</v>
      </c>
      <c r="F22" s="29"/>
      <c r="G22" s="29" t="s">
        <v>691</v>
      </c>
      <c r="H22" s="29">
        <v>10</v>
      </c>
      <c r="I22" s="29">
        <v>10</v>
      </c>
      <c r="J22" s="29"/>
    </row>
    <row r="23" spans="1:10" s="1" customFormat="1" ht="30" customHeight="1">
      <c r="A23" s="25"/>
      <c r="B23" s="54" t="s">
        <v>629</v>
      </c>
      <c r="C23" s="26" t="s">
        <v>717</v>
      </c>
      <c r="D23" s="25"/>
      <c r="E23" s="84" t="s">
        <v>718</v>
      </c>
      <c r="F23" s="84"/>
      <c r="G23" s="84" t="s">
        <v>718</v>
      </c>
      <c r="H23" s="29">
        <v>10</v>
      </c>
      <c r="I23" s="29">
        <v>10</v>
      </c>
      <c r="J23" s="29"/>
    </row>
    <row r="24" spans="1:10" s="1" customFormat="1" ht="30" customHeight="1">
      <c r="A24" s="37" t="s">
        <v>633</v>
      </c>
      <c r="B24" s="38" t="s">
        <v>634</v>
      </c>
      <c r="C24" s="26" t="s">
        <v>695</v>
      </c>
      <c r="D24" s="25" t="s">
        <v>667</v>
      </c>
      <c r="E24" s="84">
        <v>95</v>
      </c>
      <c r="F24" s="29" t="s">
        <v>615</v>
      </c>
      <c r="G24" s="29">
        <v>100</v>
      </c>
      <c r="H24" s="29">
        <v>5</v>
      </c>
      <c r="I24" s="29">
        <v>5</v>
      </c>
      <c r="J24" s="29"/>
    </row>
    <row r="25" spans="1:10" s="1" customFormat="1" ht="30" customHeight="1">
      <c r="A25" s="55"/>
      <c r="B25" s="56"/>
      <c r="C25" s="26" t="s">
        <v>697</v>
      </c>
      <c r="D25" s="25" t="s">
        <v>667</v>
      </c>
      <c r="E25" s="84">
        <v>95</v>
      </c>
      <c r="F25" s="29" t="s">
        <v>615</v>
      </c>
      <c r="G25" s="29">
        <v>100</v>
      </c>
      <c r="H25" s="29">
        <v>5</v>
      </c>
      <c r="I25" s="29">
        <v>5</v>
      </c>
      <c r="J25" s="29" t="s">
        <v>5</v>
      </c>
    </row>
    <row r="26" spans="1:10" s="1" customFormat="1" ht="54" customHeight="1">
      <c r="A26" s="85" t="s">
        <v>698</v>
      </c>
      <c r="B26" s="85"/>
      <c r="C26" s="85"/>
      <c r="D26" s="92" t="s">
        <v>536</v>
      </c>
      <c r="E26" s="92"/>
      <c r="F26" s="92"/>
      <c r="G26" s="92"/>
      <c r="H26" s="92"/>
      <c r="I26" s="92"/>
      <c r="J26" s="92"/>
    </row>
    <row r="27" spans="1:10" s="1" customFormat="1" ht="25.5" customHeight="1">
      <c r="A27" s="85" t="s">
        <v>699</v>
      </c>
      <c r="B27" s="85"/>
      <c r="C27" s="85"/>
      <c r="D27" s="85"/>
      <c r="E27" s="85"/>
      <c r="F27" s="85"/>
      <c r="G27" s="85"/>
      <c r="H27" s="85">
        <v>100</v>
      </c>
      <c r="I27" s="85">
        <f>SUM(I15:I26)+I7</f>
        <v>100</v>
      </c>
      <c r="J27" s="89" t="s">
        <v>700</v>
      </c>
    </row>
    <row r="29" spans="1:10" s="1" customFormat="1" ht="28.5" customHeight="1">
      <c r="A29" s="42" t="s">
        <v>638</v>
      </c>
      <c r="B29" s="43"/>
      <c r="C29" s="43"/>
      <c r="D29" s="43"/>
      <c r="E29" s="43"/>
      <c r="F29" s="43"/>
      <c r="G29" s="43"/>
      <c r="H29" s="43"/>
      <c r="I29" s="43"/>
      <c r="J29" s="49"/>
    </row>
    <row r="30" spans="1:10" s="1" customFormat="1" ht="27" customHeight="1">
      <c r="A30" s="42" t="s">
        <v>639</v>
      </c>
      <c r="B30" s="42"/>
      <c r="C30" s="42"/>
      <c r="D30" s="42"/>
      <c r="E30" s="42"/>
      <c r="F30" s="42"/>
      <c r="G30" s="42"/>
      <c r="H30" s="42"/>
      <c r="I30" s="42"/>
      <c r="J30" s="42"/>
    </row>
    <row r="31" spans="1:10" s="1" customFormat="1" ht="18.75" customHeight="1">
      <c r="A31" s="42" t="s">
        <v>640</v>
      </c>
      <c r="B31" s="42"/>
      <c r="C31" s="42"/>
      <c r="D31" s="42"/>
      <c r="E31" s="42"/>
      <c r="F31" s="42"/>
      <c r="G31" s="42"/>
      <c r="H31" s="42"/>
      <c r="I31" s="42"/>
      <c r="J31" s="42"/>
    </row>
    <row r="32" spans="1:10" s="1" customFormat="1" ht="18" customHeight="1">
      <c r="A32" s="42" t="s">
        <v>701</v>
      </c>
      <c r="B32" s="42"/>
      <c r="C32" s="42"/>
      <c r="D32" s="42"/>
      <c r="E32" s="42"/>
      <c r="F32" s="42"/>
      <c r="G32" s="42"/>
      <c r="H32" s="42"/>
      <c r="I32" s="42"/>
      <c r="J32" s="42"/>
    </row>
    <row r="33" spans="1:10" s="1" customFormat="1" ht="18" customHeight="1">
      <c r="A33" s="42" t="s">
        <v>702</v>
      </c>
      <c r="B33" s="42"/>
      <c r="C33" s="42"/>
      <c r="D33" s="42"/>
      <c r="E33" s="42"/>
      <c r="F33" s="42"/>
      <c r="G33" s="42"/>
      <c r="H33" s="42"/>
      <c r="I33" s="42"/>
      <c r="J33" s="42"/>
    </row>
    <row r="34" spans="1:10" s="1" customFormat="1" ht="18" customHeight="1">
      <c r="A34" s="42" t="s">
        <v>703</v>
      </c>
      <c r="B34" s="42"/>
      <c r="C34" s="42"/>
      <c r="D34" s="42"/>
      <c r="E34" s="42"/>
      <c r="F34" s="42"/>
      <c r="G34" s="42"/>
      <c r="H34" s="42"/>
      <c r="I34" s="42"/>
      <c r="J34" s="42"/>
    </row>
    <row r="35" spans="1:10" s="1" customFormat="1" ht="24" customHeight="1">
      <c r="A35" s="42" t="s">
        <v>704</v>
      </c>
      <c r="B35" s="42"/>
      <c r="C35" s="42"/>
      <c r="D35" s="42"/>
      <c r="E35" s="42"/>
      <c r="F35" s="42"/>
      <c r="G35" s="42"/>
      <c r="H35" s="42"/>
      <c r="I35" s="42"/>
      <c r="J35" s="42"/>
    </row>
  </sheetData>
  <sheetProtection/>
  <mergeCells count="41">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30:J30"/>
    <mergeCell ref="A31:J31"/>
    <mergeCell ref="A32:J32"/>
    <mergeCell ref="A33:J33"/>
    <mergeCell ref="A34:J34"/>
    <mergeCell ref="A35:J35"/>
    <mergeCell ref="A11:A12"/>
    <mergeCell ref="A15:A19"/>
    <mergeCell ref="A20:A23"/>
    <mergeCell ref="A24:A25"/>
    <mergeCell ref="B16:B17"/>
    <mergeCell ref="B20:B22"/>
    <mergeCell ref="B24:B25"/>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U36"/>
  <sheetViews>
    <sheetView zoomScaleSheetLayoutView="100" workbookViewId="0" topLeftCell="A1">
      <selection activeCell="O25" sqref="O25"/>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642</v>
      </c>
    </row>
    <row r="2" spans="1:10" s="1" customFormat="1" ht="25.5" customHeight="1">
      <c r="A2" s="6" t="s">
        <v>643</v>
      </c>
      <c r="B2" s="6"/>
      <c r="C2" s="6"/>
      <c r="D2" s="6"/>
      <c r="E2" s="6"/>
      <c r="F2" s="6"/>
      <c r="G2" s="6"/>
      <c r="H2" s="6"/>
      <c r="I2" s="6"/>
      <c r="J2" s="6"/>
    </row>
    <row r="3" spans="1:10" s="2" customFormat="1" ht="27.75" customHeight="1">
      <c r="A3" s="57" t="s">
        <v>644</v>
      </c>
      <c r="B3" s="57"/>
      <c r="C3" s="57"/>
      <c r="D3" s="57"/>
      <c r="E3" s="6"/>
      <c r="F3" s="6"/>
      <c r="G3" s="6"/>
      <c r="H3" s="8" t="s">
        <v>3</v>
      </c>
      <c r="I3" s="8"/>
      <c r="J3" s="44" t="s">
        <v>645</v>
      </c>
    </row>
    <row r="4" spans="1:255" s="3" customFormat="1" ht="18" customHeight="1">
      <c r="A4" s="9" t="s">
        <v>646</v>
      </c>
      <c r="B4" s="9"/>
      <c r="C4" s="10" t="s">
        <v>719</v>
      </c>
      <c r="D4" s="10"/>
      <c r="E4" s="10"/>
      <c r="F4" s="10"/>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6.5" customHeight="1">
      <c r="A5" s="9" t="s">
        <v>647</v>
      </c>
      <c r="B5" s="9"/>
      <c r="C5" s="11" t="s">
        <v>648</v>
      </c>
      <c r="D5" s="11"/>
      <c r="E5" s="11"/>
      <c r="F5" s="9" t="s">
        <v>649</v>
      </c>
      <c r="G5" s="10" t="s">
        <v>542</v>
      </c>
      <c r="H5" s="10"/>
      <c r="I5" s="10"/>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9" t="s">
        <v>650</v>
      </c>
      <c r="B6" s="9"/>
      <c r="C6" s="9"/>
      <c r="D6" s="9" t="s">
        <v>651</v>
      </c>
      <c r="E6" s="9" t="s">
        <v>460</v>
      </c>
      <c r="F6" s="9" t="s">
        <v>652</v>
      </c>
      <c r="G6" s="9" t="s">
        <v>653</v>
      </c>
      <c r="H6" s="9" t="s">
        <v>654</v>
      </c>
      <c r="I6" s="9" t="s">
        <v>655</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9"/>
      <c r="B7" s="9"/>
      <c r="C7" s="12" t="s">
        <v>656</v>
      </c>
      <c r="D7" s="90">
        <v>445443</v>
      </c>
      <c r="E7" s="90">
        <v>445443</v>
      </c>
      <c r="F7" s="90">
        <v>445443</v>
      </c>
      <c r="G7" s="9">
        <v>10</v>
      </c>
      <c r="H7" s="13">
        <v>1</v>
      </c>
      <c r="I7" s="45">
        <v>10</v>
      </c>
      <c r="J7" s="4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9"/>
      <c r="B8" s="9"/>
      <c r="C8" s="12" t="s">
        <v>657</v>
      </c>
      <c r="D8" s="90">
        <f>D7-D9</f>
        <v>380625</v>
      </c>
      <c r="E8" s="90">
        <f aca="true" t="shared" si="0" ref="D8:F8">E7-E9</f>
        <v>380625</v>
      </c>
      <c r="F8" s="90">
        <f t="shared" si="0"/>
        <v>380625</v>
      </c>
      <c r="G8" s="9" t="s">
        <v>464</v>
      </c>
      <c r="H8" s="15"/>
      <c r="I8" s="14" t="s">
        <v>464</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9"/>
      <c r="B9" s="9"/>
      <c r="C9" s="12" t="s">
        <v>658</v>
      </c>
      <c r="D9" s="14">
        <v>64818</v>
      </c>
      <c r="E9" s="14">
        <v>64818</v>
      </c>
      <c r="F9" s="14">
        <v>64818</v>
      </c>
      <c r="G9" s="9" t="s">
        <v>464</v>
      </c>
      <c r="H9" s="15"/>
      <c r="I9" s="14" t="s">
        <v>464</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9"/>
      <c r="B10" s="9"/>
      <c r="C10" s="12" t="s">
        <v>659</v>
      </c>
      <c r="D10" s="14" t="s">
        <v>464</v>
      </c>
      <c r="E10" s="14" t="s">
        <v>464</v>
      </c>
      <c r="F10" s="14" t="s">
        <v>464</v>
      </c>
      <c r="G10" s="9" t="s">
        <v>464</v>
      </c>
      <c r="H10" s="15"/>
      <c r="I10" s="14" t="s">
        <v>464</v>
      </c>
      <c r="J10" s="14"/>
    </row>
    <row r="11" spans="1:10" s="1" customFormat="1" ht="18" customHeight="1">
      <c r="A11" s="9" t="s">
        <v>660</v>
      </c>
      <c r="B11" s="9" t="s">
        <v>661</v>
      </c>
      <c r="C11" s="9"/>
      <c r="D11" s="9"/>
      <c r="E11" s="9"/>
      <c r="F11" s="14" t="s">
        <v>553</v>
      </c>
      <c r="G11" s="14"/>
      <c r="H11" s="14"/>
      <c r="I11" s="14"/>
      <c r="J11" s="14"/>
    </row>
    <row r="12" spans="1:10" s="1" customFormat="1" ht="45.75" customHeight="1">
      <c r="A12" s="9"/>
      <c r="B12" s="51" t="s">
        <v>720</v>
      </c>
      <c r="C12" s="52"/>
      <c r="D12" s="17"/>
      <c r="E12" s="53"/>
      <c r="F12" s="91" t="s">
        <v>721</v>
      </c>
      <c r="G12" s="91"/>
      <c r="H12" s="91"/>
      <c r="I12" s="91"/>
      <c r="J12" s="91"/>
    </row>
    <row r="13" spans="1:10" s="1" customFormat="1" ht="36" customHeight="1">
      <c r="A13" s="29" t="s">
        <v>664</v>
      </c>
      <c r="B13" s="29"/>
      <c r="C13" s="29"/>
      <c r="D13" s="29" t="s">
        <v>665</v>
      </c>
      <c r="E13" s="29"/>
      <c r="F13" s="29"/>
      <c r="G13" s="29" t="s">
        <v>604</v>
      </c>
      <c r="H13" s="29" t="s">
        <v>653</v>
      </c>
      <c r="I13" s="29" t="s">
        <v>655</v>
      </c>
      <c r="J13" s="29" t="s">
        <v>605</v>
      </c>
    </row>
    <row r="14" spans="1:10" s="1" customFormat="1" ht="36" customHeight="1">
      <c r="A14" s="29" t="s">
        <v>598</v>
      </c>
      <c r="B14" s="29" t="s">
        <v>599</v>
      </c>
      <c r="C14" s="29" t="s">
        <v>600</v>
      </c>
      <c r="D14" s="29" t="s">
        <v>601</v>
      </c>
      <c r="E14" s="29" t="s">
        <v>602</v>
      </c>
      <c r="F14" s="29" t="s">
        <v>603</v>
      </c>
      <c r="G14" s="29"/>
      <c r="H14" s="29"/>
      <c r="I14" s="29"/>
      <c r="J14" s="29"/>
    </row>
    <row r="15" spans="1:10" s="1" customFormat="1" ht="28.5" customHeight="1">
      <c r="A15" s="25" t="s">
        <v>606</v>
      </c>
      <c r="B15" s="25" t="s">
        <v>607</v>
      </c>
      <c r="C15" s="26" t="s">
        <v>722</v>
      </c>
      <c r="D15" s="29" t="s">
        <v>609</v>
      </c>
      <c r="E15" s="29">
        <v>1045</v>
      </c>
      <c r="F15" s="29" t="s">
        <v>708</v>
      </c>
      <c r="G15" s="29">
        <v>1045</v>
      </c>
      <c r="H15" s="29">
        <v>5</v>
      </c>
      <c r="I15" s="29">
        <v>5</v>
      </c>
      <c r="J15" s="29"/>
    </row>
    <row r="16" spans="1:10" s="1" customFormat="1" ht="40.5" customHeight="1">
      <c r="A16" s="25"/>
      <c r="B16" s="25"/>
      <c r="C16" s="26" t="s">
        <v>723</v>
      </c>
      <c r="D16" s="29" t="s">
        <v>609</v>
      </c>
      <c r="E16" s="29">
        <v>4</v>
      </c>
      <c r="F16" s="29" t="s">
        <v>708</v>
      </c>
      <c r="G16" s="29">
        <v>4</v>
      </c>
      <c r="H16" s="29">
        <v>5</v>
      </c>
      <c r="I16" s="29">
        <v>5</v>
      </c>
      <c r="J16" s="29"/>
    </row>
    <row r="17" spans="1:10" s="1" customFormat="1" ht="21" customHeight="1">
      <c r="A17" s="25"/>
      <c r="B17" s="59" t="s">
        <v>612</v>
      </c>
      <c r="C17" s="26" t="s">
        <v>724</v>
      </c>
      <c r="D17" s="29" t="s">
        <v>609</v>
      </c>
      <c r="E17" s="29">
        <v>100</v>
      </c>
      <c r="F17" s="29" t="s">
        <v>615</v>
      </c>
      <c r="G17" s="29">
        <v>100</v>
      </c>
      <c r="H17" s="29">
        <v>10</v>
      </c>
      <c r="I17" s="29">
        <v>10</v>
      </c>
      <c r="J17" s="29"/>
    </row>
    <row r="18" spans="1:10" s="1" customFormat="1" ht="18" customHeight="1">
      <c r="A18" s="25"/>
      <c r="B18" s="59"/>
      <c r="C18" s="26" t="s">
        <v>710</v>
      </c>
      <c r="D18" s="29" t="s">
        <v>609</v>
      </c>
      <c r="E18" s="29">
        <v>100</v>
      </c>
      <c r="F18" s="29" t="s">
        <v>615</v>
      </c>
      <c r="G18" s="29">
        <v>100</v>
      </c>
      <c r="H18" s="29">
        <v>10</v>
      </c>
      <c r="I18" s="29">
        <v>10</v>
      </c>
      <c r="J18" s="29"/>
    </row>
    <row r="19" spans="1:10" s="1" customFormat="1" ht="18" customHeight="1">
      <c r="A19" s="25"/>
      <c r="B19" s="35" t="s">
        <v>617</v>
      </c>
      <c r="C19" s="26" t="s">
        <v>725</v>
      </c>
      <c r="D19" s="29" t="s">
        <v>609</v>
      </c>
      <c r="E19" s="29">
        <v>100</v>
      </c>
      <c r="F19" s="29" t="s">
        <v>615</v>
      </c>
      <c r="G19" s="29">
        <v>100</v>
      </c>
      <c r="H19" s="29">
        <v>10</v>
      </c>
      <c r="I19" s="29">
        <v>10</v>
      </c>
      <c r="J19" s="29"/>
    </row>
    <row r="20" spans="1:10" s="1" customFormat="1" ht="30" customHeight="1">
      <c r="A20" s="25"/>
      <c r="B20" s="35" t="s">
        <v>619</v>
      </c>
      <c r="C20" s="26" t="s">
        <v>726</v>
      </c>
      <c r="D20" s="29" t="s">
        <v>609</v>
      </c>
      <c r="E20" s="29">
        <v>625</v>
      </c>
      <c r="F20" s="29" t="s">
        <v>727</v>
      </c>
      <c r="G20" s="29">
        <v>625</v>
      </c>
      <c r="H20" s="29">
        <v>5</v>
      </c>
      <c r="I20" s="29">
        <v>5</v>
      </c>
      <c r="J20" s="29"/>
    </row>
    <row r="21" spans="1:10" s="1" customFormat="1" ht="24" customHeight="1">
      <c r="A21" s="25"/>
      <c r="B21" s="36"/>
      <c r="C21" s="26" t="s">
        <v>728</v>
      </c>
      <c r="D21" s="29" t="s">
        <v>609</v>
      </c>
      <c r="E21" s="29">
        <v>312.5</v>
      </c>
      <c r="F21" s="29" t="s">
        <v>727</v>
      </c>
      <c r="G21" s="29">
        <v>312.5</v>
      </c>
      <c r="H21" s="29">
        <v>5</v>
      </c>
      <c r="I21" s="29">
        <v>5</v>
      </c>
      <c r="J21" s="29"/>
    </row>
    <row r="22" spans="1:10" s="1" customFormat="1" ht="30" customHeight="1">
      <c r="A22" s="25" t="s">
        <v>621</v>
      </c>
      <c r="B22" s="35" t="s">
        <v>624</v>
      </c>
      <c r="C22" s="26" t="s">
        <v>729</v>
      </c>
      <c r="D22" s="29"/>
      <c r="E22" s="29" t="s">
        <v>691</v>
      </c>
      <c r="F22" s="29"/>
      <c r="G22" s="29" t="s">
        <v>691</v>
      </c>
      <c r="H22" s="29">
        <v>10</v>
      </c>
      <c r="I22" s="29">
        <v>10</v>
      </c>
      <c r="J22" s="29"/>
    </row>
    <row r="23" spans="1:10" s="1" customFormat="1" ht="30" customHeight="1">
      <c r="A23" s="25"/>
      <c r="B23" s="59"/>
      <c r="C23" s="26" t="s">
        <v>730</v>
      </c>
      <c r="D23" s="29"/>
      <c r="E23" s="29" t="s">
        <v>688</v>
      </c>
      <c r="F23" s="29"/>
      <c r="G23" s="29" t="s">
        <v>688</v>
      </c>
      <c r="H23" s="29">
        <v>10</v>
      </c>
      <c r="I23" s="29">
        <v>10</v>
      </c>
      <c r="J23" s="29"/>
    </row>
    <row r="24" spans="1:10" s="1" customFormat="1" ht="30" customHeight="1">
      <c r="A24" s="25"/>
      <c r="B24" s="36"/>
      <c r="C24" s="26" t="s">
        <v>715</v>
      </c>
      <c r="D24" s="29" t="s">
        <v>609</v>
      </c>
      <c r="E24" s="29">
        <v>100</v>
      </c>
      <c r="F24" s="29" t="s">
        <v>615</v>
      </c>
      <c r="G24" s="29">
        <v>100</v>
      </c>
      <c r="H24" s="29">
        <v>10</v>
      </c>
      <c r="I24" s="29">
        <v>10</v>
      </c>
      <c r="J24" s="29"/>
    </row>
    <row r="25" spans="1:10" s="1" customFormat="1" ht="30" customHeight="1">
      <c r="A25" s="37" t="s">
        <v>633</v>
      </c>
      <c r="B25" s="38" t="s">
        <v>634</v>
      </c>
      <c r="C25" s="26" t="s">
        <v>695</v>
      </c>
      <c r="D25" s="29" t="s">
        <v>636</v>
      </c>
      <c r="E25" s="29">
        <v>95</v>
      </c>
      <c r="F25" s="29" t="s">
        <v>615</v>
      </c>
      <c r="G25" s="29">
        <v>95</v>
      </c>
      <c r="H25" s="29">
        <v>5</v>
      </c>
      <c r="I25" s="29">
        <v>5</v>
      </c>
      <c r="J25" s="29"/>
    </row>
    <row r="26" spans="1:10" s="1" customFormat="1" ht="30" customHeight="1">
      <c r="A26" s="55"/>
      <c r="B26" s="56"/>
      <c r="C26" s="26" t="s">
        <v>697</v>
      </c>
      <c r="D26" s="29" t="s">
        <v>636</v>
      </c>
      <c r="E26" s="29">
        <v>95</v>
      </c>
      <c r="F26" s="29" t="s">
        <v>615</v>
      </c>
      <c r="G26" s="29">
        <v>95</v>
      </c>
      <c r="H26" s="29">
        <v>5</v>
      </c>
      <c r="I26" s="29">
        <v>5</v>
      </c>
      <c r="J26" s="29" t="s">
        <v>5</v>
      </c>
    </row>
    <row r="27" spans="1:10" s="1" customFormat="1" ht="54" customHeight="1">
      <c r="A27" s="85" t="s">
        <v>698</v>
      </c>
      <c r="B27" s="85"/>
      <c r="C27" s="85"/>
      <c r="D27" s="92" t="s">
        <v>536</v>
      </c>
      <c r="E27" s="92"/>
      <c r="F27" s="92"/>
      <c r="G27" s="92"/>
      <c r="H27" s="92"/>
      <c r="I27" s="92"/>
      <c r="J27" s="92"/>
    </row>
    <row r="28" spans="1:10" s="1" customFormat="1" ht="25.5" customHeight="1">
      <c r="A28" s="85" t="s">
        <v>699</v>
      </c>
      <c r="B28" s="85"/>
      <c r="C28" s="85"/>
      <c r="D28" s="85"/>
      <c r="E28" s="85"/>
      <c r="F28" s="85"/>
      <c r="G28" s="85"/>
      <c r="H28" s="85">
        <v>100</v>
      </c>
      <c r="I28" s="85">
        <f>SUM(I15:I27)+I7</f>
        <v>100</v>
      </c>
      <c r="J28" s="89" t="s">
        <v>700</v>
      </c>
    </row>
    <row r="30" spans="1:10" s="1" customFormat="1" ht="28.5" customHeight="1">
      <c r="A30" s="42" t="s">
        <v>638</v>
      </c>
      <c r="B30" s="43"/>
      <c r="C30" s="43"/>
      <c r="D30" s="43"/>
      <c r="E30" s="43"/>
      <c r="F30" s="43"/>
      <c r="G30" s="43"/>
      <c r="H30" s="43"/>
      <c r="I30" s="43"/>
      <c r="J30" s="49"/>
    </row>
    <row r="31" spans="1:10" s="1" customFormat="1" ht="27" customHeight="1">
      <c r="A31" s="42" t="s">
        <v>639</v>
      </c>
      <c r="B31" s="42"/>
      <c r="C31" s="42"/>
      <c r="D31" s="42"/>
      <c r="E31" s="42"/>
      <c r="F31" s="42"/>
      <c r="G31" s="42"/>
      <c r="H31" s="42"/>
      <c r="I31" s="42"/>
      <c r="J31" s="42"/>
    </row>
    <row r="32" spans="1:10" s="1" customFormat="1" ht="18.75" customHeight="1">
      <c r="A32" s="42" t="s">
        <v>640</v>
      </c>
      <c r="B32" s="42"/>
      <c r="C32" s="42"/>
      <c r="D32" s="42"/>
      <c r="E32" s="42"/>
      <c r="F32" s="42"/>
      <c r="G32" s="42"/>
      <c r="H32" s="42"/>
      <c r="I32" s="42"/>
      <c r="J32" s="42"/>
    </row>
    <row r="33" spans="1:10" s="1" customFormat="1" ht="18" customHeight="1">
      <c r="A33" s="42" t="s">
        <v>701</v>
      </c>
      <c r="B33" s="42"/>
      <c r="C33" s="42"/>
      <c r="D33" s="42"/>
      <c r="E33" s="42"/>
      <c r="F33" s="42"/>
      <c r="G33" s="42"/>
      <c r="H33" s="42"/>
      <c r="I33" s="42"/>
      <c r="J33" s="42"/>
    </row>
    <row r="34" spans="1:10" s="1" customFormat="1" ht="18" customHeight="1">
      <c r="A34" s="42" t="s">
        <v>702</v>
      </c>
      <c r="B34" s="42"/>
      <c r="C34" s="42"/>
      <c r="D34" s="42"/>
      <c r="E34" s="42"/>
      <c r="F34" s="42"/>
      <c r="G34" s="42"/>
      <c r="H34" s="42"/>
      <c r="I34" s="42"/>
      <c r="J34" s="42"/>
    </row>
    <row r="35" spans="1:10" s="1" customFormat="1" ht="18" customHeight="1">
      <c r="A35" s="42" t="s">
        <v>703</v>
      </c>
      <c r="B35" s="42"/>
      <c r="C35" s="42"/>
      <c r="D35" s="42"/>
      <c r="E35" s="42"/>
      <c r="F35" s="42"/>
      <c r="G35" s="42"/>
      <c r="H35" s="42"/>
      <c r="I35" s="42"/>
      <c r="J35" s="42"/>
    </row>
    <row r="36" spans="1:10" s="1" customFormat="1" ht="24" customHeight="1">
      <c r="A36" s="42" t="s">
        <v>704</v>
      </c>
      <c r="B36" s="42"/>
      <c r="C36" s="42"/>
      <c r="D36" s="42"/>
      <c r="E36" s="42"/>
      <c r="F36" s="42"/>
      <c r="G36" s="42"/>
      <c r="H36" s="42"/>
      <c r="I36" s="42"/>
      <c r="J36" s="42"/>
    </row>
  </sheetData>
  <sheetProtection/>
  <mergeCells count="37">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27:C27"/>
    <mergeCell ref="D27:J27"/>
    <mergeCell ref="A28:G28"/>
    <mergeCell ref="A31:J31"/>
    <mergeCell ref="A32:J32"/>
    <mergeCell ref="A33:J33"/>
    <mergeCell ref="A34:J34"/>
    <mergeCell ref="A35:J35"/>
    <mergeCell ref="A36:J36"/>
    <mergeCell ref="A11:A12"/>
    <mergeCell ref="A15:A21"/>
    <mergeCell ref="A22:A24"/>
    <mergeCell ref="A25:A26"/>
    <mergeCell ref="B15:B16"/>
    <mergeCell ref="B17:B18"/>
    <mergeCell ref="B20:B21"/>
    <mergeCell ref="B22:B24"/>
    <mergeCell ref="B25:B26"/>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F31"/>
  <sheetViews>
    <sheetView zoomScaleSheetLayoutView="100" workbookViewId="0" topLeftCell="A3">
      <selection activeCell="J12" sqref="J12:J13"/>
    </sheetView>
  </sheetViews>
  <sheetFormatPr defaultColWidth="9.140625" defaultRowHeight="12.75"/>
  <cols>
    <col min="2" max="2" width="16.57421875" style="0" customWidth="1"/>
    <col min="3" max="3" width="22.8515625" style="0" customWidth="1"/>
    <col min="4" max="4" width="13.28125" style="0" customWidth="1"/>
    <col min="5" max="6" width="22.140625" style="0" customWidth="1"/>
    <col min="7" max="7" width="17.28125" style="0" customWidth="1"/>
  </cols>
  <sheetData>
    <row r="1" spans="1:10" s="1" customFormat="1" ht="25.5" customHeight="1">
      <c r="A1" s="6" t="s">
        <v>643</v>
      </c>
      <c r="B1" s="6"/>
      <c r="C1" s="6"/>
      <c r="D1" s="6"/>
      <c r="E1" s="6"/>
      <c r="F1" s="6"/>
      <c r="G1" s="6"/>
      <c r="H1" s="6"/>
      <c r="I1" s="6"/>
      <c r="J1" s="6"/>
    </row>
    <row r="2" spans="1:10" s="63" customFormat="1" ht="27.75" customHeight="1">
      <c r="A2" s="64" t="s">
        <v>644</v>
      </c>
      <c r="B2" s="65"/>
      <c r="C2" s="65"/>
      <c r="D2" s="66"/>
      <c r="E2" s="66"/>
      <c r="F2" s="66"/>
      <c r="G2" s="66"/>
      <c r="H2" s="67" t="s">
        <v>3</v>
      </c>
      <c r="I2" s="67"/>
      <c r="J2" s="87" t="s">
        <v>645</v>
      </c>
    </row>
    <row r="3" spans="1:240" s="3" customFormat="1" ht="18" customHeight="1">
      <c r="A3" s="9" t="s">
        <v>646</v>
      </c>
      <c r="B3" s="9"/>
      <c r="C3" s="10" t="s">
        <v>580</v>
      </c>
      <c r="D3" s="10"/>
      <c r="E3" s="10"/>
      <c r="F3" s="10"/>
      <c r="G3" s="10"/>
      <c r="H3" s="10"/>
      <c r="I3" s="10"/>
      <c r="J3" s="10"/>
      <c r="K3" s="1"/>
      <c r="L3" s="88" t="s">
        <v>731</v>
      </c>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row>
    <row r="4" spans="1:240" s="4" customFormat="1" ht="18" customHeight="1">
      <c r="A4" s="9" t="s">
        <v>647</v>
      </c>
      <c r="B4" s="9"/>
      <c r="C4" s="11" t="s">
        <v>732</v>
      </c>
      <c r="D4" s="10"/>
      <c r="E4" s="11"/>
      <c r="F4" s="9" t="s">
        <v>649</v>
      </c>
      <c r="G4" s="10" t="s">
        <v>542</v>
      </c>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row>
    <row r="5" spans="1:240" s="4" customFormat="1" ht="36" customHeight="1">
      <c r="A5" s="9" t="s">
        <v>650</v>
      </c>
      <c r="B5" s="9"/>
      <c r="C5" s="9"/>
      <c r="D5" s="9" t="s">
        <v>651</v>
      </c>
      <c r="E5" s="9" t="s">
        <v>460</v>
      </c>
      <c r="F5" s="9" t="s">
        <v>652</v>
      </c>
      <c r="G5" s="9" t="s">
        <v>653</v>
      </c>
      <c r="H5" s="9" t="s">
        <v>654</v>
      </c>
      <c r="I5" s="9" t="s">
        <v>655</v>
      </c>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row>
    <row r="6" spans="1:240" s="4" customFormat="1" ht="36" customHeight="1">
      <c r="A6" s="9"/>
      <c r="B6" s="9"/>
      <c r="C6" s="12" t="s">
        <v>656</v>
      </c>
      <c r="D6" s="15">
        <v>15000</v>
      </c>
      <c r="E6" s="15">
        <v>15000</v>
      </c>
      <c r="F6" s="15">
        <v>15000</v>
      </c>
      <c r="G6" s="9">
        <v>10</v>
      </c>
      <c r="H6" s="13">
        <v>1</v>
      </c>
      <c r="I6" s="45">
        <v>10</v>
      </c>
      <c r="J6" s="4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row>
    <row r="7" spans="1:240" s="4" customFormat="1" ht="36" customHeight="1">
      <c r="A7" s="9"/>
      <c r="B7" s="9"/>
      <c r="C7" s="12" t="s">
        <v>657</v>
      </c>
      <c r="D7" s="15">
        <v>15000</v>
      </c>
      <c r="E7" s="15">
        <v>15000</v>
      </c>
      <c r="F7" s="15">
        <v>15000</v>
      </c>
      <c r="G7" s="9" t="s">
        <v>464</v>
      </c>
      <c r="H7" s="15"/>
      <c r="I7" s="14" t="s">
        <v>464</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row>
    <row r="8" spans="1:240" s="4" customFormat="1" ht="36" customHeight="1">
      <c r="A8" s="9"/>
      <c r="B8" s="9"/>
      <c r="C8" s="12" t="s">
        <v>658</v>
      </c>
      <c r="D8" s="14"/>
      <c r="E8" s="15"/>
      <c r="F8" s="15"/>
      <c r="G8" s="9" t="s">
        <v>464</v>
      </c>
      <c r="H8" s="15"/>
      <c r="I8" s="14" t="s">
        <v>464</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row>
    <row r="9" spans="1:10" s="1" customFormat="1" ht="36" customHeight="1">
      <c r="A9" s="9"/>
      <c r="B9" s="9"/>
      <c r="C9" s="12" t="s">
        <v>659</v>
      </c>
      <c r="D9" s="14" t="s">
        <v>464</v>
      </c>
      <c r="E9" s="14" t="s">
        <v>464</v>
      </c>
      <c r="F9" s="14" t="s">
        <v>464</v>
      </c>
      <c r="G9" s="9" t="s">
        <v>464</v>
      </c>
      <c r="H9" s="15"/>
      <c r="I9" s="14" t="s">
        <v>464</v>
      </c>
      <c r="J9" s="14"/>
    </row>
    <row r="10" spans="1:10" s="1" customFormat="1" ht="18" customHeight="1">
      <c r="A10" s="9" t="s">
        <v>660</v>
      </c>
      <c r="B10" s="9" t="s">
        <v>661</v>
      </c>
      <c r="C10" s="9"/>
      <c r="D10" s="9"/>
      <c r="E10" s="9"/>
      <c r="F10" s="14" t="s">
        <v>553</v>
      </c>
      <c r="G10" s="14"/>
      <c r="H10" s="14"/>
      <c r="I10" s="14"/>
      <c r="J10" s="14"/>
    </row>
    <row r="11" spans="1:10" s="1" customFormat="1" ht="45.75" customHeight="1">
      <c r="A11" s="9"/>
      <c r="B11" s="68" t="s">
        <v>582</v>
      </c>
      <c r="C11" s="69"/>
      <c r="D11" s="70"/>
      <c r="E11" s="71"/>
      <c r="F11" s="19" t="s">
        <v>733</v>
      </c>
      <c r="G11" s="19"/>
      <c r="H11" s="19"/>
      <c r="I11" s="19"/>
      <c r="J11" s="19"/>
    </row>
    <row r="12" spans="1:10" s="1" customFormat="1" ht="36" customHeight="1">
      <c r="A12" s="72" t="s">
        <v>664</v>
      </c>
      <c r="B12" s="73"/>
      <c r="C12" s="74"/>
      <c r="D12" s="72" t="s">
        <v>665</v>
      </c>
      <c r="E12" s="73"/>
      <c r="F12" s="74"/>
      <c r="G12" s="75" t="s">
        <v>604</v>
      </c>
      <c r="H12" s="75" t="s">
        <v>653</v>
      </c>
      <c r="I12" s="75" t="s">
        <v>655</v>
      </c>
      <c r="J12" s="75" t="s">
        <v>605</v>
      </c>
    </row>
    <row r="13" spans="1:10" s="1" customFormat="1" ht="36" customHeight="1">
      <c r="A13" s="20" t="s">
        <v>598</v>
      </c>
      <c r="B13" s="9" t="s">
        <v>599</v>
      </c>
      <c r="C13" s="9" t="s">
        <v>600</v>
      </c>
      <c r="D13" s="9" t="s">
        <v>601</v>
      </c>
      <c r="E13" s="9" t="s">
        <v>602</v>
      </c>
      <c r="F13" s="76" t="s">
        <v>603</v>
      </c>
      <c r="G13" s="77"/>
      <c r="H13" s="77"/>
      <c r="I13" s="77"/>
      <c r="J13" s="77"/>
    </row>
    <row r="14" spans="1:10" s="1" customFormat="1" ht="37.5" customHeight="1">
      <c r="A14" s="25" t="s">
        <v>606</v>
      </c>
      <c r="B14" s="35" t="s">
        <v>607</v>
      </c>
      <c r="C14" s="26" t="s">
        <v>734</v>
      </c>
      <c r="D14" s="78" t="s">
        <v>678</v>
      </c>
      <c r="E14" s="9">
        <v>1</v>
      </c>
      <c r="F14" s="76" t="s">
        <v>611</v>
      </c>
      <c r="G14" s="79">
        <v>1</v>
      </c>
      <c r="H14" s="79">
        <v>10</v>
      </c>
      <c r="I14" s="79">
        <v>10</v>
      </c>
      <c r="J14" s="79"/>
    </row>
    <row r="15" spans="1:10" s="1" customFormat="1" ht="18" customHeight="1">
      <c r="A15" s="25"/>
      <c r="B15" s="35" t="s">
        <v>612</v>
      </c>
      <c r="C15" s="26" t="s">
        <v>724</v>
      </c>
      <c r="D15" s="78" t="s">
        <v>678</v>
      </c>
      <c r="E15" s="29">
        <v>100</v>
      </c>
      <c r="F15" s="76" t="s">
        <v>615</v>
      </c>
      <c r="G15" s="80">
        <v>1</v>
      </c>
      <c r="H15" s="79">
        <v>10</v>
      </c>
      <c r="I15" s="79">
        <v>10</v>
      </c>
      <c r="J15" s="79"/>
    </row>
    <row r="16" spans="1:10" s="1" customFormat="1" ht="18" customHeight="1">
      <c r="A16" s="25"/>
      <c r="B16" s="35" t="s">
        <v>617</v>
      </c>
      <c r="C16" s="26" t="s">
        <v>725</v>
      </c>
      <c r="D16" s="78" t="s">
        <v>678</v>
      </c>
      <c r="E16" s="29">
        <v>100</v>
      </c>
      <c r="F16" s="76" t="s">
        <v>615</v>
      </c>
      <c r="G16" s="80">
        <v>1</v>
      </c>
      <c r="H16" s="79">
        <v>10</v>
      </c>
      <c r="I16" s="79">
        <v>10</v>
      </c>
      <c r="J16" s="79"/>
    </row>
    <row r="17" spans="1:10" s="1" customFormat="1" ht="18" customHeight="1">
      <c r="A17" s="25"/>
      <c r="B17" s="25" t="s">
        <v>619</v>
      </c>
      <c r="C17" s="26" t="s">
        <v>735</v>
      </c>
      <c r="D17" s="78" t="s">
        <v>678</v>
      </c>
      <c r="E17" s="81">
        <v>15000</v>
      </c>
      <c r="F17" s="82" t="s">
        <v>736</v>
      </c>
      <c r="G17" s="83">
        <v>15000</v>
      </c>
      <c r="H17" s="82">
        <v>20</v>
      </c>
      <c r="I17" s="82">
        <v>20</v>
      </c>
      <c r="J17" s="79"/>
    </row>
    <row r="18" spans="1:10" s="1" customFormat="1" ht="18" customHeight="1">
      <c r="A18" s="35" t="s">
        <v>621</v>
      </c>
      <c r="B18" s="35" t="s">
        <v>624</v>
      </c>
      <c r="C18" s="26" t="s">
        <v>737</v>
      </c>
      <c r="D18" s="25"/>
      <c r="E18" s="29" t="s">
        <v>688</v>
      </c>
      <c r="F18" s="9"/>
      <c r="G18" s="31" t="s">
        <v>688</v>
      </c>
      <c r="H18" s="28">
        <v>10</v>
      </c>
      <c r="I18" s="28">
        <v>10</v>
      </c>
      <c r="J18" s="79"/>
    </row>
    <row r="19" spans="1:10" s="1" customFormat="1" ht="30" customHeight="1">
      <c r="A19" s="59"/>
      <c r="B19" s="36"/>
      <c r="C19" s="26" t="s">
        <v>738</v>
      </c>
      <c r="D19" s="25"/>
      <c r="E19" s="29" t="s">
        <v>688</v>
      </c>
      <c r="F19" s="9"/>
      <c r="G19" s="31" t="s">
        <v>688</v>
      </c>
      <c r="H19" s="28">
        <v>10</v>
      </c>
      <c r="I19" s="28">
        <v>10</v>
      </c>
      <c r="J19" s="79"/>
    </row>
    <row r="20" spans="1:10" s="1" customFormat="1" ht="30" customHeight="1">
      <c r="A20" s="36"/>
      <c r="B20" s="54" t="s">
        <v>629</v>
      </c>
      <c r="C20" s="26" t="s">
        <v>739</v>
      </c>
      <c r="D20" s="78" t="s">
        <v>636</v>
      </c>
      <c r="E20" s="84">
        <v>20</v>
      </c>
      <c r="F20" s="84" t="s">
        <v>740</v>
      </c>
      <c r="G20" s="84">
        <v>20</v>
      </c>
      <c r="H20" s="84">
        <v>10</v>
      </c>
      <c r="I20" s="84">
        <v>10</v>
      </c>
      <c r="J20" s="79"/>
    </row>
    <row r="21" spans="1:10" s="1" customFormat="1" ht="30" customHeight="1">
      <c r="A21" s="37" t="s">
        <v>633</v>
      </c>
      <c r="B21" s="38" t="s">
        <v>634</v>
      </c>
      <c r="C21" s="26" t="s">
        <v>696</v>
      </c>
      <c r="D21" s="78" t="s">
        <v>636</v>
      </c>
      <c r="E21" s="84">
        <v>95</v>
      </c>
      <c r="F21" s="76" t="s">
        <v>615</v>
      </c>
      <c r="G21" s="80">
        <v>0.95</v>
      </c>
      <c r="H21" s="79">
        <v>10</v>
      </c>
      <c r="I21" s="79">
        <v>10</v>
      </c>
      <c r="J21" s="46" t="s">
        <v>5</v>
      </c>
    </row>
    <row r="22" spans="1:10" s="1" customFormat="1" ht="54" customHeight="1">
      <c r="A22" s="85" t="s">
        <v>698</v>
      </c>
      <c r="B22" s="85"/>
      <c r="C22" s="85"/>
      <c r="D22" s="86" t="s">
        <v>536</v>
      </c>
      <c r="E22" s="86"/>
      <c r="F22" s="86"/>
      <c r="G22" s="86"/>
      <c r="H22" s="86"/>
      <c r="I22" s="86"/>
      <c r="J22" s="86"/>
    </row>
    <row r="23" spans="1:10" s="1" customFormat="1" ht="25.5" customHeight="1">
      <c r="A23" s="85" t="s">
        <v>699</v>
      </c>
      <c r="B23" s="85"/>
      <c r="C23" s="85"/>
      <c r="D23" s="85"/>
      <c r="E23" s="85"/>
      <c r="F23" s="85"/>
      <c r="G23" s="85"/>
      <c r="H23" s="85">
        <v>100</v>
      </c>
      <c r="I23" s="85">
        <f>SUM(I14:I22)+I6</f>
        <v>100</v>
      </c>
      <c r="J23" s="89" t="s">
        <v>700</v>
      </c>
    </row>
    <row r="25" spans="1:10" s="1" customFormat="1" ht="28.5" customHeight="1">
      <c r="A25" s="42" t="s">
        <v>638</v>
      </c>
      <c r="B25" s="43"/>
      <c r="C25" s="43"/>
      <c r="D25" s="43"/>
      <c r="E25" s="43"/>
      <c r="F25" s="43"/>
      <c r="G25" s="43"/>
      <c r="H25" s="43"/>
      <c r="I25" s="43"/>
      <c r="J25" s="49"/>
    </row>
    <row r="26" spans="1:10" s="1" customFormat="1" ht="27" customHeight="1">
      <c r="A26" s="42" t="s">
        <v>639</v>
      </c>
      <c r="B26" s="42"/>
      <c r="C26" s="42"/>
      <c r="D26" s="42"/>
      <c r="E26" s="42"/>
      <c r="F26" s="42"/>
      <c r="G26" s="42"/>
      <c r="H26" s="42"/>
      <c r="I26" s="42"/>
      <c r="J26" s="42"/>
    </row>
    <row r="27" spans="1:10" s="1" customFormat="1" ht="18.75" customHeight="1">
      <c r="A27" s="42" t="s">
        <v>640</v>
      </c>
      <c r="B27" s="42"/>
      <c r="C27" s="42"/>
      <c r="D27" s="42"/>
      <c r="E27" s="42"/>
      <c r="F27" s="42"/>
      <c r="G27" s="42"/>
      <c r="H27" s="42"/>
      <c r="I27" s="42"/>
      <c r="J27" s="42"/>
    </row>
    <row r="28" spans="1:10" s="1" customFormat="1" ht="18" customHeight="1">
      <c r="A28" s="42" t="s">
        <v>701</v>
      </c>
      <c r="B28" s="42"/>
      <c r="C28" s="42"/>
      <c r="D28" s="42"/>
      <c r="E28" s="42"/>
      <c r="F28" s="42"/>
      <c r="G28" s="42"/>
      <c r="H28" s="42"/>
      <c r="I28" s="42"/>
      <c r="J28" s="42"/>
    </row>
    <row r="29" spans="1:10" s="1" customFormat="1" ht="18" customHeight="1">
      <c r="A29" s="42" t="s">
        <v>702</v>
      </c>
      <c r="B29" s="42"/>
      <c r="C29" s="42"/>
      <c r="D29" s="42"/>
      <c r="E29" s="42"/>
      <c r="F29" s="42"/>
      <c r="G29" s="42"/>
      <c r="H29" s="42"/>
      <c r="I29" s="42"/>
      <c r="J29" s="42"/>
    </row>
    <row r="30" spans="1:10" s="1" customFormat="1" ht="18" customHeight="1">
      <c r="A30" s="42" t="s">
        <v>703</v>
      </c>
      <c r="B30" s="42"/>
      <c r="C30" s="42"/>
      <c r="D30" s="42"/>
      <c r="E30" s="42"/>
      <c r="F30" s="42"/>
      <c r="G30" s="42"/>
      <c r="H30" s="42"/>
      <c r="I30" s="42"/>
      <c r="J30" s="42"/>
    </row>
    <row r="31" spans="1:10" s="1" customFormat="1" ht="24" customHeight="1">
      <c r="A31" s="42" t="s">
        <v>704</v>
      </c>
      <c r="B31" s="42"/>
      <c r="C31" s="42"/>
      <c r="D31" s="42"/>
      <c r="E31" s="42"/>
      <c r="F31" s="42"/>
      <c r="G31" s="42"/>
      <c r="H31" s="42"/>
      <c r="I31" s="42"/>
      <c r="J31" s="42"/>
    </row>
  </sheetData>
  <sheetProtection/>
  <mergeCells count="37">
    <mergeCell ref="A1:J1"/>
    <mergeCell ref="E2:F2"/>
    <mergeCell ref="H2:I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2:C22"/>
    <mergeCell ref="D22:J22"/>
    <mergeCell ref="A23:G23"/>
    <mergeCell ref="A26:J26"/>
    <mergeCell ref="A27:J27"/>
    <mergeCell ref="A28:J28"/>
    <mergeCell ref="A29:J29"/>
    <mergeCell ref="A30:J30"/>
    <mergeCell ref="A31:J31"/>
    <mergeCell ref="A10:A11"/>
    <mergeCell ref="A14:A17"/>
    <mergeCell ref="A18:A20"/>
    <mergeCell ref="B18:B19"/>
    <mergeCell ref="G12:G13"/>
    <mergeCell ref="H12:H13"/>
    <mergeCell ref="I12:I13"/>
    <mergeCell ref="J12:J13"/>
    <mergeCell ref="A5:B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U32"/>
  <sheetViews>
    <sheetView zoomScaleSheetLayoutView="100" workbookViewId="0" topLeftCell="A1">
      <selection activeCell="F15" sqref="F15"/>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0" s="1" customFormat="1" ht="13.5">
      <c r="A1" s="5" t="s">
        <v>642</v>
      </c>
      <c r="B1" s="5"/>
      <c r="C1" s="5"/>
      <c r="D1" s="5"/>
      <c r="E1" s="5"/>
      <c r="F1" s="5"/>
      <c r="G1" s="5"/>
      <c r="H1" s="5"/>
      <c r="I1" s="5"/>
      <c r="J1" s="5"/>
    </row>
    <row r="2" spans="1:10" s="1" customFormat="1" ht="25.5" customHeight="1">
      <c r="A2" s="6" t="s">
        <v>643</v>
      </c>
      <c r="B2" s="6"/>
      <c r="C2" s="6"/>
      <c r="D2" s="6"/>
      <c r="E2" s="6"/>
      <c r="F2" s="6"/>
      <c r="G2" s="6"/>
      <c r="H2" s="6"/>
      <c r="I2" s="6"/>
      <c r="J2" s="6"/>
    </row>
    <row r="3" spans="1:10" s="2" customFormat="1" ht="15.75" customHeight="1">
      <c r="A3" s="57" t="s">
        <v>644</v>
      </c>
      <c r="B3" s="57"/>
      <c r="C3" s="57"/>
      <c r="D3" s="57"/>
      <c r="E3" s="6"/>
      <c r="F3" s="6"/>
      <c r="G3" s="6"/>
      <c r="H3" s="8" t="s">
        <v>3</v>
      </c>
      <c r="I3" s="8"/>
      <c r="J3" s="44" t="s">
        <v>645</v>
      </c>
    </row>
    <row r="4" spans="1:255" s="3" customFormat="1" ht="18" customHeight="1">
      <c r="A4" s="9" t="s">
        <v>646</v>
      </c>
      <c r="B4" s="9"/>
      <c r="C4" s="10" t="s">
        <v>741</v>
      </c>
      <c r="D4" s="10"/>
      <c r="E4" s="10"/>
      <c r="F4" s="10"/>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6.5" customHeight="1">
      <c r="A5" s="9" t="s">
        <v>647</v>
      </c>
      <c r="B5" s="9"/>
      <c r="C5" s="11" t="s">
        <v>648</v>
      </c>
      <c r="D5" s="11"/>
      <c r="E5" s="11"/>
      <c r="F5" s="9" t="s">
        <v>649</v>
      </c>
      <c r="G5" s="10" t="s">
        <v>542</v>
      </c>
      <c r="H5" s="10"/>
      <c r="I5" s="10"/>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9" t="s">
        <v>650</v>
      </c>
      <c r="B6" s="9"/>
      <c r="C6" s="9"/>
      <c r="D6" s="9" t="s">
        <v>651</v>
      </c>
      <c r="E6" s="9" t="s">
        <v>460</v>
      </c>
      <c r="F6" s="9" t="s">
        <v>652</v>
      </c>
      <c r="G6" s="9" t="s">
        <v>653</v>
      </c>
      <c r="H6" s="9" t="s">
        <v>654</v>
      </c>
      <c r="I6" s="9" t="s">
        <v>655</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9"/>
      <c r="B7" s="9"/>
      <c r="C7" s="12" t="s">
        <v>656</v>
      </c>
      <c r="D7" s="15">
        <v>47820</v>
      </c>
      <c r="E7" s="15">
        <v>47820</v>
      </c>
      <c r="F7" s="15">
        <v>1900</v>
      </c>
      <c r="G7" s="9">
        <v>10</v>
      </c>
      <c r="H7" s="13">
        <f>F7/E7</f>
        <v>0.0397323295692179</v>
      </c>
      <c r="I7" s="14">
        <f>F7/E7*G7</f>
        <v>0.397323295692179</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9"/>
      <c r="B8" s="9"/>
      <c r="C8" s="12" t="s">
        <v>657</v>
      </c>
      <c r="D8" s="14"/>
      <c r="E8" s="14"/>
      <c r="F8" s="14"/>
      <c r="G8" s="9" t="s">
        <v>464</v>
      </c>
      <c r="H8" s="15"/>
      <c r="I8" s="14" t="s">
        <v>464</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9"/>
      <c r="B9" s="9"/>
      <c r="C9" s="12" t="s">
        <v>658</v>
      </c>
      <c r="D9" s="15">
        <v>47820</v>
      </c>
      <c r="E9" s="15">
        <v>47820</v>
      </c>
      <c r="F9" s="15">
        <v>1900</v>
      </c>
      <c r="G9" s="9" t="s">
        <v>464</v>
      </c>
      <c r="H9" s="15"/>
      <c r="I9" s="14" t="s">
        <v>464</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9"/>
      <c r="B10" s="9"/>
      <c r="C10" s="12" t="s">
        <v>659</v>
      </c>
      <c r="D10" s="14" t="s">
        <v>464</v>
      </c>
      <c r="E10" s="14" t="s">
        <v>464</v>
      </c>
      <c r="F10" s="14" t="s">
        <v>464</v>
      </c>
      <c r="G10" s="9" t="s">
        <v>464</v>
      </c>
      <c r="H10" s="15"/>
      <c r="I10" s="14" t="s">
        <v>464</v>
      </c>
      <c r="J10" s="14"/>
    </row>
    <row r="11" spans="1:10" s="1" customFormat="1" ht="18" customHeight="1">
      <c r="A11" s="9" t="s">
        <v>660</v>
      </c>
      <c r="B11" s="9" t="s">
        <v>661</v>
      </c>
      <c r="C11" s="9"/>
      <c r="D11" s="9"/>
      <c r="E11" s="9"/>
      <c r="F11" s="14" t="s">
        <v>553</v>
      </c>
      <c r="G11" s="14"/>
      <c r="H11" s="14"/>
      <c r="I11" s="14"/>
      <c r="J11" s="14"/>
    </row>
    <row r="12" spans="1:10" s="1" customFormat="1" ht="60.75" customHeight="1">
      <c r="A12" s="9"/>
      <c r="B12" s="51" t="s">
        <v>585</v>
      </c>
      <c r="C12" s="52"/>
      <c r="D12" s="52"/>
      <c r="E12" s="53"/>
      <c r="F12" s="19" t="s">
        <v>742</v>
      </c>
      <c r="G12" s="19"/>
      <c r="H12" s="19"/>
      <c r="I12" s="19"/>
      <c r="J12" s="19"/>
    </row>
    <row r="13" spans="1:10" s="1" customFormat="1" ht="36" customHeight="1">
      <c r="A13" s="20" t="s">
        <v>664</v>
      </c>
      <c r="B13" s="21"/>
      <c r="C13" s="22"/>
      <c r="D13" s="20" t="s">
        <v>665</v>
      </c>
      <c r="E13" s="21"/>
      <c r="F13" s="22"/>
      <c r="G13" s="23" t="s">
        <v>604</v>
      </c>
      <c r="H13" s="23" t="s">
        <v>653</v>
      </c>
      <c r="I13" s="23" t="s">
        <v>655</v>
      </c>
      <c r="J13" s="23" t="s">
        <v>605</v>
      </c>
    </row>
    <row r="14" spans="1:10" s="1" customFormat="1" ht="36" customHeight="1">
      <c r="A14" s="20" t="s">
        <v>598</v>
      </c>
      <c r="B14" s="9" t="s">
        <v>599</v>
      </c>
      <c r="C14" s="9" t="s">
        <v>600</v>
      </c>
      <c r="D14" s="9" t="s">
        <v>601</v>
      </c>
      <c r="E14" s="9" t="s">
        <v>602</v>
      </c>
      <c r="F14" s="9" t="s">
        <v>603</v>
      </c>
      <c r="G14" s="24"/>
      <c r="H14" s="24"/>
      <c r="I14" s="24"/>
      <c r="J14" s="24"/>
    </row>
    <row r="15" spans="1:10" s="1" customFormat="1" ht="36" customHeight="1">
      <c r="A15" s="25" t="s">
        <v>606</v>
      </c>
      <c r="B15" s="25" t="s">
        <v>607</v>
      </c>
      <c r="C15" s="26" t="s">
        <v>743</v>
      </c>
      <c r="D15" s="25" t="s">
        <v>667</v>
      </c>
      <c r="E15" s="9">
        <v>1</v>
      </c>
      <c r="F15" s="9" t="s">
        <v>611</v>
      </c>
      <c r="G15" s="28">
        <v>1</v>
      </c>
      <c r="H15" s="58">
        <v>20</v>
      </c>
      <c r="I15" s="58">
        <v>20</v>
      </c>
      <c r="J15" s="28"/>
    </row>
    <row r="16" spans="1:10" s="1" customFormat="1" ht="18" customHeight="1">
      <c r="A16" s="25"/>
      <c r="B16" s="25" t="s">
        <v>612</v>
      </c>
      <c r="C16" s="26" t="s">
        <v>744</v>
      </c>
      <c r="D16" s="25" t="s">
        <v>678</v>
      </c>
      <c r="E16" s="29">
        <v>100</v>
      </c>
      <c r="F16" s="9" t="s">
        <v>615</v>
      </c>
      <c r="G16" s="30">
        <v>100</v>
      </c>
      <c r="H16" s="58">
        <v>10</v>
      </c>
      <c r="I16" s="58">
        <v>10</v>
      </c>
      <c r="J16" s="28"/>
    </row>
    <row r="17" spans="1:10" s="1" customFormat="1" ht="22.5" customHeight="1">
      <c r="A17" s="25"/>
      <c r="B17" s="25" t="s">
        <v>617</v>
      </c>
      <c r="C17" s="26" t="s">
        <v>745</v>
      </c>
      <c r="D17" s="25" t="s">
        <v>678</v>
      </c>
      <c r="E17" s="29">
        <v>100</v>
      </c>
      <c r="F17" s="9" t="s">
        <v>615</v>
      </c>
      <c r="G17" s="30">
        <v>100</v>
      </c>
      <c r="H17" s="58">
        <v>10</v>
      </c>
      <c r="I17" s="58">
        <v>10</v>
      </c>
      <c r="J17" s="28"/>
    </row>
    <row r="18" spans="1:10" s="1" customFormat="1" ht="24.75" customHeight="1">
      <c r="A18" s="25"/>
      <c r="B18" s="25" t="s">
        <v>619</v>
      </c>
      <c r="C18" s="26" t="s">
        <v>746</v>
      </c>
      <c r="D18" s="25" t="s">
        <v>680</v>
      </c>
      <c r="E18" s="32">
        <v>1000</v>
      </c>
      <c r="F18" s="33" t="s">
        <v>747</v>
      </c>
      <c r="G18" s="34">
        <v>300</v>
      </c>
      <c r="H18" s="58">
        <v>10</v>
      </c>
      <c r="I18" s="58">
        <v>10</v>
      </c>
      <c r="J18" s="28"/>
    </row>
    <row r="19" spans="1:10" s="5" customFormat="1" ht="30" customHeight="1">
      <c r="A19" s="25" t="s">
        <v>621</v>
      </c>
      <c r="B19" s="61" t="s">
        <v>748</v>
      </c>
      <c r="C19" s="26" t="s">
        <v>749</v>
      </c>
      <c r="D19" s="25"/>
      <c r="E19" s="39" t="s">
        <v>688</v>
      </c>
      <c r="F19" s="39"/>
      <c r="G19" s="39" t="s">
        <v>688</v>
      </c>
      <c r="H19" s="58">
        <v>10</v>
      </c>
      <c r="I19" s="58">
        <v>10</v>
      </c>
      <c r="J19" s="28"/>
    </row>
    <row r="20" spans="1:10" s="1" customFormat="1" ht="30" customHeight="1">
      <c r="A20" s="25"/>
      <c r="B20" s="62"/>
      <c r="C20" s="26" t="s">
        <v>750</v>
      </c>
      <c r="D20" s="25"/>
      <c r="E20" s="39" t="s">
        <v>688</v>
      </c>
      <c r="F20" s="39"/>
      <c r="G20" s="39" t="s">
        <v>688</v>
      </c>
      <c r="H20" s="58">
        <v>15</v>
      </c>
      <c r="I20" s="58">
        <v>15</v>
      </c>
      <c r="J20" s="28"/>
    </row>
    <row r="21" spans="1:10" s="1" customFormat="1" ht="30" customHeight="1">
      <c r="A21" s="37" t="s">
        <v>633</v>
      </c>
      <c r="B21" s="38" t="s">
        <v>634</v>
      </c>
      <c r="C21" s="26" t="s">
        <v>695</v>
      </c>
      <c r="D21" s="25" t="s">
        <v>667</v>
      </c>
      <c r="E21" s="39">
        <v>95</v>
      </c>
      <c r="F21" s="9" t="s">
        <v>615</v>
      </c>
      <c r="G21" s="30">
        <v>98</v>
      </c>
      <c r="H21" s="58">
        <v>5</v>
      </c>
      <c r="I21" s="58">
        <v>5</v>
      </c>
      <c r="J21" s="28"/>
    </row>
    <row r="22" spans="1:10" s="1" customFormat="1" ht="30" customHeight="1">
      <c r="A22" s="55"/>
      <c r="B22" s="56"/>
      <c r="C22" s="26" t="s">
        <v>751</v>
      </c>
      <c r="D22" s="25" t="s">
        <v>667</v>
      </c>
      <c r="E22" s="39">
        <v>95</v>
      </c>
      <c r="F22" s="9" t="s">
        <v>615</v>
      </c>
      <c r="G22" s="30">
        <v>100</v>
      </c>
      <c r="H22" s="58">
        <v>5</v>
      </c>
      <c r="I22" s="58">
        <v>5</v>
      </c>
      <c r="J22" s="28"/>
    </row>
    <row r="23" spans="1:10" s="1" customFormat="1" ht="30" customHeight="1">
      <c r="A23" s="55"/>
      <c r="B23" s="56"/>
      <c r="C23" s="26" t="s">
        <v>697</v>
      </c>
      <c r="D23" s="25" t="s">
        <v>667</v>
      </c>
      <c r="E23" s="39">
        <v>95</v>
      </c>
      <c r="F23" s="9" t="s">
        <v>615</v>
      </c>
      <c r="G23" s="30">
        <v>98</v>
      </c>
      <c r="H23" s="58">
        <v>5</v>
      </c>
      <c r="I23" s="58">
        <v>5</v>
      </c>
      <c r="J23" s="46" t="s">
        <v>5</v>
      </c>
    </row>
    <row r="24" spans="1:10" s="1" customFormat="1" ht="54" customHeight="1">
      <c r="A24" s="40" t="s">
        <v>698</v>
      </c>
      <c r="B24" s="40"/>
      <c r="C24" s="40"/>
      <c r="D24" s="41" t="s">
        <v>536</v>
      </c>
      <c r="E24" s="41"/>
      <c r="F24" s="41"/>
      <c r="G24" s="41"/>
      <c r="H24" s="41"/>
      <c r="I24" s="41"/>
      <c r="J24" s="41"/>
    </row>
    <row r="25" spans="1:10" s="1" customFormat="1" ht="25.5" customHeight="1">
      <c r="A25" s="40" t="s">
        <v>699</v>
      </c>
      <c r="B25" s="40"/>
      <c r="C25" s="40"/>
      <c r="D25" s="40"/>
      <c r="E25" s="40"/>
      <c r="F25" s="40"/>
      <c r="G25" s="40"/>
      <c r="H25" s="40">
        <v>100</v>
      </c>
      <c r="I25" s="47">
        <f>SUM(I15:I24)+I7</f>
        <v>90.39732329569217</v>
      </c>
      <c r="J25" s="48" t="s">
        <v>700</v>
      </c>
    </row>
    <row r="26" spans="1:10" s="1" customFormat="1" ht="28.5" customHeight="1">
      <c r="A26" s="42" t="s">
        <v>638</v>
      </c>
      <c r="B26" s="43"/>
      <c r="C26" s="43"/>
      <c r="D26" s="43"/>
      <c r="E26" s="43"/>
      <c r="F26" s="43"/>
      <c r="G26" s="43"/>
      <c r="H26" s="43"/>
      <c r="I26" s="43"/>
      <c r="J26" s="49"/>
    </row>
    <row r="27" spans="1:10" s="1" customFormat="1" ht="27" customHeight="1">
      <c r="A27" s="42" t="s">
        <v>639</v>
      </c>
      <c r="B27" s="42"/>
      <c r="C27" s="42"/>
      <c r="D27" s="42"/>
      <c r="E27" s="42"/>
      <c r="F27" s="42"/>
      <c r="G27" s="42"/>
      <c r="H27" s="42"/>
      <c r="I27" s="42"/>
      <c r="J27" s="42"/>
    </row>
    <row r="28" spans="1:10" s="1" customFormat="1" ht="18.75" customHeight="1">
      <c r="A28" s="42" t="s">
        <v>640</v>
      </c>
      <c r="B28" s="42"/>
      <c r="C28" s="42"/>
      <c r="D28" s="42"/>
      <c r="E28" s="42"/>
      <c r="F28" s="42"/>
      <c r="G28" s="42"/>
      <c r="H28" s="42"/>
      <c r="I28" s="42"/>
      <c r="J28" s="42"/>
    </row>
    <row r="29" spans="1:10" s="1" customFormat="1" ht="18" customHeight="1">
      <c r="A29" s="42" t="s">
        <v>701</v>
      </c>
      <c r="B29" s="42"/>
      <c r="C29" s="42"/>
      <c r="D29" s="42"/>
      <c r="E29" s="42"/>
      <c r="F29" s="42"/>
      <c r="G29" s="42"/>
      <c r="H29" s="42"/>
      <c r="I29" s="42"/>
      <c r="J29" s="42"/>
    </row>
    <row r="30" spans="1:10" s="1" customFormat="1" ht="18" customHeight="1">
      <c r="A30" s="42" t="s">
        <v>702</v>
      </c>
      <c r="B30" s="42"/>
      <c r="C30" s="42"/>
      <c r="D30" s="42"/>
      <c r="E30" s="42"/>
      <c r="F30" s="42"/>
      <c r="G30" s="42"/>
      <c r="H30" s="42"/>
      <c r="I30" s="42"/>
      <c r="J30" s="42"/>
    </row>
    <row r="31" spans="1:10" s="1" customFormat="1" ht="18" customHeight="1">
      <c r="A31" s="42" t="s">
        <v>703</v>
      </c>
      <c r="B31" s="42"/>
      <c r="C31" s="42"/>
      <c r="D31" s="42"/>
      <c r="E31" s="42"/>
      <c r="F31" s="42"/>
      <c r="G31" s="42"/>
      <c r="H31" s="42"/>
      <c r="I31" s="42"/>
      <c r="J31" s="42"/>
    </row>
    <row r="32" spans="1:10" s="1" customFormat="1" ht="24" customHeight="1">
      <c r="A32" s="42" t="s">
        <v>704</v>
      </c>
      <c r="B32" s="42"/>
      <c r="C32" s="42"/>
      <c r="D32" s="42"/>
      <c r="E32" s="42"/>
      <c r="F32" s="42"/>
      <c r="G32" s="42"/>
      <c r="H32" s="42"/>
      <c r="I32" s="42"/>
      <c r="J32" s="42"/>
    </row>
  </sheetData>
  <sheetProtection/>
  <mergeCells count="40">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7:J27"/>
    <mergeCell ref="A28:J28"/>
    <mergeCell ref="A29:J29"/>
    <mergeCell ref="A30:J30"/>
    <mergeCell ref="A31:J31"/>
    <mergeCell ref="A32:J32"/>
    <mergeCell ref="A11:A12"/>
    <mergeCell ref="A15:A18"/>
    <mergeCell ref="A19:A20"/>
    <mergeCell ref="A21:A23"/>
    <mergeCell ref="B19:B20"/>
    <mergeCell ref="B21:B23"/>
    <mergeCell ref="G13:G14"/>
    <mergeCell ref="H13:H14"/>
    <mergeCell ref="I13:I14"/>
    <mergeCell ref="J13:J14"/>
    <mergeCell ref="A6:B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U33"/>
  <sheetViews>
    <sheetView zoomScaleSheetLayoutView="100" workbookViewId="0" topLeftCell="A6">
      <selection activeCell="J16" sqref="J16"/>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2" width="14.57421875" style="1" bestFit="1" customWidth="1"/>
    <col min="13" max="16384" width="10.28125" style="1" customWidth="1"/>
  </cols>
  <sheetData>
    <row r="1" spans="1:10" s="1" customFormat="1" ht="13.5">
      <c r="A1" s="5" t="s">
        <v>642</v>
      </c>
      <c r="B1" s="5"/>
      <c r="C1" s="5"/>
      <c r="D1" s="5"/>
      <c r="E1" s="5"/>
      <c r="F1" s="5"/>
      <c r="G1" s="5"/>
      <c r="H1" s="5"/>
      <c r="I1" s="5"/>
      <c r="J1" s="5"/>
    </row>
    <row r="2" spans="1:10" s="1" customFormat="1" ht="25.5" customHeight="1">
      <c r="A2" s="6" t="s">
        <v>643</v>
      </c>
      <c r="B2" s="6"/>
      <c r="C2" s="6"/>
      <c r="D2" s="6"/>
      <c r="E2" s="6"/>
      <c r="F2" s="6"/>
      <c r="G2" s="6"/>
      <c r="H2" s="6"/>
      <c r="I2" s="6"/>
      <c r="J2" s="6"/>
    </row>
    <row r="3" spans="1:10" s="2" customFormat="1" ht="27.75" customHeight="1">
      <c r="A3" s="57" t="s">
        <v>644</v>
      </c>
      <c r="B3" s="57"/>
      <c r="C3" s="57"/>
      <c r="D3" s="57"/>
      <c r="E3" s="6"/>
      <c r="F3" s="6"/>
      <c r="G3" s="6"/>
      <c r="H3" s="8" t="s">
        <v>3</v>
      </c>
      <c r="I3" s="8"/>
      <c r="J3" s="44" t="s">
        <v>645</v>
      </c>
    </row>
    <row r="4" spans="1:255" s="3" customFormat="1" ht="18" customHeight="1">
      <c r="A4" s="9" t="s">
        <v>646</v>
      </c>
      <c r="B4" s="9"/>
      <c r="C4" s="10" t="s">
        <v>752</v>
      </c>
      <c r="D4" s="10"/>
      <c r="E4" s="10"/>
      <c r="F4" s="10"/>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6.5" customHeight="1">
      <c r="A5" s="9" t="s">
        <v>647</v>
      </c>
      <c r="B5" s="9"/>
      <c r="C5" s="11" t="s">
        <v>648</v>
      </c>
      <c r="D5" s="11"/>
      <c r="E5" s="11"/>
      <c r="F5" s="9" t="s">
        <v>649</v>
      </c>
      <c r="G5" s="10" t="s">
        <v>542</v>
      </c>
      <c r="H5" s="10"/>
      <c r="I5" s="10"/>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9" t="s">
        <v>650</v>
      </c>
      <c r="B6" s="9"/>
      <c r="C6" s="9"/>
      <c r="D6" s="9" t="s">
        <v>651</v>
      </c>
      <c r="E6" s="9" t="s">
        <v>460</v>
      </c>
      <c r="F6" s="9" t="s">
        <v>652</v>
      </c>
      <c r="G6" s="9" t="s">
        <v>653</v>
      </c>
      <c r="H6" s="9" t="s">
        <v>654</v>
      </c>
      <c r="I6" s="9" t="s">
        <v>655</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9"/>
      <c r="B7" s="9"/>
      <c r="C7" s="12" t="s">
        <v>656</v>
      </c>
      <c r="D7" s="15">
        <v>53781.5</v>
      </c>
      <c r="E7" s="15">
        <v>53781.5</v>
      </c>
      <c r="F7" s="15">
        <v>53781.5</v>
      </c>
      <c r="G7" s="9">
        <v>10</v>
      </c>
      <c r="H7" s="13">
        <f>F7/E7*10/100</f>
        <v>0.1</v>
      </c>
      <c r="I7" s="45">
        <v>10</v>
      </c>
      <c r="J7" s="4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9"/>
      <c r="B8" s="9"/>
      <c r="C8" s="12" t="s">
        <v>657</v>
      </c>
      <c r="D8" s="15">
        <v>53781.5</v>
      </c>
      <c r="E8" s="15">
        <v>53781.5</v>
      </c>
      <c r="F8" s="15">
        <v>53781.5</v>
      </c>
      <c r="G8" s="9" t="s">
        <v>464</v>
      </c>
      <c r="H8" s="15"/>
      <c r="I8" s="14" t="s">
        <v>464</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9"/>
      <c r="B9" s="9"/>
      <c r="C9" s="12" t="s">
        <v>658</v>
      </c>
      <c r="D9" s="14" t="s">
        <v>753</v>
      </c>
      <c r="E9" s="14" t="s">
        <v>753</v>
      </c>
      <c r="F9" s="14" t="s">
        <v>753</v>
      </c>
      <c r="G9" s="9" t="s">
        <v>464</v>
      </c>
      <c r="H9" s="15"/>
      <c r="I9" s="14" t="s">
        <v>464</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9"/>
      <c r="B10" s="9"/>
      <c r="C10" s="12" t="s">
        <v>659</v>
      </c>
      <c r="D10" s="14" t="s">
        <v>464</v>
      </c>
      <c r="E10" s="14" t="s">
        <v>464</v>
      </c>
      <c r="F10" s="14" t="s">
        <v>464</v>
      </c>
      <c r="G10" s="9" t="s">
        <v>464</v>
      </c>
      <c r="H10" s="15"/>
      <c r="I10" s="14" t="s">
        <v>464</v>
      </c>
      <c r="J10" s="14"/>
    </row>
    <row r="11" spans="1:10" s="1" customFormat="1" ht="18" customHeight="1">
      <c r="A11" s="9" t="s">
        <v>660</v>
      </c>
      <c r="B11" s="9" t="s">
        <v>661</v>
      </c>
      <c r="C11" s="9"/>
      <c r="D11" s="9"/>
      <c r="E11" s="9"/>
      <c r="F11" s="14" t="s">
        <v>553</v>
      </c>
      <c r="G11" s="14"/>
      <c r="H11" s="14"/>
      <c r="I11" s="14"/>
      <c r="J11" s="14"/>
    </row>
    <row r="12" spans="1:10" s="1" customFormat="1" ht="45.75" customHeight="1">
      <c r="A12" s="9"/>
      <c r="B12" s="16" t="s">
        <v>754</v>
      </c>
      <c r="C12" s="17"/>
      <c r="D12" s="17"/>
      <c r="E12" s="18"/>
      <c r="F12" s="19" t="s">
        <v>755</v>
      </c>
      <c r="G12" s="19"/>
      <c r="H12" s="19"/>
      <c r="I12" s="19"/>
      <c r="J12" s="19"/>
    </row>
    <row r="13" spans="1:10" s="1" customFormat="1" ht="36" customHeight="1">
      <c r="A13" s="20" t="s">
        <v>664</v>
      </c>
      <c r="B13" s="21"/>
      <c r="C13" s="22"/>
      <c r="D13" s="20" t="s">
        <v>665</v>
      </c>
      <c r="E13" s="21"/>
      <c r="F13" s="22"/>
      <c r="G13" s="23" t="s">
        <v>604</v>
      </c>
      <c r="H13" s="23" t="s">
        <v>653</v>
      </c>
      <c r="I13" s="23" t="s">
        <v>655</v>
      </c>
      <c r="J13" s="23" t="s">
        <v>605</v>
      </c>
    </row>
    <row r="14" spans="1:10" s="1" customFormat="1" ht="36" customHeight="1">
      <c r="A14" s="20" t="s">
        <v>598</v>
      </c>
      <c r="B14" s="9" t="s">
        <v>599</v>
      </c>
      <c r="C14" s="9" t="s">
        <v>600</v>
      </c>
      <c r="D14" s="9" t="s">
        <v>601</v>
      </c>
      <c r="E14" s="9" t="s">
        <v>602</v>
      </c>
      <c r="F14" s="9" t="s">
        <v>603</v>
      </c>
      <c r="G14" s="24"/>
      <c r="H14" s="24"/>
      <c r="I14" s="24"/>
      <c r="J14" s="24"/>
    </row>
    <row r="15" spans="1:10" s="1" customFormat="1" ht="36" customHeight="1">
      <c r="A15" s="25" t="s">
        <v>606</v>
      </c>
      <c r="B15" s="27" t="s">
        <v>607</v>
      </c>
      <c r="C15" s="26" t="s">
        <v>756</v>
      </c>
      <c r="D15" s="25" t="s">
        <v>636</v>
      </c>
      <c r="E15" s="9">
        <v>36</v>
      </c>
      <c r="F15" s="9" t="s">
        <v>757</v>
      </c>
      <c r="G15" s="28">
        <v>36</v>
      </c>
      <c r="H15" s="28">
        <v>10</v>
      </c>
      <c r="I15" s="28">
        <v>10</v>
      </c>
      <c r="J15" s="28"/>
    </row>
    <row r="16" spans="1:10" s="1" customFormat="1" ht="37.5" customHeight="1">
      <c r="A16" s="25"/>
      <c r="B16" s="25" t="s">
        <v>612</v>
      </c>
      <c r="C16" s="26" t="s">
        <v>758</v>
      </c>
      <c r="D16" s="25" t="s">
        <v>678</v>
      </c>
      <c r="E16" s="9">
        <v>100</v>
      </c>
      <c r="F16" s="9" t="s">
        <v>615</v>
      </c>
      <c r="G16" s="31">
        <v>1</v>
      </c>
      <c r="H16" s="28">
        <v>10</v>
      </c>
      <c r="I16" s="28">
        <v>10</v>
      </c>
      <c r="J16" s="28"/>
    </row>
    <row r="17" spans="1:10" s="1" customFormat="1" ht="24.75" customHeight="1">
      <c r="A17" s="25"/>
      <c r="B17" s="25"/>
      <c r="C17" s="26" t="s">
        <v>759</v>
      </c>
      <c r="D17" s="25" t="s">
        <v>678</v>
      </c>
      <c r="E17" s="29">
        <v>100</v>
      </c>
      <c r="F17" s="9" t="s">
        <v>615</v>
      </c>
      <c r="G17" s="30">
        <v>100</v>
      </c>
      <c r="H17" s="28">
        <v>15</v>
      </c>
      <c r="I17" s="28">
        <v>15</v>
      </c>
      <c r="J17" s="28"/>
    </row>
    <row r="18" spans="1:10" s="1" customFormat="1" ht="33" customHeight="1">
      <c r="A18" s="25"/>
      <c r="B18" s="25" t="s">
        <v>617</v>
      </c>
      <c r="C18" s="26" t="s">
        <v>760</v>
      </c>
      <c r="D18" s="25"/>
      <c r="E18" s="29" t="s">
        <v>761</v>
      </c>
      <c r="F18" s="9"/>
      <c r="G18" s="30" t="s">
        <v>761</v>
      </c>
      <c r="H18" s="28">
        <v>15</v>
      </c>
      <c r="I18" s="28">
        <v>15</v>
      </c>
      <c r="J18" s="28"/>
    </row>
    <row r="19" spans="1:17" s="5" customFormat="1" ht="30" customHeight="1">
      <c r="A19" s="25" t="s">
        <v>621</v>
      </c>
      <c r="B19" s="35" t="s">
        <v>624</v>
      </c>
      <c r="C19" s="26" t="s">
        <v>762</v>
      </c>
      <c r="D19" s="25" t="s">
        <v>609</v>
      </c>
      <c r="E19" s="29">
        <v>100</v>
      </c>
      <c r="F19" s="9" t="s">
        <v>615</v>
      </c>
      <c r="G19" s="30">
        <v>100</v>
      </c>
      <c r="H19" s="58">
        <v>10</v>
      </c>
      <c r="I19" s="58">
        <v>10</v>
      </c>
      <c r="J19" s="28"/>
      <c r="Q19" s="60"/>
    </row>
    <row r="20" spans="1:17" s="5" customFormat="1" ht="30" customHeight="1">
      <c r="A20" s="25"/>
      <c r="B20" s="59"/>
      <c r="C20" s="26" t="s">
        <v>763</v>
      </c>
      <c r="D20" s="25"/>
      <c r="E20" s="39" t="s">
        <v>764</v>
      </c>
      <c r="F20" s="39"/>
      <c r="G20" s="39" t="s">
        <v>764</v>
      </c>
      <c r="H20" s="39">
        <v>10</v>
      </c>
      <c r="I20" s="39">
        <v>10</v>
      </c>
      <c r="J20" s="28"/>
      <c r="Q20" s="60"/>
    </row>
    <row r="21" spans="1:10" s="1" customFormat="1" ht="30" customHeight="1">
      <c r="A21" s="25"/>
      <c r="B21" s="36"/>
      <c r="C21" s="26" t="s">
        <v>765</v>
      </c>
      <c r="D21" s="25"/>
      <c r="E21" s="39" t="s">
        <v>691</v>
      </c>
      <c r="F21" s="39"/>
      <c r="G21" s="39" t="s">
        <v>691</v>
      </c>
      <c r="H21" s="39">
        <v>10</v>
      </c>
      <c r="I21" s="39">
        <v>10</v>
      </c>
      <c r="J21" s="28"/>
    </row>
    <row r="22" spans="1:10" s="1" customFormat="1" ht="30" customHeight="1">
      <c r="A22" s="37" t="s">
        <v>633</v>
      </c>
      <c r="B22" s="38" t="s">
        <v>634</v>
      </c>
      <c r="C22" s="26" t="s">
        <v>695</v>
      </c>
      <c r="D22" s="25" t="s">
        <v>667</v>
      </c>
      <c r="E22" s="39">
        <v>95</v>
      </c>
      <c r="F22" s="9" t="s">
        <v>615</v>
      </c>
      <c r="G22" s="30">
        <v>100</v>
      </c>
      <c r="H22" s="58">
        <v>5</v>
      </c>
      <c r="I22" s="58">
        <v>5</v>
      </c>
      <c r="J22" s="28"/>
    </row>
    <row r="23" spans="1:10" s="1" customFormat="1" ht="30" customHeight="1">
      <c r="A23" s="55"/>
      <c r="B23" s="56"/>
      <c r="C23" s="26" t="s">
        <v>697</v>
      </c>
      <c r="D23" s="25" t="s">
        <v>667</v>
      </c>
      <c r="E23" s="39">
        <v>95</v>
      </c>
      <c r="F23" s="9" t="s">
        <v>615</v>
      </c>
      <c r="G23" s="30">
        <v>100</v>
      </c>
      <c r="H23" s="28">
        <v>5</v>
      </c>
      <c r="I23" s="28">
        <v>5</v>
      </c>
      <c r="J23" s="46"/>
    </row>
    <row r="24" spans="1:10" s="1" customFormat="1" ht="54" customHeight="1">
      <c r="A24" s="40" t="s">
        <v>698</v>
      </c>
      <c r="B24" s="40"/>
      <c r="C24" s="40"/>
      <c r="D24" s="41" t="s">
        <v>536</v>
      </c>
      <c r="E24" s="41"/>
      <c r="F24" s="41"/>
      <c r="G24" s="41"/>
      <c r="H24" s="41"/>
      <c r="I24" s="41"/>
      <c r="J24" s="41"/>
    </row>
    <row r="25" spans="1:10" s="1" customFormat="1" ht="25.5" customHeight="1">
      <c r="A25" s="40" t="s">
        <v>699</v>
      </c>
      <c r="B25" s="40"/>
      <c r="C25" s="40"/>
      <c r="D25" s="40"/>
      <c r="E25" s="40"/>
      <c r="F25" s="40"/>
      <c r="G25" s="40"/>
      <c r="H25" s="40">
        <v>100</v>
      </c>
      <c r="I25" s="40">
        <f>SUM(I16:I24)+I7</f>
        <v>90</v>
      </c>
      <c r="J25" s="48" t="s">
        <v>700</v>
      </c>
    </row>
    <row r="27" spans="1:10" s="1" customFormat="1" ht="28.5" customHeight="1">
      <c r="A27" s="42" t="s">
        <v>638</v>
      </c>
      <c r="B27" s="43"/>
      <c r="C27" s="43"/>
      <c r="D27" s="43"/>
      <c r="E27" s="43"/>
      <c r="F27" s="43"/>
      <c r="G27" s="43"/>
      <c r="H27" s="43"/>
      <c r="I27" s="43"/>
      <c r="J27" s="49"/>
    </row>
    <row r="28" spans="1:10" s="1" customFormat="1" ht="27" customHeight="1">
      <c r="A28" s="42" t="s">
        <v>639</v>
      </c>
      <c r="B28" s="42"/>
      <c r="C28" s="42"/>
      <c r="D28" s="42"/>
      <c r="E28" s="42"/>
      <c r="F28" s="42"/>
      <c r="G28" s="42"/>
      <c r="H28" s="42"/>
      <c r="I28" s="42"/>
      <c r="J28" s="42"/>
    </row>
    <row r="29" spans="1:10" s="1" customFormat="1" ht="18.75" customHeight="1">
      <c r="A29" s="42" t="s">
        <v>640</v>
      </c>
      <c r="B29" s="42"/>
      <c r="C29" s="42"/>
      <c r="D29" s="42"/>
      <c r="E29" s="42"/>
      <c r="F29" s="42"/>
      <c r="G29" s="42"/>
      <c r="H29" s="42"/>
      <c r="I29" s="42"/>
      <c r="J29" s="42"/>
    </row>
    <row r="30" spans="1:10" s="1" customFormat="1" ht="18" customHeight="1">
      <c r="A30" s="42" t="s">
        <v>701</v>
      </c>
      <c r="B30" s="42"/>
      <c r="C30" s="42"/>
      <c r="D30" s="42"/>
      <c r="E30" s="42"/>
      <c r="F30" s="42"/>
      <c r="G30" s="42"/>
      <c r="H30" s="42"/>
      <c r="I30" s="42"/>
      <c r="J30" s="42"/>
    </row>
    <row r="31" spans="1:10" s="1" customFormat="1" ht="18" customHeight="1">
      <c r="A31" s="42" t="s">
        <v>702</v>
      </c>
      <c r="B31" s="42"/>
      <c r="C31" s="42"/>
      <c r="D31" s="42"/>
      <c r="E31" s="42"/>
      <c r="F31" s="42"/>
      <c r="G31" s="42"/>
      <c r="H31" s="42"/>
      <c r="I31" s="42"/>
      <c r="J31" s="42"/>
    </row>
    <row r="32" spans="1:10" s="1" customFormat="1" ht="18" customHeight="1">
      <c r="A32" s="42" t="s">
        <v>703</v>
      </c>
      <c r="B32" s="42"/>
      <c r="C32" s="42"/>
      <c r="D32" s="42"/>
      <c r="E32" s="42"/>
      <c r="F32" s="42"/>
      <c r="G32" s="42"/>
      <c r="H32" s="42"/>
      <c r="I32" s="42"/>
      <c r="J32" s="42"/>
    </row>
    <row r="33" spans="1:10" s="1" customFormat="1" ht="24" customHeight="1">
      <c r="A33" s="42" t="s">
        <v>704</v>
      </c>
      <c r="B33" s="42"/>
      <c r="C33" s="42"/>
      <c r="D33" s="42"/>
      <c r="E33" s="42"/>
      <c r="F33" s="42"/>
      <c r="G33" s="42"/>
      <c r="H33" s="42"/>
      <c r="I33" s="42"/>
      <c r="J33" s="42"/>
    </row>
  </sheetData>
  <sheetProtection/>
  <mergeCells count="41">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1"/>
    <mergeCell ref="A22:A23"/>
    <mergeCell ref="B16:B17"/>
    <mergeCell ref="B19:B21"/>
    <mergeCell ref="B22:B23"/>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4"/>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251" t="s">
        <v>114</v>
      </c>
      <c r="G1" s="251" t="s">
        <v>114</v>
      </c>
    </row>
    <row r="2" ht="14.25">
      <c r="L2" s="275" t="s">
        <v>115</v>
      </c>
    </row>
    <row r="3" spans="1:12" ht="14.25">
      <c r="A3" s="267" t="s">
        <v>2</v>
      </c>
      <c r="L3" s="275" t="s">
        <v>3</v>
      </c>
    </row>
    <row r="4" spans="1:12" ht="19.5" customHeight="1">
      <c r="A4" s="284" t="s">
        <v>7</v>
      </c>
      <c r="B4" s="285" t="s">
        <v>5</v>
      </c>
      <c r="C4" s="285" t="s">
        <v>5</v>
      </c>
      <c r="D4" s="285" t="s">
        <v>5</v>
      </c>
      <c r="E4" s="269" t="s">
        <v>98</v>
      </c>
      <c r="F4" s="269" t="s">
        <v>116</v>
      </c>
      <c r="G4" s="269" t="s">
        <v>117</v>
      </c>
      <c r="H4" s="269" t="s">
        <v>118</v>
      </c>
      <c r="I4" s="269" t="s">
        <v>5</v>
      </c>
      <c r="J4" s="269" t="s">
        <v>119</v>
      </c>
      <c r="K4" s="269" t="s">
        <v>120</v>
      </c>
      <c r="L4" s="269" t="s">
        <v>121</v>
      </c>
    </row>
    <row r="5" spans="1:12" ht="19.5" customHeight="1">
      <c r="A5" s="270" t="s">
        <v>122</v>
      </c>
      <c r="B5" s="271" t="s">
        <v>5</v>
      </c>
      <c r="C5" s="271" t="s">
        <v>5</v>
      </c>
      <c r="D5" s="260" t="s">
        <v>123</v>
      </c>
      <c r="E5" s="271" t="s">
        <v>5</v>
      </c>
      <c r="F5" s="271" t="s">
        <v>5</v>
      </c>
      <c r="G5" s="271" t="s">
        <v>5</v>
      </c>
      <c r="H5" s="271" t="s">
        <v>124</v>
      </c>
      <c r="I5" s="271" t="s">
        <v>125</v>
      </c>
      <c r="J5" s="271" t="s">
        <v>5</v>
      </c>
      <c r="K5" s="271" t="s">
        <v>5</v>
      </c>
      <c r="L5" s="271" t="s">
        <v>124</v>
      </c>
    </row>
    <row r="6" spans="1:12" ht="19.5" customHeight="1">
      <c r="A6" s="270" t="s">
        <v>5</v>
      </c>
      <c r="B6" s="271" t="s">
        <v>5</v>
      </c>
      <c r="C6" s="271" t="s">
        <v>5</v>
      </c>
      <c r="D6" s="260" t="s">
        <v>5</v>
      </c>
      <c r="E6" s="271" t="s">
        <v>5</v>
      </c>
      <c r="F6" s="271" t="s">
        <v>5</v>
      </c>
      <c r="G6" s="271" t="s">
        <v>5</v>
      </c>
      <c r="H6" s="271" t="s">
        <v>5</v>
      </c>
      <c r="I6" s="271" t="s">
        <v>5</v>
      </c>
      <c r="J6" s="271" t="s">
        <v>5</v>
      </c>
      <c r="K6" s="271" t="s">
        <v>5</v>
      </c>
      <c r="L6" s="271" t="s">
        <v>5</v>
      </c>
    </row>
    <row r="7" spans="1:12" ht="19.5" customHeight="1">
      <c r="A7" s="270" t="s">
        <v>5</v>
      </c>
      <c r="B7" s="271" t="s">
        <v>5</v>
      </c>
      <c r="C7" s="271" t="s">
        <v>5</v>
      </c>
      <c r="D7" s="260" t="s">
        <v>5</v>
      </c>
      <c r="E7" s="271" t="s">
        <v>5</v>
      </c>
      <c r="F7" s="271" t="s">
        <v>5</v>
      </c>
      <c r="G7" s="271" t="s">
        <v>5</v>
      </c>
      <c r="H7" s="271" t="s">
        <v>5</v>
      </c>
      <c r="I7" s="271" t="s">
        <v>5</v>
      </c>
      <c r="J7" s="271" t="s">
        <v>5</v>
      </c>
      <c r="K7" s="271" t="s">
        <v>5</v>
      </c>
      <c r="L7" s="271" t="s">
        <v>5</v>
      </c>
    </row>
    <row r="8" spans="1:12" ht="19.5" customHeight="1">
      <c r="A8" s="281" t="s">
        <v>126</v>
      </c>
      <c r="B8" s="260" t="s">
        <v>127</v>
      </c>
      <c r="C8" s="260" t="s">
        <v>128</v>
      </c>
      <c r="D8" s="260" t="s">
        <v>11</v>
      </c>
      <c r="E8" s="271" t="s">
        <v>12</v>
      </c>
      <c r="F8" s="271" t="s">
        <v>13</v>
      </c>
      <c r="G8" s="271" t="s">
        <v>21</v>
      </c>
      <c r="H8" s="271" t="s">
        <v>25</v>
      </c>
      <c r="I8" s="271" t="s">
        <v>29</v>
      </c>
      <c r="J8" s="271" t="s">
        <v>33</v>
      </c>
      <c r="K8" s="271" t="s">
        <v>37</v>
      </c>
      <c r="L8" s="271" t="s">
        <v>41</v>
      </c>
    </row>
    <row r="9" spans="1:12" ht="19.5" customHeight="1">
      <c r="A9" s="281" t="s">
        <v>5</v>
      </c>
      <c r="B9" s="260" t="s">
        <v>5</v>
      </c>
      <c r="C9" s="260" t="s">
        <v>5</v>
      </c>
      <c r="D9" s="260" t="s">
        <v>129</v>
      </c>
      <c r="E9" s="280">
        <v>11860833.53</v>
      </c>
      <c r="F9" s="280">
        <v>11589284.62</v>
      </c>
      <c r="G9" s="272" t="s">
        <v>5</v>
      </c>
      <c r="H9" s="272" t="s">
        <v>5</v>
      </c>
      <c r="I9" s="272" t="s">
        <v>5</v>
      </c>
      <c r="J9" s="272" t="s">
        <v>5</v>
      </c>
      <c r="K9" s="272" t="s">
        <v>5</v>
      </c>
      <c r="L9" s="280">
        <v>271548.91</v>
      </c>
    </row>
    <row r="10" spans="1:12" ht="19.5" customHeight="1">
      <c r="A10" s="273" t="s">
        <v>130</v>
      </c>
      <c r="B10" s="274" t="s">
        <v>5</v>
      </c>
      <c r="C10" s="274" t="s">
        <v>5</v>
      </c>
      <c r="D10" s="274" t="s">
        <v>131</v>
      </c>
      <c r="E10" s="280">
        <v>9258501.24</v>
      </c>
      <c r="F10" s="280">
        <v>8986952.33</v>
      </c>
      <c r="G10" s="272" t="s">
        <v>5</v>
      </c>
      <c r="H10" s="272" t="s">
        <v>5</v>
      </c>
      <c r="I10" s="272" t="s">
        <v>5</v>
      </c>
      <c r="J10" s="272" t="s">
        <v>5</v>
      </c>
      <c r="K10" s="272" t="s">
        <v>5</v>
      </c>
      <c r="L10" s="280">
        <v>271548.91</v>
      </c>
    </row>
    <row r="11" spans="1:12" ht="19.5" customHeight="1">
      <c r="A11" s="273" t="s">
        <v>132</v>
      </c>
      <c r="B11" s="274" t="s">
        <v>5</v>
      </c>
      <c r="C11" s="274" t="s">
        <v>5</v>
      </c>
      <c r="D11" s="274" t="s">
        <v>133</v>
      </c>
      <c r="E11" s="280">
        <v>9162751.24</v>
      </c>
      <c r="F11" s="280">
        <v>8921202.33</v>
      </c>
      <c r="G11" s="272" t="s">
        <v>5</v>
      </c>
      <c r="H11" s="272" t="s">
        <v>5</v>
      </c>
      <c r="I11" s="272" t="s">
        <v>5</v>
      </c>
      <c r="J11" s="272" t="s">
        <v>5</v>
      </c>
      <c r="K11" s="272" t="s">
        <v>5</v>
      </c>
      <c r="L11" s="280">
        <v>241548.91</v>
      </c>
    </row>
    <row r="12" spans="1:12" ht="19.5" customHeight="1">
      <c r="A12" s="273" t="s">
        <v>134</v>
      </c>
      <c r="B12" s="274" t="s">
        <v>5</v>
      </c>
      <c r="C12" s="274" t="s">
        <v>5</v>
      </c>
      <c r="D12" s="274" t="s">
        <v>135</v>
      </c>
      <c r="E12" s="280">
        <v>68781.5</v>
      </c>
      <c r="F12" s="280">
        <v>68781.5</v>
      </c>
      <c r="G12" s="272" t="s">
        <v>5</v>
      </c>
      <c r="H12" s="272" t="s">
        <v>5</v>
      </c>
      <c r="I12" s="272" t="s">
        <v>5</v>
      </c>
      <c r="J12" s="272" t="s">
        <v>5</v>
      </c>
      <c r="K12" s="272" t="s">
        <v>5</v>
      </c>
      <c r="L12" s="272" t="s">
        <v>5</v>
      </c>
    </row>
    <row r="13" spans="1:12" ht="19.5" customHeight="1">
      <c r="A13" s="273" t="s">
        <v>136</v>
      </c>
      <c r="B13" s="274" t="s">
        <v>5</v>
      </c>
      <c r="C13" s="274" t="s">
        <v>5</v>
      </c>
      <c r="D13" s="274" t="s">
        <v>137</v>
      </c>
      <c r="E13" s="280">
        <v>8883057.24</v>
      </c>
      <c r="F13" s="280">
        <v>8641508.33</v>
      </c>
      <c r="G13" s="272" t="s">
        <v>5</v>
      </c>
      <c r="H13" s="272" t="s">
        <v>5</v>
      </c>
      <c r="I13" s="272" t="s">
        <v>5</v>
      </c>
      <c r="J13" s="272" t="s">
        <v>5</v>
      </c>
      <c r="K13" s="272" t="s">
        <v>5</v>
      </c>
      <c r="L13" s="280">
        <v>241548.91</v>
      </c>
    </row>
    <row r="14" spans="1:12" ht="19.5" customHeight="1">
      <c r="A14" s="273" t="s">
        <v>138</v>
      </c>
      <c r="B14" s="274" t="s">
        <v>5</v>
      </c>
      <c r="C14" s="274" t="s">
        <v>5</v>
      </c>
      <c r="D14" s="274" t="s">
        <v>139</v>
      </c>
      <c r="E14" s="280">
        <v>210912.5</v>
      </c>
      <c r="F14" s="280">
        <v>210912.5</v>
      </c>
      <c r="G14" s="272" t="s">
        <v>5</v>
      </c>
      <c r="H14" s="272" t="s">
        <v>5</v>
      </c>
      <c r="I14" s="272" t="s">
        <v>5</v>
      </c>
      <c r="J14" s="272" t="s">
        <v>5</v>
      </c>
      <c r="K14" s="272" t="s">
        <v>5</v>
      </c>
      <c r="L14" s="272" t="s">
        <v>5</v>
      </c>
    </row>
    <row r="15" spans="1:12" ht="19.5" customHeight="1">
      <c r="A15" s="273" t="s">
        <v>140</v>
      </c>
      <c r="B15" s="274" t="s">
        <v>5</v>
      </c>
      <c r="C15" s="274" t="s">
        <v>5</v>
      </c>
      <c r="D15" s="274" t="s">
        <v>141</v>
      </c>
      <c r="E15" s="280">
        <v>41825</v>
      </c>
      <c r="F15" s="280">
        <v>41825</v>
      </c>
      <c r="G15" s="272" t="s">
        <v>5</v>
      </c>
      <c r="H15" s="272" t="s">
        <v>5</v>
      </c>
      <c r="I15" s="272" t="s">
        <v>5</v>
      </c>
      <c r="J15" s="272" t="s">
        <v>5</v>
      </c>
      <c r="K15" s="272" t="s">
        <v>5</v>
      </c>
      <c r="L15" s="272" t="s">
        <v>5</v>
      </c>
    </row>
    <row r="16" spans="1:12" ht="19.5" customHeight="1">
      <c r="A16" s="273" t="s">
        <v>142</v>
      </c>
      <c r="B16" s="274" t="s">
        <v>5</v>
      </c>
      <c r="C16" s="274" t="s">
        <v>5</v>
      </c>
      <c r="D16" s="274" t="s">
        <v>143</v>
      </c>
      <c r="E16" s="280">
        <v>41825</v>
      </c>
      <c r="F16" s="280">
        <v>41825</v>
      </c>
      <c r="G16" s="272" t="s">
        <v>5</v>
      </c>
      <c r="H16" s="272" t="s">
        <v>5</v>
      </c>
      <c r="I16" s="272" t="s">
        <v>5</v>
      </c>
      <c r="J16" s="272" t="s">
        <v>5</v>
      </c>
      <c r="K16" s="272" t="s">
        <v>5</v>
      </c>
      <c r="L16" s="272" t="s">
        <v>5</v>
      </c>
    </row>
    <row r="17" spans="1:12" ht="19.5" customHeight="1">
      <c r="A17" s="273" t="s">
        <v>144</v>
      </c>
      <c r="B17" s="274" t="s">
        <v>5</v>
      </c>
      <c r="C17" s="274" t="s">
        <v>5</v>
      </c>
      <c r="D17" s="274" t="s">
        <v>145</v>
      </c>
      <c r="E17" s="280">
        <v>23925</v>
      </c>
      <c r="F17" s="280">
        <v>23925</v>
      </c>
      <c r="G17" s="272" t="s">
        <v>5</v>
      </c>
      <c r="H17" s="272" t="s">
        <v>5</v>
      </c>
      <c r="I17" s="272" t="s">
        <v>5</v>
      </c>
      <c r="J17" s="272" t="s">
        <v>5</v>
      </c>
      <c r="K17" s="272" t="s">
        <v>5</v>
      </c>
      <c r="L17" s="272" t="s">
        <v>5</v>
      </c>
    </row>
    <row r="18" spans="1:12" ht="19.5" customHeight="1">
      <c r="A18" s="273" t="s">
        <v>146</v>
      </c>
      <c r="B18" s="274" t="s">
        <v>5</v>
      </c>
      <c r="C18" s="274" t="s">
        <v>5</v>
      </c>
      <c r="D18" s="274" t="s">
        <v>147</v>
      </c>
      <c r="E18" s="280">
        <v>23925</v>
      </c>
      <c r="F18" s="280">
        <v>23925</v>
      </c>
      <c r="G18" s="272" t="s">
        <v>5</v>
      </c>
      <c r="H18" s="272" t="s">
        <v>5</v>
      </c>
      <c r="I18" s="272" t="s">
        <v>5</v>
      </c>
      <c r="J18" s="272" t="s">
        <v>5</v>
      </c>
      <c r="K18" s="272" t="s">
        <v>5</v>
      </c>
      <c r="L18" s="272" t="s">
        <v>5</v>
      </c>
    </row>
    <row r="19" spans="1:12" ht="19.5" customHeight="1">
      <c r="A19" s="273" t="s">
        <v>148</v>
      </c>
      <c r="B19" s="274" t="s">
        <v>5</v>
      </c>
      <c r="C19" s="274" t="s">
        <v>5</v>
      </c>
      <c r="D19" s="274" t="s">
        <v>149</v>
      </c>
      <c r="E19" s="280">
        <v>30000</v>
      </c>
      <c r="F19" s="272" t="s">
        <v>5</v>
      </c>
      <c r="G19" s="272" t="s">
        <v>5</v>
      </c>
      <c r="H19" s="272" t="s">
        <v>5</v>
      </c>
      <c r="I19" s="272" t="s">
        <v>5</v>
      </c>
      <c r="J19" s="272" t="s">
        <v>5</v>
      </c>
      <c r="K19" s="272" t="s">
        <v>5</v>
      </c>
      <c r="L19" s="280">
        <v>30000</v>
      </c>
    </row>
    <row r="20" spans="1:12" ht="19.5" customHeight="1">
      <c r="A20" s="273" t="s">
        <v>150</v>
      </c>
      <c r="B20" s="274" t="s">
        <v>5</v>
      </c>
      <c r="C20" s="274" t="s">
        <v>5</v>
      </c>
      <c r="D20" s="274" t="s">
        <v>151</v>
      </c>
      <c r="E20" s="280">
        <v>30000</v>
      </c>
      <c r="F20" s="272" t="s">
        <v>5</v>
      </c>
      <c r="G20" s="272" t="s">
        <v>5</v>
      </c>
      <c r="H20" s="272" t="s">
        <v>5</v>
      </c>
      <c r="I20" s="272" t="s">
        <v>5</v>
      </c>
      <c r="J20" s="272" t="s">
        <v>5</v>
      </c>
      <c r="K20" s="272" t="s">
        <v>5</v>
      </c>
      <c r="L20" s="280">
        <v>30000</v>
      </c>
    </row>
    <row r="21" spans="1:12" ht="19.5" customHeight="1">
      <c r="A21" s="273" t="s">
        <v>152</v>
      </c>
      <c r="B21" s="274" t="s">
        <v>5</v>
      </c>
      <c r="C21" s="274" t="s">
        <v>5</v>
      </c>
      <c r="D21" s="274" t="s">
        <v>153</v>
      </c>
      <c r="E21" s="280">
        <v>1463858.09</v>
      </c>
      <c r="F21" s="280">
        <v>1463858.09</v>
      </c>
      <c r="G21" s="272" t="s">
        <v>5</v>
      </c>
      <c r="H21" s="272" t="s">
        <v>5</v>
      </c>
      <c r="I21" s="272" t="s">
        <v>5</v>
      </c>
      <c r="J21" s="272" t="s">
        <v>5</v>
      </c>
      <c r="K21" s="272" t="s">
        <v>5</v>
      </c>
      <c r="L21" s="272" t="s">
        <v>5</v>
      </c>
    </row>
    <row r="22" spans="1:12" ht="19.5" customHeight="1">
      <c r="A22" s="273" t="s">
        <v>154</v>
      </c>
      <c r="B22" s="274" t="s">
        <v>5</v>
      </c>
      <c r="C22" s="274" t="s">
        <v>5</v>
      </c>
      <c r="D22" s="274" t="s">
        <v>155</v>
      </c>
      <c r="E22" s="280">
        <v>1332425.88</v>
      </c>
      <c r="F22" s="280">
        <v>1332425.88</v>
      </c>
      <c r="G22" s="272" t="s">
        <v>5</v>
      </c>
      <c r="H22" s="272" t="s">
        <v>5</v>
      </c>
      <c r="I22" s="272" t="s">
        <v>5</v>
      </c>
      <c r="J22" s="272" t="s">
        <v>5</v>
      </c>
      <c r="K22" s="272" t="s">
        <v>5</v>
      </c>
      <c r="L22" s="272" t="s">
        <v>5</v>
      </c>
    </row>
    <row r="23" spans="1:12" ht="19.5" customHeight="1">
      <c r="A23" s="273" t="s">
        <v>156</v>
      </c>
      <c r="B23" s="274" t="s">
        <v>5</v>
      </c>
      <c r="C23" s="274" t="s">
        <v>5</v>
      </c>
      <c r="D23" s="274" t="s">
        <v>157</v>
      </c>
      <c r="E23" s="280">
        <v>535755.8</v>
      </c>
      <c r="F23" s="280">
        <v>535755.8</v>
      </c>
      <c r="G23" s="272" t="s">
        <v>5</v>
      </c>
      <c r="H23" s="272" t="s">
        <v>5</v>
      </c>
      <c r="I23" s="272" t="s">
        <v>5</v>
      </c>
      <c r="J23" s="272" t="s">
        <v>5</v>
      </c>
      <c r="K23" s="272" t="s">
        <v>5</v>
      </c>
      <c r="L23" s="272" t="s">
        <v>5</v>
      </c>
    </row>
    <row r="24" spans="1:12" ht="19.5" customHeight="1">
      <c r="A24" s="273" t="s">
        <v>158</v>
      </c>
      <c r="B24" s="274" t="s">
        <v>5</v>
      </c>
      <c r="C24" s="274" t="s">
        <v>5</v>
      </c>
      <c r="D24" s="274" t="s">
        <v>159</v>
      </c>
      <c r="E24" s="280">
        <v>796670.08</v>
      </c>
      <c r="F24" s="280">
        <v>796670.08</v>
      </c>
      <c r="G24" s="272" t="s">
        <v>5</v>
      </c>
      <c r="H24" s="272" t="s">
        <v>5</v>
      </c>
      <c r="I24" s="272" t="s">
        <v>5</v>
      </c>
      <c r="J24" s="272" t="s">
        <v>5</v>
      </c>
      <c r="K24" s="272" t="s">
        <v>5</v>
      </c>
      <c r="L24" s="272" t="s">
        <v>5</v>
      </c>
    </row>
    <row r="25" spans="1:12" ht="19.5" customHeight="1">
      <c r="A25" s="273" t="s">
        <v>160</v>
      </c>
      <c r="B25" s="274" t="s">
        <v>5</v>
      </c>
      <c r="C25" s="274" t="s">
        <v>5</v>
      </c>
      <c r="D25" s="274" t="s">
        <v>161</v>
      </c>
      <c r="E25" s="280">
        <v>131432.21</v>
      </c>
      <c r="F25" s="280">
        <v>131432.21</v>
      </c>
      <c r="G25" s="272" t="s">
        <v>5</v>
      </c>
      <c r="H25" s="272" t="s">
        <v>5</v>
      </c>
      <c r="I25" s="272" t="s">
        <v>5</v>
      </c>
      <c r="J25" s="272" t="s">
        <v>5</v>
      </c>
      <c r="K25" s="272" t="s">
        <v>5</v>
      </c>
      <c r="L25" s="272" t="s">
        <v>5</v>
      </c>
    </row>
    <row r="26" spans="1:12" ht="19.5" customHeight="1">
      <c r="A26" s="273" t="s">
        <v>162</v>
      </c>
      <c r="B26" s="274" t="s">
        <v>5</v>
      </c>
      <c r="C26" s="274" t="s">
        <v>5</v>
      </c>
      <c r="D26" s="274" t="s">
        <v>163</v>
      </c>
      <c r="E26" s="280">
        <v>131432.21</v>
      </c>
      <c r="F26" s="280">
        <v>131432.21</v>
      </c>
      <c r="G26" s="272" t="s">
        <v>5</v>
      </c>
      <c r="H26" s="272" t="s">
        <v>5</v>
      </c>
      <c r="I26" s="272" t="s">
        <v>5</v>
      </c>
      <c r="J26" s="272" t="s">
        <v>5</v>
      </c>
      <c r="K26" s="272" t="s">
        <v>5</v>
      </c>
      <c r="L26" s="272" t="s">
        <v>5</v>
      </c>
    </row>
    <row r="27" spans="1:12" ht="19.5" customHeight="1">
      <c r="A27" s="273" t="s">
        <v>164</v>
      </c>
      <c r="B27" s="274" t="s">
        <v>5</v>
      </c>
      <c r="C27" s="274" t="s">
        <v>5</v>
      </c>
      <c r="D27" s="274" t="s">
        <v>165</v>
      </c>
      <c r="E27" s="280">
        <v>519049.2</v>
      </c>
      <c r="F27" s="280">
        <v>519049.2</v>
      </c>
      <c r="G27" s="272" t="s">
        <v>5</v>
      </c>
      <c r="H27" s="272" t="s">
        <v>5</v>
      </c>
      <c r="I27" s="272" t="s">
        <v>5</v>
      </c>
      <c r="J27" s="272" t="s">
        <v>5</v>
      </c>
      <c r="K27" s="272" t="s">
        <v>5</v>
      </c>
      <c r="L27" s="272" t="s">
        <v>5</v>
      </c>
    </row>
    <row r="28" spans="1:12" ht="19.5" customHeight="1">
      <c r="A28" s="273" t="s">
        <v>166</v>
      </c>
      <c r="B28" s="274" t="s">
        <v>5</v>
      </c>
      <c r="C28" s="274" t="s">
        <v>5</v>
      </c>
      <c r="D28" s="274" t="s">
        <v>167</v>
      </c>
      <c r="E28" s="280">
        <v>519049.2</v>
      </c>
      <c r="F28" s="280">
        <v>519049.2</v>
      </c>
      <c r="G28" s="272" t="s">
        <v>5</v>
      </c>
      <c r="H28" s="272" t="s">
        <v>5</v>
      </c>
      <c r="I28" s="272" t="s">
        <v>5</v>
      </c>
      <c r="J28" s="272" t="s">
        <v>5</v>
      </c>
      <c r="K28" s="272" t="s">
        <v>5</v>
      </c>
      <c r="L28" s="272" t="s">
        <v>5</v>
      </c>
    </row>
    <row r="29" spans="1:12" ht="19.5" customHeight="1">
      <c r="A29" s="273" t="s">
        <v>168</v>
      </c>
      <c r="B29" s="274" t="s">
        <v>5</v>
      </c>
      <c r="C29" s="274" t="s">
        <v>5</v>
      </c>
      <c r="D29" s="274" t="s">
        <v>169</v>
      </c>
      <c r="E29" s="280">
        <v>518607.2</v>
      </c>
      <c r="F29" s="280">
        <v>518607.2</v>
      </c>
      <c r="G29" s="272" t="s">
        <v>5</v>
      </c>
      <c r="H29" s="272" t="s">
        <v>5</v>
      </c>
      <c r="I29" s="272" t="s">
        <v>5</v>
      </c>
      <c r="J29" s="272" t="s">
        <v>5</v>
      </c>
      <c r="K29" s="272" t="s">
        <v>5</v>
      </c>
      <c r="L29" s="272" t="s">
        <v>5</v>
      </c>
    </row>
    <row r="30" spans="1:12" ht="19.5" customHeight="1">
      <c r="A30" s="273" t="s">
        <v>170</v>
      </c>
      <c r="B30" s="274" t="s">
        <v>5</v>
      </c>
      <c r="C30" s="274" t="s">
        <v>5</v>
      </c>
      <c r="D30" s="274" t="s">
        <v>171</v>
      </c>
      <c r="E30" s="280">
        <v>442</v>
      </c>
      <c r="F30" s="280">
        <v>442</v>
      </c>
      <c r="G30" s="272" t="s">
        <v>5</v>
      </c>
      <c r="H30" s="272" t="s">
        <v>5</v>
      </c>
      <c r="I30" s="272" t="s">
        <v>5</v>
      </c>
      <c r="J30" s="272" t="s">
        <v>5</v>
      </c>
      <c r="K30" s="272" t="s">
        <v>5</v>
      </c>
      <c r="L30" s="272" t="s">
        <v>5</v>
      </c>
    </row>
    <row r="31" spans="1:12" ht="19.5" customHeight="1">
      <c r="A31" s="273" t="s">
        <v>172</v>
      </c>
      <c r="B31" s="274" t="s">
        <v>5</v>
      </c>
      <c r="C31" s="274" t="s">
        <v>5</v>
      </c>
      <c r="D31" s="274" t="s">
        <v>173</v>
      </c>
      <c r="E31" s="280">
        <v>619425</v>
      </c>
      <c r="F31" s="280">
        <v>619425</v>
      </c>
      <c r="G31" s="272" t="s">
        <v>5</v>
      </c>
      <c r="H31" s="272" t="s">
        <v>5</v>
      </c>
      <c r="I31" s="272" t="s">
        <v>5</v>
      </c>
      <c r="J31" s="272" t="s">
        <v>5</v>
      </c>
      <c r="K31" s="272" t="s">
        <v>5</v>
      </c>
      <c r="L31" s="272" t="s">
        <v>5</v>
      </c>
    </row>
    <row r="32" spans="1:12" ht="19.5" customHeight="1">
      <c r="A32" s="273" t="s">
        <v>174</v>
      </c>
      <c r="B32" s="274" t="s">
        <v>5</v>
      </c>
      <c r="C32" s="274" t="s">
        <v>5</v>
      </c>
      <c r="D32" s="274" t="s">
        <v>175</v>
      </c>
      <c r="E32" s="280">
        <v>619425</v>
      </c>
      <c r="F32" s="280">
        <v>619425</v>
      </c>
      <c r="G32" s="272" t="s">
        <v>5</v>
      </c>
      <c r="H32" s="272" t="s">
        <v>5</v>
      </c>
      <c r="I32" s="272" t="s">
        <v>5</v>
      </c>
      <c r="J32" s="272" t="s">
        <v>5</v>
      </c>
      <c r="K32" s="272" t="s">
        <v>5</v>
      </c>
      <c r="L32" s="272" t="s">
        <v>5</v>
      </c>
    </row>
    <row r="33" spans="1:12" ht="19.5" customHeight="1">
      <c r="A33" s="273" t="s">
        <v>176</v>
      </c>
      <c r="B33" s="274" t="s">
        <v>5</v>
      </c>
      <c r="C33" s="274" t="s">
        <v>5</v>
      </c>
      <c r="D33" s="274" t="s">
        <v>177</v>
      </c>
      <c r="E33" s="280">
        <v>619425</v>
      </c>
      <c r="F33" s="280">
        <v>619425</v>
      </c>
      <c r="G33" s="272" t="s">
        <v>5</v>
      </c>
      <c r="H33" s="272" t="s">
        <v>5</v>
      </c>
      <c r="I33" s="272" t="s">
        <v>5</v>
      </c>
      <c r="J33" s="272" t="s">
        <v>5</v>
      </c>
      <c r="K33" s="272" t="s">
        <v>5</v>
      </c>
      <c r="L33" s="272" t="s">
        <v>5</v>
      </c>
    </row>
    <row r="34" spans="1:12" ht="19.5" customHeight="1">
      <c r="A34" s="273" t="s">
        <v>178</v>
      </c>
      <c r="B34" s="274" t="s">
        <v>5</v>
      </c>
      <c r="C34" s="274" t="s">
        <v>5</v>
      </c>
      <c r="D34" s="274" t="s">
        <v>5</v>
      </c>
      <c r="E34" s="274" t="s">
        <v>5</v>
      </c>
      <c r="F34" s="274" t="s">
        <v>5</v>
      </c>
      <c r="G34" s="274" t="s">
        <v>5</v>
      </c>
      <c r="H34" s="274" t="s">
        <v>5</v>
      </c>
      <c r="I34" s="274" t="s">
        <v>5</v>
      </c>
      <c r="J34" s="274" t="s">
        <v>5</v>
      </c>
      <c r="K34" s="274" t="s">
        <v>5</v>
      </c>
      <c r="L34" s="274" t="s">
        <v>5</v>
      </c>
    </row>
  </sheetData>
  <sheetProtection/>
  <mergeCells count="139">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L34"/>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IU37"/>
  <sheetViews>
    <sheetView zoomScaleSheetLayoutView="100" workbookViewId="0" topLeftCell="A1">
      <selection activeCell="H16" sqref="H16"/>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0" s="1" customFormat="1" ht="13.5">
      <c r="A1" s="5" t="s">
        <v>642</v>
      </c>
      <c r="B1" s="5"/>
      <c r="C1" s="5"/>
      <c r="D1" s="5"/>
      <c r="E1" s="5"/>
      <c r="F1" s="5"/>
      <c r="G1" s="5"/>
      <c r="H1" s="5"/>
      <c r="I1" s="5"/>
      <c r="J1" s="5"/>
    </row>
    <row r="2" spans="1:10" s="1" customFormat="1" ht="25.5" customHeight="1">
      <c r="A2" s="6" t="s">
        <v>643</v>
      </c>
      <c r="B2" s="6"/>
      <c r="C2" s="6"/>
      <c r="D2" s="6"/>
      <c r="E2" s="6"/>
      <c r="F2" s="6"/>
      <c r="G2" s="6"/>
      <c r="H2" s="6"/>
      <c r="I2" s="6"/>
      <c r="J2" s="6"/>
    </row>
    <row r="3" spans="1:10" s="2" customFormat="1" ht="27.75" customHeight="1">
      <c r="A3" s="7" t="s">
        <v>766</v>
      </c>
      <c r="B3" s="7"/>
      <c r="C3" s="7"/>
      <c r="D3" s="7"/>
      <c r="E3" s="6"/>
      <c r="F3" s="6"/>
      <c r="G3" s="6"/>
      <c r="H3" s="8" t="s">
        <v>3</v>
      </c>
      <c r="I3" s="8"/>
      <c r="J3" s="44" t="s">
        <v>645</v>
      </c>
    </row>
    <row r="4" spans="1:255" s="3" customFormat="1" ht="18" customHeight="1">
      <c r="A4" s="9" t="s">
        <v>646</v>
      </c>
      <c r="B4" s="9"/>
      <c r="C4" s="10" t="s">
        <v>590</v>
      </c>
      <c r="D4" s="10"/>
      <c r="E4" s="10"/>
      <c r="F4" s="10"/>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6.5" customHeight="1">
      <c r="A5" s="9" t="s">
        <v>647</v>
      </c>
      <c r="B5" s="9"/>
      <c r="C5" s="11" t="s">
        <v>648</v>
      </c>
      <c r="D5" s="11"/>
      <c r="E5" s="11"/>
      <c r="F5" s="9" t="s">
        <v>649</v>
      </c>
      <c r="G5" s="10" t="s">
        <v>542</v>
      </c>
      <c r="H5" s="10"/>
      <c r="I5" s="10"/>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9" t="s">
        <v>650</v>
      </c>
      <c r="B6" s="9"/>
      <c r="C6" s="9"/>
      <c r="D6" s="9" t="s">
        <v>651</v>
      </c>
      <c r="E6" s="9" t="s">
        <v>460</v>
      </c>
      <c r="F6" s="9" t="s">
        <v>652</v>
      </c>
      <c r="G6" s="9" t="s">
        <v>653</v>
      </c>
      <c r="H6" s="9" t="s">
        <v>654</v>
      </c>
      <c r="I6" s="9" t="s">
        <v>655</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9"/>
      <c r="B7" s="9"/>
      <c r="C7" s="12" t="s">
        <v>656</v>
      </c>
      <c r="D7" s="14">
        <f>D9+D10</f>
        <v>60000</v>
      </c>
      <c r="E7" s="14">
        <f>E9+E10</f>
        <v>60000</v>
      </c>
      <c r="F7" s="14">
        <v>31050</v>
      </c>
      <c r="G7" s="9">
        <v>10</v>
      </c>
      <c r="H7" s="50">
        <f>F7/E7</f>
        <v>0.5175</v>
      </c>
      <c r="I7" s="14">
        <v>5.2</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9"/>
      <c r="B8" s="9"/>
      <c r="C8" s="12" t="s">
        <v>657</v>
      </c>
      <c r="D8" s="14"/>
      <c r="E8" s="14"/>
      <c r="F8" s="14"/>
      <c r="G8" s="9" t="s">
        <v>464</v>
      </c>
      <c r="H8" s="15"/>
      <c r="I8" s="14" t="s">
        <v>464</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9"/>
      <c r="B9" s="9"/>
      <c r="C9" s="12" t="s">
        <v>658</v>
      </c>
      <c r="D9" s="14">
        <v>30000</v>
      </c>
      <c r="E9" s="14">
        <v>30000</v>
      </c>
      <c r="F9" s="14">
        <v>30000</v>
      </c>
      <c r="G9" s="9" t="s">
        <v>464</v>
      </c>
      <c r="H9" s="15"/>
      <c r="I9" s="14" t="s">
        <v>464</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9"/>
      <c r="B10" s="9"/>
      <c r="C10" s="12" t="s">
        <v>659</v>
      </c>
      <c r="D10" s="9">
        <v>30000</v>
      </c>
      <c r="E10" s="9">
        <v>30000</v>
      </c>
      <c r="F10" s="9">
        <v>1050</v>
      </c>
      <c r="G10" s="9" t="s">
        <v>464</v>
      </c>
      <c r="H10" s="15"/>
      <c r="I10" s="14" t="s">
        <v>464</v>
      </c>
      <c r="J10" s="14"/>
    </row>
    <row r="11" spans="1:10" s="1" customFormat="1" ht="18" customHeight="1">
      <c r="A11" s="9" t="s">
        <v>660</v>
      </c>
      <c r="B11" s="9" t="s">
        <v>661</v>
      </c>
      <c r="C11" s="9"/>
      <c r="D11" s="9"/>
      <c r="E11" s="9"/>
      <c r="F11" s="14" t="s">
        <v>553</v>
      </c>
      <c r="G11" s="14"/>
      <c r="H11" s="14"/>
      <c r="I11" s="14"/>
      <c r="J11" s="14"/>
    </row>
    <row r="12" spans="1:10" s="1" customFormat="1" ht="45.75" customHeight="1">
      <c r="A12" s="9"/>
      <c r="B12" s="51" t="s">
        <v>767</v>
      </c>
      <c r="C12" s="52"/>
      <c r="D12" s="52"/>
      <c r="E12" s="53"/>
      <c r="F12" s="19" t="s">
        <v>768</v>
      </c>
      <c r="G12" s="19"/>
      <c r="H12" s="19"/>
      <c r="I12" s="19"/>
      <c r="J12" s="19"/>
    </row>
    <row r="13" spans="1:10" s="1" customFormat="1" ht="36" customHeight="1">
      <c r="A13" s="20" t="s">
        <v>664</v>
      </c>
      <c r="B13" s="21"/>
      <c r="C13" s="22"/>
      <c r="D13" s="20" t="s">
        <v>665</v>
      </c>
      <c r="E13" s="21"/>
      <c r="F13" s="22"/>
      <c r="G13" s="23" t="s">
        <v>604</v>
      </c>
      <c r="H13" s="23" t="s">
        <v>653</v>
      </c>
      <c r="I13" s="23" t="s">
        <v>655</v>
      </c>
      <c r="J13" s="23" t="s">
        <v>605</v>
      </c>
    </row>
    <row r="14" spans="1:10" s="1" customFormat="1" ht="36" customHeight="1">
      <c r="A14" s="20" t="s">
        <v>598</v>
      </c>
      <c r="B14" s="9" t="s">
        <v>599</v>
      </c>
      <c r="C14" s="9" t="s">
        <v>600</v>
      </c>
      <c r="D14" s="9" t="s">
        <v>601</v>
      </c>
      <c r="E14" s="9" t="s">
        <v>602</v>
      </c>
      <c r="F14" s="9" t="s">
        <v>603</v>
      </c>
      <c r="G14" s="24"/>
      <c r="H14" s="24"/>
      <c r="I14" s="24"/>
      <c r="J14" s="24"/>
    </row>
    <row r="15" spans="1:10" s="1" customFormat="1" ht="36" customHeight="1">
      <c r="A15" s="25" t="s">
        <v>606</v>
      </c>
      <c r="B15" s="25" t="s">
        <v>607</v>
      </c>
      <c r="C15" s="26" t="s">
        <v>769</v>
      </c>
      <c r="D15" s="27" t="s">
        <v>678</v>
      </c>
      <c r="E15" s="9">
        <v>1069</v>
      </c>
      <c r="F15" s="9" t="s">
        <v>708</v>
      </c>
      <c r="G15" s="9">
        <v>1069</v>
      </c>
      <c r="H15" s="28">
        <v>10</v>
      </c>
      <c r="I15" s="28">
        <v>10</v>
      </c>
      <c r="J15" s="28"/>
    </row>
    <row r="16" spans="1:10" s="5" customFormat="1" ht="24" customHeight="1">
      <c r="A16" s="25"/>
      <c r="B16" s="25"/>
      <c r="C16" s="26" t="s">
        <v>770</v>
      </c>
      <c r="D16" s="25" t="s">
        <v>636</v>
      </c>
      <c r="E16" s="29">
        <v>20</v>
      </c>
      <c r="F16" s="9" t="s">
        <v>670</v>
      </c>
      <c r="G16" s="30">
        <v>20</v>
      </c>
      <c r="H16" s="28">
        <v>10</v>
      </c>
      <c r="I16" s="28">
        <v>10</v>
      </c>
      <c r="J16" s="28"/>
    </row>
    <row r="17" spans="1:10" s="5" customFormat="1" ht="27" customHeight="1">
      <c r="A17" s="25"/>
      <c r="B17" s="25" t="s">
        <v>612</v>
      </c>
      <c r="C17" s="26" t="s">
        <v>771</v>
      </c>
      <c r="D17" s="25" t="s">
        <v>678</v>
      </c>
      <c r="E17" s="29">
        <v>100</v>
      </c>
      <c r="F17" s="9" t="s">
        <v>615</v>
      </c>
      <c r="G17" s="31">
        <v>1</v>
      </c>
      <c r="H17" s="28">
        <v>10</v>
      </c>
      <c r="I17" s="28">
        <v>10</v>
      </c>
      <c r="J17" s="28"/>
    </row>
    <row r="18" spans="1:10" s="5" customFormat="1" ht="27" customHeight="1">
      <c r="A18" s="25"/>
      <c r="B18" s="25"/>
      <c r="C18" s="26" t="s">
        <v>772</v>
      </c>
      <c r="D18" s="25" t="s">
        <v>678</v>
      </c>
      <c r="E18" s="29">
        <v>100</v>
      </c>
      <c r="F18" s="9" t="s">
        <v>615</v>
      </c>
      <c r="G18" s="31">
        <v>1</v>
      </c>
      <c r="H18" s="28">
        <v>10</v>
      </c>
      <c r="I18" s="28">
        <v>10</v>
      </c>
      <c r="J18" s="28"/>
    </row>
    <row r="19" spans="1:10" s="5" customFormat="1" ht="27" customHeight="1">
      <c r="A19" s="25"/>
      <c r="B19" s="25"/>
      <c r="C19" s="26" t="s">
        <v>773</v>
      </c>
      <c r="D19" s="25" t="s">
        <v>678</v>
      </c>
      <c r="E19" s="29">
        <v>100</v>
      </c>
      <c r="F19" s="9" t="s">
        <v>615</v>
      </c>
      <c r="G19" s="31">
        <v>1</v>
      </c>
      <c r="H19" s="28">
        <v>5</v>
      </c>
      <c r="I19" s="28">
        <v>5</v>
      </c>
      <c r="J19" s="28"/>
    </row>
    <row r="20" spans="1:10" s="5" customFormat="1" ht="27.75" customHeight="1">
      <c r="A20" s="25"/>
      <c r="B20" s="25" t="s">
        <v>617</v>
      </c>
      <c r="C20" s="26" t="s">
        <v>774</v>
      </c>
      <c r="D20" s="25" t="s">
        <v>678</v>
      </c>
      <c r="E20" s="29">
        <v>100</v>
      </c>
      <c r="F20" s="9" t="s">
        <v>615</v>
      </c>
      <c r="G20" s="31">
        <v>1</v>
      </c>
      <c r="H20" s="28">
        <v>5</v>
      </c>
      <c r="I20" s="28">
        <v>5</v>
      </c>
      <c r="J20" s="28"/>
    </row>
    <row r="21" spans="1:10" s="5" customFormat="1" ht="30" customHeight="1">
      <c r="A21" s="25"/>
      <c r="B21" s="25" t="s">
        <v>619</v>
      </c>
      <c r="C21" s="26" t="s">
        <v>775</v>
      </c>
      <c r="D21" s="25" t="s">
        <v>678</v>
      </c>
      <c r="E21" s="32">
        <v>30000</v>
      </c>
      <c r="F21" s="33" t="s">
        <v>776</v>
      </c>
      <c r="G21" s="34">
        <v>30000</v>
      </c>
      <c r="H21" s="33">
        <v>5</v>
      </c>
      <c r="I21" s="33">
        <v>5</v>
      </c>
      <c r="J21" s="28"/>
    </row>
    <row r="22" spans="1:10" s="5" customFormat="1" ht="30" customHeight="1">
      <c r="A22" s="25" t="s">
        <v>621</v>
      </c>
      <c r="B22" s="25" t="s">
        <v>624</v>
      </c>
      <c r="C22" s="26" t="s">
        <v>715</v>
      </c>
      <c r="D22" s="25" t="s">
        <v>678</v>
      </c>
      <c r="E22" s="29">
        <v>100</v>
      </c>
      <c r="F22" s="9" t="s">
        <v>615</v>
      </c>
      <c r="G22" s="31">
        <v>1</v>
      </c>
      <c r="H22" s="28">
        <v>5</v>
      </c>
      <c r="I22" s="28">
        <v>5</v>
      </c>
      <c r="J22" s="28"/>
    </row>
    <row r="23" spans="1:10" s="5" customFormat="1" ht="30" customHeight="1">
      <c r="A23" s="25"/>
      <c r="B23" s="25"/>
      <c r="C23" s="26" t="s">
        <v>777</v>
      </c>
      <c r="D23" s="25"/>
      <c r="E23" s="29" t="s">
        <v>778</v>
      </c>
      <c r="F23" s="9"/>
      <c r="G23" s="29" t="s">
        <v>778</v>
      </c>
      <c r="H23" s="28">
        <v>10</v>
      </c>
      <c r="I23" s="28">
        <v>10</v>
      </c>
      <c r="J23" s="28"/>
    </row>
    <row r="24" spans="1:10" s="5" customFormat="1" ht="30" customHeight="1">
      <c r="A24" s="25"/>
      <c r="B24" s="25"/>
      <c r="C24" s="26" t="s">
        <v>779</v>
      </c>
      <c r="D24" s="25"/>
      <c r="E24" s="29" t="s">
        <v>780</v>
      </c>
      <c r="F24" s="9"/>
      <c r="G24" s="31" t="s">
        <v>780</v>
      </c>
      <c r="H24" s="28">
        <v>5</v>
      </c>
      <c r="I24" s="28">
        <v>5</v>
      </c>
      <c r="J24" s="28"/>
    </row>
    <row r="25" spans="1:10" s="5" customFormat="1" ht="30" customHeight="1">
      <c r="A25" s="25"/>
      <c r="B25" s="54" t="s">
        <v>629</v>
      </c>
      <c r="C25" s="26" t="s">
        <v>781</v>
      </c>
      <c r="D25" s="25"/>
      <c r="E25" s="39" t="s">
        <v>718</v>
      </c>
      <c r="F25" s="39"/>
      <c r="G25" s="39" t="s">
        <v>718</v>
      </c>
      <c r="H25" s="39">
        <v>5</v>
      </c>
      <c r="I25" s="39">
        <v>5</v>
      </c>
      <c r="J25" s="28"/>
    </row>
    <row r="26" spans="1:10" s="5" customFormat="1" ht="30" customHeight="1">
      <c r="A26" s="37" t="s">
        <v>633</v>
      </c>
      <c r="B26" s="38" t="s">
        <v>634</v>
      </c>
      <c r="C26" s="26" t="s">
        <v>695</v>
      </c>
      <c r="D26" s="25" t="s">
        <v>636</v>
      </c>
      <c r="E26" s="39">
        <v>95</v>
      </c>
      <c r="F26" s="9" t="s">
        <v>615</v>
      </c>
      <c r="G26" s="31">
        <v>1</v>
      </c>
      <c r="H26" s="28">
        <v>5</v>
      </c>
      <c r="I26" s="28">
        <v>5</v>
      </c>
      <c r="J26" s="28"/>
    </row>
    <row r="27" spans="1:10" s="5" customFormat="1" ht="30" customHeight="1">
      <c r="A27" s="55"/>
      <c r="B27" s="56"/>
      <c r="C27" s="26" t="s">
        <v>696</v>
      </c>
      <c r="D27" s="25" t="s">
        <v>636</v>
      </c>
      <c r="E27" s="39">
        <v>95</v>
      </c>
      <c r="F27" s="9" t="s">
        <v>615</v>
      </c>
      <c r="G27" s="31">
        <v>1</v>
      </c>
      <c r="H27" s="28">
        <v>5</v>
      </c>
      <c r="I27" s="28">
        <v>5</v>
      </c>
      <c r="J27" s="46" t="s">
        <v>5</v>
      </c>
    </row>
    <row r="28" spans="1:13" s="1" customFormat="1" ht="54" customHeight="1">
      <c r="A28" s="40" t="s">
        <v>698</v>
      </c>
      <c r="B28" s="40"/>
      <c r="C28" s="40"/>
      <c r="D28" s="41" t="s">
        <v>536</v>
      </c>
      <c r="E28" s="41"/>
      <c r="F28" s="41"/>
      <c r="G28" s="41"/>
      <c r="H28" s="41"/>
      <c r="I28" s="41"/>
      <c r="J28" s="41"/>
      <c r="M28" s="5"/>
    </row>
    <row r="29" spans="1:13" s="1" customFormat="1" ht="25.5" customHeight="1">
      <c r="A29" s="40" t="s">
        <v>699</v>
      </c>
      <c r="B29" s="40"/>
      <c r="C29" s="40"/>
      <c r="D29" s="40"/>
      <c r="E29" s="40"/>
      <c r="F29" s="40"/>
      <c r="G29" s="40"/>
      <c r="H29" s="40">
        <v>100</v>
      </c>
      <c r="I29" s="40">
        <f>SUM(I15:I28)+I7</f>
        <v>95.2</v>
      </c>
      <c r="J29" s="48" t="s">
        <v>700</v>
      </c>
      <c r="M29" s="5"/>
    </row>
    <row r="30" s="1" customFormat="1" ht="13.5">
      <c r="M30" s="5"/>
    </row>
    <row r="31" spans="1:10" s="1" customFormat="1" ht="28.5" customHeight="1">
      <c r="A31" s="42" t="s">
        <v>638</v>
      </c>
      <c r="B31" s="43"/>
      <c r="C31" s="43"/>
      <c r="D31" s="43"/>
      <c r="E31" s="43"/>
      <c r="F31" s="43"/>
      <c r="G31" s="43"/>
      <c r="H31" s="43"/>
      <c r="I31" s="43"/>
      <c r="J31" s="49"/>
    </row>
    <row r="32" spans="1:10" s="1" customFormat="1" ht="27" customHeight="1">
      <c r="A32" s="42" t="s">
        <v>639</v>
      </c>
      <c r="B32" s="42"/>
      <c r="C32" s="42"/>
      <c r="D32" s="42"/>
      <c r="E32" s="42"/>
      <c r="F32" s="42"/>
      <c r="G32" s="42"/>
      <c r="H32" s="42"/>
      <c r="I32" s="42"/>
      <c r="J32" s="42"/>
    </row>
    <row r="33" spans="1:10" s="1" customFormat="1" ht="18.75" customHeight="1">
      <c r="A33" s="42" t="s">
        <v>640</v>
      </c>
      <c r="B33" s="42"/>
      <c r="C33" s="42"/>
      <c r="D33" s="42"/>
      <c r="E33" s="42"/>
      <c r="F33" s="42"/>
      <c r="G33" s="42"/>
      <c r="H33" s="42"/>
      <c r="I33" s="42"/>
      <c r="J33" s="42"/>
    </row>
    <row r="34" spans="1:10" s="1" customFormat="1" ht="18" customHeight="1">
      <c r="A34" s="42" t="s">
        <v>701</v>
      </c>
      <c r="B34" s="42"/>
      <c r="C34" s="42"/>
      <c r="D34" s="42"/>
      <c r="E34" s="42"/>
      <c r="F34" s="42"/>
      <c r="G34" s="42"/>
      <c r="H34" s="42"/>
      <c r="I34" s="42"/>
      <c r="J34" s="42"/>
    </row>
    <row r="35" spans="1:10" s="1" customFormat="1" ht="18" customHeight="1">
      <c r="A35" s="42" t="s">
        <v>702</v>
      </c>
      <c r="B35" s="42"/>
      <c r="C35" s="42"/>
      <c r="D35" s="42"/>
      <c r="E35" s="42"/>
      <c r="F35" s="42"/>
      <c r="G35" s="42"/>
      <c r="H35" s="42"/>
      <c r="I35" s="42"/>
      <c r="J35" s="42"/>
    </row>
    <row r="36" spans="1:10" s="1" customFormat="1" ht="18" customHeight="1">
      <c r="A36" s="42" t="s">
        <v>703</v>
      </c>
      <c r="B36" s="42"/>
      <c r="C36" s="42"/>
      <c r="D36" s="42"/>
      <c r="E36" s="42"/>
      <c r="F36" s="42"/>
      <c r="G36" s="42"/>
      <c r="H36" s="42"/>
      <c r="I36" s="42"/>
      <c r="J36" s="42"/>
    </row>
    <row r="37" spans="1:10" s="1" customFormat="1" ht="24" customHeight="1">
      <c r="A37" s="42" t="s">
        <v>704</v>
      </c>
      <c r="B37" s="42"/>
      <c r="C37" s="42"/>
      <c r="D37" s="42"/>
      <c r="E37" s="42"/>
      <c r="F37" s="42"/>
      <c r="G37" s="42"/>
      <c r="H37" s="42"/>
      <c r="I37" s="42"/>
      <c r="J37" s="42"/>
    </row>
  </sheetData>
  <sheetProtection/>
  <mergeCells count="42">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8:C28"/>
    <mergeCell ref="D28:J28"/>
    <mergeCell ref="A29:G29"/>
    <mergeCell ref="A32:J32"/>
    <mergeCell ref="A33:J33"/>
    <mergeCell ref="A34:J34"/>
    <mergeCell ref="A35:J35"/>
    <mergeCell ref="A36:J36"/>
    <mergeCell ref="A37:J37"/>
    <mergeCell ref="A11:A12"/>
    <mergeCell ref="A15:A21"/>
    <mergeCell ref="A22:A25"/>
    <mergeCell ref="A26:A27"/>
    <mergeCell ref="B15:B16"/>
    <mergeCell ref="B17:B19"/>
    <mergeCell ref="B22:B24"/>
    <mergeCell ref="B26:B27"/>
    <mergeCell ref="G13:G14"/>
    <mergeCell ref="H13:H14"/>
    <mergeCell ref="I13:I14"/>
    <mergeCell ref="J13:J14"/>
    <mergeCell ref="A6:B1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U32"/>
  <sheetViews>
    <sheetView zoomScaleSheetLayoutView="100" workbookViewId="0" topLeftCell="A1">
      <selection activeCell="K25" sqref="K25"/>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0" s="1" customFormat="1" ht="13.5">
      <c r="A1" s="5" t="s">
        <v>642</v>
      </c>
      <c r="B1" s="5"/>
      <c r="C1" s="5"/>
      <c r="D1" s="5"/>
      <c r="E1" s="5"/>
      <c r="F1" s="5"/>
      <c r="G1" s="5"/>
      <c r="H1" s="5"/>
      <c r="I1" s="5"/>
      <c r="J1" s="5"/>
    </row>
    <row r="2" spans="1:10" s="1" customFormat="1" ht="25.5" customHeight="1">
      <c r="A2" s="6" t="s">
        <v>643</v>
      </c>
      <c r="B2" s="6"/>
      <c r="C2" s="6"/>
      <c r="D2" s="6"/>
      <c r="E2" s="6"/>
      <c r="F2" s="6"/>
      <c r="G2" s="6"/>
      <c r="H2" s="6"/>
      <c r="I2" s="6"/>
      <c r="J2" s="6"/>
    </row>
    <row r="3" spans="1:10" s="2" customFormat="1" ht="27.75" customHeight="1">
      <c r="A3" s="7" t="s">
        <v>766</v>
      </c>
      <c r="B3" s="7"/>
      <c r="C3" s="7"/>
      <c r="D3" s="7"/>
      <c r="E3" s="6"/>
      <c r="F3" s="6"/>
      <c r="G3" s="6"/>
      <c r="H3" s="8" t="s">
        <v>3</v>
      </c>
      <c r="I3" s="8"/>
      <c r="J3" s="44" t="s">
        <v>645</v>
      </c>
    </row>
    <row r="4" spans="1:255" s="3" customFormat="1" ht="18" customHeight="1">
      <c r="A4" s="9" t="s">
        <v>646</v>
      </c>
      <c r="B4" s="9"/>
      <c r="C4" s="10" t="s">
        <v>782</v>
      </c>
      <c r="D4" s="10"/>
      <c r="E4" s="10"/>
      <c r="F4" s="10"/>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6.5" customHeight="1">
      <c r="A5" s="9" t="s">
        <v>647</v>
      </c>
      <c r="B5" s="9"/>
      <c r="C5" s="11" t="s">
        <v>648</v>
      </c>
      <c r="D5" s="11"/>
      <c r="E5" s="11"/>
      <c r="F5" s="9" t="s">
        <v>649</v>
      </c>
      <c r="G5" s="10" t="s">
        <v>542</v>
      </c>
      <c r="H5" s="10"/>
      <c r="I5" s="10"/>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9" t="s">
        <v>650</v>
      </c>
      <c r="B6" s="9"/>
      <c r="C6" s="9"/>
      <c r="D6" s="9" t="s">
        <v>651</v>
      </c>
      <c r="E6" s="9" t="s">
        <v>460</v>
      </c>
      <c r="F6" s="9" t="s">
        <v>652</v>
      </c>
      <c r="G6" s="9" t="s">
        <v>653</v>
      </c>
      <c r="H6" s="9" t="s">
        <v>654</v>
      </c>
      <c r="I6" s="9" t="s">
        <v>655</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9"/>
      <c r="B7" s="9"/>
      <c r="C7" s="12" t="s">
        <v>656</v>
      </c>
      <c r="D7" s="9">
        <v>100000</v>
      </c>
      <c r="E7" s="9">
        <v>100000</v>
      </c>
      <c r="F7" s="9">
        <v>8720.9</v>
      </c>
      <c r="G7" s="9">
        <v>10</v>
      </c>
      <c r="H7" s="13">
        <f>F7/E7</f>
        <v>0.087209</v>
      </c>
      <c r="I7" s="45">
        <v>1</v>
      </c>
      <c r="J7" s="4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9"/>
      <c r="B8" s="9"/>
      <c r="C8" s="12" t="s">
        <v>657</v>
      </c>
      <c r="D8" s="14"/>
      <c r="E8" s="14"/>
      <c r="F8" s="14"/>
      <c r="G8" s="9" t="s">
        <v>464</v>
      </c>
      <c r="H8" s="15"/>
      <c r="I8" s="14" t="s">
        <v>464</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9"/>
      <c r="B9" s="9"/>
      <c r="C9" s="12" t="s">
        <v>658</v>
      </c>
      <c r="D9" s="14"/>
      <c r="E9" s="14"/>
      <c r="F9" s="14"/>
      <c r="G9" s="9" t="s">
        <v>464</v>
      </c>
      <c r="H9" s="15"/>
      <c r="I9" s="14" t="s">
        <v>464</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9"/>
      <c r="B10" s="9"/>
      <c r="C10" s="12" t="s">
        <v>659</v>
      </c>
      <c r="D10" s="9">
        <v>100000</v>
      </c>
      <c r="E10" s="9">
        <v>100000</v>
      </c>
      <c r="F10" s="9">
        <v>8720.9</v>
      </c>
      <c r="G10" s="9" t="s">
        <v>464</v>
      </c>
      <c r="H10" s="15"/>
      <c r="I10" s="14" t="s">
        <v>464</v>
      </c>
      <c r="J10" s="14"/>
    </row>
    <row r="11" spans="1:10" s="1" customFormat="1" ht="18" customHeight="1">
      <c r="A11" s="9" t="s">
        <v>660</v>
      </c>
      <c r="B11" s="9" t="s">
        <v>661</v>
      </c>
      <c r="C11" s="9"/>
      <c r="D11" s="9"/>
      <c r="E11" s="9"/>
      <c r="F11" s="14" t="s">
        <v>553</v>
      </c>
      <c r="G11" s="14"/>
      <c r="H11" s="14"/>
      <c r="I11" s="14"/>
      <c r="J11" s="14"/>
    </row>
    <row r="12" spans="1:10" s="1" customFormat="1" ht="45.75" customHeight="1">
      <c r="A12" s="9"/>
      <c r="B12" s="16" t="s">
        <v>595</v>
      </c>
      <c r="C12" s="17"/>
      <c r="D12" s="17"/>
      <c r="E12" s="18"/>
      <c r="F12" s="19" t="s">
        <v>783</v>
      </c>
      <c r="G12" s="19"/>
      <c r="H12" s="19"/>
      <c r="I12" s="19"/>
      <c r="J12" s="19"/>
    </row>
    <row r="13" spans="1:10" s="1" customFormat="1" ht="36" customHeight="1">
      <c r="A13" s="20" t="s">
        <v>664</v>
      </c>
      <c r="B13" s="21"/>
      <c r="C13" s="22"/>
      <c r="D13" s="20" t="s">
        <v>665</v>
      </c>
      <c r="E13" s="21"/>
      <c r="F13" s="22"/>
      <c r="G13" s="23" t="s">
        <v>604</v>
      </c>
      <c r="H13" s="23" t="s">
        <v>653</v>
      </c>
      <c r="I13" s="23" t="s">
        <v>655</v>
      </c>
      <c r="J13" s="23" t="s">
        <v>605</v>
      </c>
    </row>
    <row r="14" spans="1:10" s="1" customFormat="1" ht="36" customHeight="1">
      <c r="A14" s="20" t="s">
        <v>598</v>
      </c>
      <c r="B14" s="9" t="s">
        <v>599</v>
      </c>
      <c r="C14" s="9" t="s">
        <v>600</v>
      </c>
      <c r="D14" s="9" t="s">
        <v>601</v>
      </c>
      <c r="E14" s="9" t="s">
        <v>602</v>
      </c>
      <c r="F14" s="9" t="s">
        <v>603</v>
      </c>
      <c r="G14" s="24"/>
      <c r="H14" s="24"/>
      <c r="I14" s="24"/>
      <c r="J14" s="24"/>
    </row>
    <row r="15" spans="1:10" s="1" customFormat="1" ht="36" customHeight="1">
      <c r="A15" s="25" t="s">
        <v>606</v>
      </c>
      <c r="B15" s="25" t="s">
        <v>607</v>
      </c>
      <c r="C15" s="26" t="s">
        <v>784</v>
      </c>
      <c r="D15" s="27" t="s">
        <v>680</v>
      </c>
      <c r="E15" s="9">
        <v>100</v>
      </c>
      <c r="F15" s="9" t="s">
        <v>785</v>
      </c>
      <c r="G15" s="28">
        <v>100</v>
      </c>
      <c r="H15" s="28">
        <v>15</v>
      </c>
      <c r="I15" s="28">
        <v>15</v>
      </c>
      <c r="J15" s="28"/>
    </row>
    <row r="16" spans="1:10" s="5" customFormat="1" ht="37.5" customHeight="1">
      <c r="A16" s="25"/>
      <c r="B16" s="25"/>
      <c r="C16" s="26" t="s">
        <v>786</v>
      </c>
      <c r="D16" s="25" t="s">
        <v>678</v>
      </c>
      <c r="E16" s="9">
        <v>1</v>
      </c>
      <c r="F16" s="9" t="s">
        <v>670</v>
      </c>
      <c r="G16" s="28">
        <v>1</v>
      </c>
      <c r="H16" s="28">
        <v>10</v>
      </c>
      <c r="I16" s="28">
        <v>10</v>
      </c>
      <c r="J16" s="28"/>
    </row>
    <row r="17" spans="1:10" s="5" customFormat="1" ht="18" customHeight="1">
      <c r="A17" s="25"/>
      <c r="B17" s="25" t="s">
        <v>612</v>
      </c>
      <c r="C17" s="26" t="s">
        <v>787</v>
      </c>
      <c r="D17" s="25"/>
      <c r="E17" s="29" t="s">
        <v>688</v>
      </c>
      <c r="F17" s="9"/>
      <c r="G17" s="30" t="s">
        <v>688</v>
      </c>
      <c r="H17" s="28">
        <v>10</v>
      </c>
      <c r="I17" s="28">
        <v>10</v>
      </c>
      <c r="J17" s="28"/>
    </row>
    <row r="18" spans="1:10" s="5" customFormat="1" ht="24" customHeight="1">
      <c r="A18" s="25"/>
      <c r="B18" s="25" t="s">
        <v>617</v>
      </c>
      <c r="C18" s="26" t="s">
        <v>788</v>
      </c>
      <c r="D18" s="25" t="s">
        <v>678</v>
      </c>
      <c r="E18" s="29">
        <v>100</v>
      </c>
      <c r="F18" s="9" t="s">
        <v>615</v>
      </c>
      <c r="G18" s="31">
        <v>1</v>
      </c>
      <c r="H18" s="28">
        <v>10</v>
      </c>
      <c r="I18" s="28">
        <v>10</v>
      </c>
      <c r="J18" s="28"/>
    </row>
    <row r="19" spans="1:10" s="5" customFormat="1" ht="27" customHeight="1">
      <c r="A19" s="25"/>
      <c r="B19" s="25" t="s">
        <v>619</v>
      </c>
      <c r="C19" s="26" t="s">
        <v>789</v>
      </c>
      <c r="D19" s="25" t="s">
        <v>680</v>
      </c>
      <c r="E19" s="32">
        <v>9000</v>
      </c>
      <c r="F19" s="33" t="s">
        <v>790</v>
      </c>
      <c r="G19" s="34">
        <v>8720.9</v>
      </c>
      <c r="H19" s="28">
        <v>20</v>
      </c>
      <c r="I19" s="28">
        <v>20</v>
      </c>
      <c r="J19" s="28"/>
    </row>
    <row r="20" spans="1:10" s="5" customFormat="1" ht="30" customHeight="1">
      <c r="A20" s="25" t="s">
        <v>621</v>
      </c>
      <c r="B20" s="35" t="s">
        <v>624</v>
      </c>
      <c r="C20" s="26" t="s">
        <v>791</v>
      </c>
      <c r="D20" s="25" t="s">
        <v>678</v>
      </c>
      <c r="E20" s="29">
        <v>100</v>
      </c>
      <c r="F20" s="9" t="s">
        <v>615</v>
      </c>
      <c r="G20" s="31">
        <v>1</v>
      </c>
      <c r="H20" s="28">
        <v>10</v>
      </c>
      <c r="I20" s="28">
        <v>10</v>
      </c>
      <c r="J20" s="28"/>
    </row>
    <row r="21" spans="1:10" s="5" customFormat="1" ht="30" customHeight="1">
      <c r="A21" s="25"/>
      <c r="B21" s="36"/>
      <c r="C21" s="26" t="s">
        <v>792</v>
      </c>
      <c r="D21" s="25"/>
      <c r="E21" s="29" t="s">
        <v>793</v>
      </c>
      <c r="F21" s="9"/>
      <c r="G21" s="31" t="s">
        <v>793</v>
      </c>
      <c r="H21" s="28">
        <v>10</v>
      </c>
      <c r="I21" s="28">
        <v>8</v>
      </c>
      <c r="J21" s="28"/>
    </row>
    <row r="22" spans="1:10" s="5" customFormat="1" ht="30" customHeight="1">
      <c r="A22" s="37" t="s">
        <v>633</v>
      </c>
      <c r="B22" s="38" t="s">
        <v>634</v>
      </c>
      <c r="C22" s="26" t="s">
        <v>696</v>
      </c>
      <c r="D22" s="25" t="s">
        <v>636</v>
      </c>
      <c r="E22" s="39">
        <v>95</v>
      </c>
      <c r="F22" s="9" t="s">
        <v>615</v>
      </c>
      <c r="G22" s="31">
        <v>1</v>
      </c>
      <c r="H22" s="28">
        <v>10</v>
      </c>
      <c r="I22" s="28">
        <v>9</v>
      </c>
      <c r="J22" s="46" t="s">
        <v>5</v>
      </c>
    </row>
    <row r="23" spans="1:13" s="1" customFormat="1" ht="54" customHeight="1">
      <c r="A23" s="40" t="s">
        <v>698</v>
      </c>
      <c r="B23" s="40"/>
      <c r="C23" s="40"/>
      <c r="D23" s="41" t="s">
        <v>536</v>
      </c>
      <c r="E23" s="41"/>
      <c r="F23" s="41"/>
      <c r="G23" s="41"/>
      <c r="H23" s="41"/>
      <c r="I23" s="41"/>
      <c r="J23" s="41"/>
      <c r="M23" s="5"/>
    </row>
    <row r="24" spans="1:13" s="1" customFormat="1" ht="25.5" customHeight="1">
      <c r="A24" s="40" t="s">
        <v>699</v>
      </c>
      <c r="B24" s="40"/>
      <c r="C24" s="40"/>
      <c r="D24" s="40"/>
      <c r="E24" s="40"/>
      <c r="F24" s="40"/>
      <c r="G24" s="40"/>
      <c r="H24" s="40">
        <v>100</v>
      </c>
      <c r="I24" s="47">
        <f>SUM(I15:I23)+I7</f>
        <v>93</v>
      </c>
      <c r="J24" s="48" t="s">
        <v>794</v>
      </c>
      <c r="M24" s="5"/>
    </row>
    <row r="25" s="1" customFormat="1" ht="13.5">
      <c r="M25" s="5"/>
    </row>
    <row r="26" spans="1:10" s="1" customFormat="1" ht="28.5" customHeight="1">
      <c r="A26" s="42" t="s">
        <v>638</v>
      </c>
      <c r="B26" s="43"/>
      <c r="C26" s="43"/>
      <c r="D26" s="43"/>
      <c r="E26" s="43"/>
      <c r="F26" s="43"/>
      <c r="G26" s="43"/>
      <c r="H26" s="43"/>
      <c r="I26" s="43"/>
      <c r="J26" s="49"/>
    </row>
    <row r="27" spans="1:10" s="1" customFormat="1" ht="27" customHeight="1">
      <c r="A27" s="42" t="s">
        <v>639</v>
      </c>
      <c r="B27" s="42"/>
      <c r="C27" s="42"/>
      <c r="D27" s="42"/>
      <c r="E27" s="42"/>
      <c r="F27" s="42"/>
      <c r="G27" s="42"/>
      <c r="H27" s="42"/>
      <c r="I27" s="42"/>
      <c r="J27" s="42"/>
    </row>
    <row r="28" spans="1:10" s="1" customFormat="1" ht="18.75" customHeight="1">
      <c r="A28" s="42" t="s">
        <v>640</v>
      </c>
      <c r="B28" s="42"/>
      <c r="C28" s="42"/>
      <c r="D28" s="42"/>
      <c r="E28" s="42"/>
      <c r="F28" s="42"/>
      <c r="G28" s="42"/>
      <c r="H28" s="42"/>
      <c r="I28" s="42"/>
      <c r="J28" s="42"/>
    </row>
    <row r="29" spans="1:10" s="1" customFormat="1" ht="18" customHeight="1">
      <c r="A29" s="42" t="s">
        <v>701</v>
      </c>
      <c r="B29" s="42"/>
      <c r="C29" s="42"/>
      <c r="D29" s="42"/>
      <c r="E29" s="42"/>
      <c r="F29" s="42"/>
      <c r="G29" s="42"/>
      <c r="H29" s="42"/>
      <c r="I29" s="42"/>
      <c r="J29" s="42"/>
    </row>
    <row r="30" spans="1:10" s="1" customFormat="1" ht="18" customHeight="1">
      <c r="A30" s="42" t="s">
        <v>702</v>
      </c>
      <c r="B30" s="42"/>
      <c r="C30" s="42"/>
      <c r="D30" s="42"/>
      <c r="E30" s="42"/>
      <c r="F30" s="42"/>
      <c r="G30" s="42"/>
      <c r="H30" s="42"/>
      <c r="I30" s="42"/>
      <c r="J30" s="42"/>
    </row>
    <row r="31" spans="1:10" s="1" customFormat="1" ht="18" customHeight="1">
      <c r="A31" s="42" t="s">
        <v>703</v>
      </c>
      <c r="B31" s="42"/>
      <c r="C31" s="42"/>
      <c r="D31" s="42"/>
      <c r="E31" s="42"/>
      <c r="F31" s="42"/>
      <c r="G31" s="42"/>
      <c r="H31" s="42"/>
      <c r="I31" s="42"/>
      <c r="J31" s="42"/>
    </row>
    <row r="32" spans="1:10" s="1" customFormat="1" ht="24" customHeight="1">
      <c r="A32" s="42" t="s">
        <v>704</v>
      </c>
      <c r="B32" s="42"/>
      <c r="C32" s="42"/>
      <c r="D32" s="42"/>
      <c r="E32" s="42"/>
      <c r="F32" s="42"/>
      <c r="G32" s="42"/>
      <c r="H32" s="42"/>
      <c r="I32" s="42"/>
      <c r="J32" s="42"/>
    </row>
  </sheetData>
  <sheetProtection/>
  <mergeCells count="39">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7:J27"/>
    <mergeCell ref="A28:J28"/>
    <mergeCell ref="A29:J29"/>
    <mergeCell ref="A30:J30"/>
    <mergeCell ref="A31:J31"/>
    <mergeCell ref="A32:J32"/>
    <mergeCell ref="A11:A12"/>
    <mergeCell ref="A15:A19"/>
    <mergeCell ref="A20:A21"/>
    <mergeCell ref="B15:B16"/>
    <mergeCell ref="B20:B21"/>
    <mergeCell ref="G13:G14"/>
    <mergeCell ref="H13:H14"/>
    <mergeCell ref="I13:I14"/>
    <mergeCell ref="J13:J14"/>
    <mergeCell ref="A6:B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35"/>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251" t="s">
        <v>179</v>
      </c>
      <c r="F1" s="251" t="s">
        <v>179</v>
      </c>
    </row>
    <row r="2" ht="14.25">
      <c r="J2" s="275" t="s">
        <v>180</v>
      </c>
    </row>
    <row r="3" spans="1:10" ht="14.25">
      <c r="A3" s="267" t="s">
        <v>2</v>
      </c>
      <c r="J3" s="275" t="s">
        <v>3</v>
      </c>
    </row>
    <row r="4" spans="1:10" ht="19.5" customHeight="1">
      <c r="A4" s="284" t="s">
        <v>7</v>
      </c>
      <c r="B4" s="285" t="s">
        <v>5</v>
      </c>
      <c r="C4" s="285" t="s">
        <v>5</v>
      </c>
      <c r="D4" s="285" t="s">
        <v>5</v>
      </c>
      <c r="E4" s="269" t="s">
        <v>100</v>
      </c>
      <c r="F4" s="269" t="s">
        <v>181</v>
      </c>
      <c r="G4" s="269" t="s">
        <v>182</v>
      </c>
      <c r="H4" s="269" t="s">
        <v>183</v>
      </c>
      <c r="I4" s="269" t="s">
        <v>184</v>
      </c>
      <c r="J4" s="269" t="s">
        <v>185</v>
      </c>
    </row>
    <row r="5" spans="1:10" ht="19.5" customHeight="1">
      <c r="A5" s="270" t="s">
        <v>122</v>
      </c>
      <c r="B5" s="271" t="s">
        <v>5</v>
      </c>
      <c r="C5" s="271" t="s">
        <v>5</v>
      </c>
      <c r="D5" s="260" t="s">
        <v>123</v>
      </c>
      <c r="E5" s="271" t="s">
        <v>5</v>
      </c>
      <c r="F5" s="271" t="s">
        <v>5</v>
      </c>
      <c r="G5" s="271" t="s">
        <v>5</v>
      </c>
      <c r="H5" s="271" t="s">
        <v>5</v>
      </c>
      <c r="I5" s="271" t="s">
        <v>5</v>
      </c>
      <c r="J5" s="271" t="s">
        <v>5</v>
      </c>
    </row>
    <row r="6" spans="1:10" ht="19.5" customHeight="1">
      <c r="A6" s="270" t="s">
        <v>5</v>
      </c>
      <c r="B6" s="271" t="s">
        <v>5</v>
      </c>
      <c r="C6" s="271" t="s">
        <v>5</v>
      </c>
      <c r="D6" s="260" t="s">
        <v>5</v>
      </c>
      <c r="E6" s="271" t="s">
        <v>5</v>
      </c>
      <c r="F6" s="271" t="s">
        <v>5</v>
      </c>
      <c r="G6" s="271" t="s">
        <v>5</v>
      </c>
      <c r="H6" s="271" t="s">
        <v>5</v>
      </c>
      <c r="I6" s="271" t="s">
        <v>5</v>
      </c>
      <c r="J6" s="271" t="s">
        <v>5</v>
      </c>
    </row>
    <row r="7" spans="1:10" ht="19.5" customHeight="1">
      <c r="A7" s="270" t="s">
        <v>5</v>
      </c>
      <c r="B7" s="271" t="s">
        <v>5</v>
      </c>
      <c r="C7" s="271" t="s">
        <v>5</v>
      </c>
      <c r="D7" s="260" t="s">
        <v>5</v>
      </c>
      <c r="E7" s="271" t="s">
        <v>5</v>
      </c>
      <c r="F7" s="271" t="s">
        <v>5</v>
      </c>
      <c r="G7" s="271" t="s">
        <v>5</v>
      </c>
      <c r="H7" s="271" t="s">
        <v>5</v>
      </c>
      <c r="I7" s="271" t="s">
        <v>5</v>
      </c>
      <c r="J7" s="271" t="s">
        <v>5</v>
      </c>
    </row>
    <row r="8" spans="1:10" ht="19.5" customHeight="1">
      <c r="A8" s="281" t="s">
        <v>126</v>
      </c>
      <c r="B8" s="260" t="s">
        <v>127</v>
      </c>
      <c r="C8" s="260" t="s">
        <v>128</v>
      </c>
      <c r="D8" s="260" t="s">
        <v>11</v>
      </c>
      <c r="E8" s="271" t="s">
        <v>12</v>
      </c>
      <c r="F8" s="271" t="s">
        <v>13</v>
      </c>
      <c r="G8" s="271" t="s">
        <v>21</v>
      </c>
      <c r="H8" s="271" t="s">
        <v>25</v>
      </c>
      <c r="I8" s="271" t="s">
        <v>29</v>
      </c>
      <c r="J8" s="271" t="s">
        <v>33</v>
      </c>
    </row>
    <row r="9" spans="1:10" ht="19.5" customHeight="1">
      <c r="A9" s="281" t="s">
        <v>5</v>
      </c>
      <c r="B9" s="260" t="s">
        <v>5</v>
      </c>
      <c r="C9" s="260" t="s">
        <v>5</v>
      </c>
      <c r="D9" s="260" t="s">
        <v>129</v>
      </c>
      <c r="E9" s="280">
        <v>11665388.61</v>
      </c>
      <c r="F9" s="280">
        <v>9944114.13</v>
      </c>
      <c r="G9" s="280">
        <v>1721274.48</v>
      </c>
      <c r="H9" s="272" t="s">
        <v>5</v>
      </c>
      <c r="I9" s="272" t="s">
        <v>5</v>
      </c>
      <c r="J9" s="272" t="s">
        <v>5</v>
      </c>
    </row>
    <row r="10" spans="1:10" ht="19.5" customHeight="1">
      <c r="A10" s="273" t="s">
        <v>130</v>
      </c>
      <c r="B10" s="274" t="s">
        <v>5</v>
      </c>
      <c r="C10" s="274" t="s">
        <v>5</v>
      </c>
      <c r="D10" s="274" t="s">
        <v>131</v>
      </c>
      <c r="E10" s="280">
        <v>8990399.86</v>
      </c>
      <c r="F10" s="280">
        <v>7269125.38</v>
      </c>
      <c r="G10" s="280">
        <v>1721274.48</v>
      </c>
      <c r="H10" s="272" t="s">
        <v>5</v>
      </c>
      <c r="I10" s="272" t="s">
        <v>5</v>
      </c>
      <c r="J10" s="272" t="s">
        <v>5</v>
      </c>
    </row>
    <row r="11" spans="1:10" ht="19.5" customHeight="1">
      <c r="A11" s="273" t="s">
        <v>132</v>
      </c>
      <c r="B11" s="274" t="s">
        <v>5</v>
      </c>
      <c r="C11" s="274" t="s">
        <v>5</v>
      </c>
      <c r="D11" s="274" t="s">
        <v>133</v>
      </c>
      <c r="E11" s="280">
        <v>8893599.86</v>
      </c>
      <c r="F11" s="280">
        <v>7269125.38</v>
      </c>
      <c r="G11" s="280">
        <v>1624474.48</v>
      </c>
      <c r="H11" s="272" t="s">
        <v>5</v>
      </c>
      <c r="I11" s="272" t="s">
        <v>5</v>
      </c>
      <c r="J11" s="272" t="s">
        <v>5</v>
      </c>
    </row>
    <row r="12" spans="1:10" ht="19.5" customHeight="1">
      <c r="A12" s="273" t="s">
        <v>134</v>
      </c>
      <c r="B12" s="274" t="s">
        <v>5</v>
      </c>
      <c r="C12" s="274" t="s">
        <v>5</v>
      </c>
      <c r="D12" s="274" t="s">
        <v>135</v>
      </c>
      <c r="E12" s="280">
        <v>69413.54</v>
      </c>
      <c r="F12" s="280">
        <v>632.04</v>
      </c>
      <c r="G12" s="280">
        <v>68781.5</v>
      </c>
      <c r="H12" s="272" t="s">
        <v>5</v>
      </c>
      <c r="I12" s="272" t="s">
        <v>5</v>
      </c>
      <c r="J12" s="272" t="s">
        <v>5</v>
      </c>
    </row>
    <row r="13" spans="1:10" ht="19.5" customHeight="1">
      <c r="A13" s="273" t="s">
        <v>136</v>
      </c>
      <c r="B13" s="274" t="s">
        <v>5</v>
      </c>
      <c r="C13" s="274" t="s">
        <v>5</v>
      </c>
      <c r="D13" s="274" t="s">
        <v>137</v>
      </c>
      <c r="E13" s="280">
        <v>8472196.32</v>
      </c>
      <c r="F13" s="280">
        <v>7268493.34</v>
      </c>
      <c r="G13" s="280">
        <v>1203702.98</v>
      </c>
      <c r="H13" s="272" t="s">
        <v>5</v>
      </c>
      <c r="I13" s="272" t="s">
        <v>5</v>
      </c>
      <c r="J13" s="272" t="s">
        <v>5</v>
      </c>
    </row>
    <row r="14" spans="1:10" ht="19.5" customHeight="1">
      <c r="A14" s="273" t="s">
        <v>138</v>
      </c>
      <c r="B14" s="274" t="s">
        <v>5</v>
      </c>
      <c r="C14" s="274" t="s">
        <v>5</v>
      </c>
      <c r="D14" s="274" t="s">
        <v>139</v>
      </c>
      <c r="E14" s="280">
        <v>351990</v>
      </c>
      <c r="F14" s="272" t="s">
        <v>5</v>
      </c>
      <c r="G14" s="280">
        <v>351990</v>
      </c>
      <c r="H14" s="272" t="s">
        <v>5</v>
      </c>
      <c r="I14" s="272" t="s">
        <v>5</v>
      </c>
      <c r="J14" s="272" t="s">
        <v>5</v>
      </c>
    </row>
    <row r="15" spans="1:10" ht="19.5" customHeight="1">
      <c r="A15" s="273" t="s">
        <v>140</v>
      </c>
      <c r="B15" s="274" t="s">
        <v>5</v>
      </c>
      <c r="C15" s="274" t="s">
        <v>5</v>
      </c>
      <c r="D15" s="274" t="s">
        <v>141</v>
      </c>
      <c r="E15" s="280">
        <v>41825</v>
      </c>
      <c r="F15" s="272" t="s">
        <v>5</v>
      </c>
      <c r="G15" s="280">
        <v>41825</v>
      </c>
      <c r="H15" s="272" t="s">
        <v>5</v>
      </c>
      <c r="I15" s="272" t="s">
        <v>5</v>
      </c>
      <c r="J15" s="272" t="s">
        <v>5</v>
      </c>
    </row>
    <row r="16" spans="1:10" ht="19.5" customHeight="1">
      <c r="A16" s="273" t="s">
        <v>142</v>
      </c>
      <c r="B16" s="274" t="s">
        <v>5</v>
      </c>
      <c r="C16" s="274" t="s">
        <v>5</v>
      </c>
      <c r="D16" s="274" t="s">
        <v>143</v>
      </c>
      <c r="E16" s="280">
        <v>41825</v>
      </c>
      <c r="F16" s="272" t="s">
        <v>5</v>
      </c>
      <c r="G16" s="280">
        <v>41825</v>
      </c>
      <c r="H16" s="272" t="s">
        <v>5</v>
      </c>
      <c r="I16" s="272" t="s">
        <v>5</v>
      </c>
      <c r="J16" s="272" t="s">
        <v>5</v>
      </c>
    </row>
    <row r="17" spans="1:10" ht="19.5" customHeight="1">
      <c r="A17" s="273" t="s">
        <v>144</v>
      </c>
      <c r="B17" s="274" t="s">
        <v>5</v>
      </c>
      <c r="C17" s="274" t="s">
        <v>5</v>
      </c>
      <c r="D17" s="274" t="s">
        <v>145</v>
      </c>
      <c r="E17" s="280">
        <v>23925</v>
      </c>
      <c r="F17" s="272" t="s">
        <v>5</v>
      </c>
      <c r="G17" s="280">
        <v>23925</v>
      </c>
      <c r="H17" s="272" t="s">
        <v>5</v>
      </c>
      <c r="I17" s="272" t="s">
        <v>5</v>
      </c>
      <c r="J17" s="272" t="s">
        <v>5</v>
      </c>
    </row>
    <row r="18" spans="1:10" ht="19.5" customHeight="1">
      <c r="A18" s="273" t="s">
        <v>146</v>
      </c>
      <c r="B18" s="274" t="s">
        <v>5</v>
      </c>
      <c r="C18" s="274" t="s">
        <v>5</v>
      </c>
      <c r="D18" s="274" t="s">
        <v>147</v>
      </c>
      <c r="E18" s="280">
        <v>23925</v>
      </c>
      <c r="F18" s="272" t="s">
        <v>5</v>
      </c>
      <c r="G18" s="280">
        <v>23925</v>
      </c>
      <c r="H18" s="272" t="s">
        <v>5</v>
      </c>
      <c r="I18" s="272" t="s">
        <v>5</v>
      </c>
      <c r="J18" s="272" t="s">
        <v>5</v>
      </c>
    </row>
    <row r="19" spans="1:10" ht="19.5" customHeight="1">
      <c r="A19" s="273" t="s">
        <v>148</v>
      </c>
      <c r="B19" s="274" t="s">
        <v>5</v>
      </c>
      <c r="C19" s="274" t="s">
        <v>5</v>
      </c>
      <c r="D19" s="274" t="s">
        <v>149</v>
      </c>
      <c r="E19" s="280">
        <v>31050</v>
      </c>
      <c r="F19" s="272" t="s">
        <v>5</v>
      </c>
      <c r="G19" s="280">
        <v>31050</v>
      </c>
      <c r="H19" s="272" t="s">
        <v>5</v>
      </c>
      <c r="I19" s="272" t="s">
        <v>5</v>
      </c>
      <c r="J19" s="272" t="s">
        <v>5</v>
      </c>
    </row>
    <row r="20" spans="1:10" ht="19.5" customHeight="1">
      <c r="A20" s="273" t="s">
        <v>150</v>
      </c>
      <c r="B20" s="274" t="s">
        <v>5</v>
      </c>
      <c r="C20" s="274" t="s">
        <v>5</v>
      </c>
      <c r="D20" s="274" t="s">
        <v>151</v>
      </c>
      <c r="E20" s="280">
        <v>31050</v>
      </c>
      <c r="F20" s="272" t="s">
        <v>5</v>
      </c>
      <c r="G20" s="280">
        <v>31050</v>
      </c>
      <c r="H20" s="272" t="s">
        <v>5</v>
      </c>
      <c r="I20" s="272" t="s">
        <v>5</v>
      </c>
      <c r="J20" s="272" t="s">
        <v>5</v>
      </c>
    </row>
    <row r="21" spans="1:10" ht="19.5" customHeight="1">
      <c r="A21" s="273" t="s">
        <v>152</v>
      </c>
      <c r="B21" s="274" t="s">
        <v>5</v>
      </c>
      <c r="C21" s="274" t="s">
        <v>5</v>
      </c>
      <c r="D21" s="274" t="s">
        <v>153</v>
      </c>
      <c r="E21" s="280">
        <v>1535898.75</v>
      </c>
      <c r="F21" s="280">
        <v>1535898.75</v>
      </c>
      <c r="G21" s="272" t="s">
        <v>5</v>
      </c>
      <c r="H21" s="272" t="s">
        <v>5</v>
      </c>
      <c r="I21" s="272" t="s">
        <v>5</v>
      </c>
      <c r="J21" s="272" t="s">
        <v>5</v>
      </c>
    </row>
    <row r="22" spans="1:10" ht="19.5" customHeight="1">
      <c r="A22" s="273" t="s">
        <v>154</v>
      </c>
      <c r="B22" s="274" t="s">
        <v>5</v>
      </c>
      <c r="C22" s="274" t="s">
        <v>5</v>
      </c>
      <c r="D22" s="274" t="s">
        <v>155</v>
      </c>
      <c r="E22" s="280">
        <v>1404398.84</v>
      </c>
      <c r="F22" s="280">
        <v>1404398.84</v>
      </c>
      <c r="G22" s="272" t="s">
        <v>5</v>
      </c>
      <c r="H22" s="272" t="s">
        <v>5</v>
      </c>
      <c r="I22" s="272" t="s">
        <v>5</v>
      </c>
      <c r="J22" s="272" t="s">
        <v>5</v>
      </c>
    </row>
    <row r="23" spans="1:10" ht="19.5" customHeight="1">
      <c r="A23" s="273" t="s">
        <v>156</v>
      </c>
      <c r="B23" s="274" t="s">
        <v>5</v>
      </c>
      <c r="C23" s="274" t="s">
        <v>5</v>
      </c>
      <c r="D23" s="274" t="s">
        <v>157</v>
      </c>
      <c r="E23" s="280">
        <v>535755.8</v>
      </c>
      <c r="F23" s="280">
        <v>535755.8</v>
      </c>
      <c r="G23" s="272" t="s">
        <v>5</v>
      </c>
      <c r="H23" s="272" t="s">
        <v>5</v>
      </c>
      <c r="I23" s="272" t="s">
        <v>5</v>
      </c>
      <c r="J23" s="272" t="s">
        <v>5</v>
      </c>
    </row>
    <row r="24" spans="1:10" ht="19.5" customHeight="1">
      <c r="A24" s="273" t="s">
        <v>158</v>
      </c>
      <c r="B24" s="274" t="s">
        <v>5</v>
      </c>
      <c r="C24" s="274" t="s">
        <v>5</v>
      </c>
      <c r="D24" s="274" t="s">
        <v>159</v>
      </c>
      <c r="E24" s="280">
        <v>867343.04</v>
      </c>
      <c r="F24" s="280">
        <v>867343.04</v>
      </c>
      <c r="G24" s="272" t="s">
        <v>5</v>
      </c>
      <c r="H24" s="272" t="s">
        <v>5</v>
      </c>
      <c r="I24" s="272" t="s">
        <v>5</v>
      </c>
      <c r="J24" s="272" t="s">
        <v>5</v>
      </c>
    </row>
    <row r="25" spans="1:10" ht="19.5" customHeight="1">
      <c r="A25" s="273" t="s">
        <v>186</v>
      </c>
      <c r="B25" s="274" t="s">
        <v>5</v>
      </c>
      <c r="C25" s="274" t="s">
        <v>5</v>
      </c>
      <c r="D25" s="274" t="s">
        <v>187</v>
      </c>
      <c r="E25" s="280">
        <v>1300</v>
      </c>
      <c r="F25" s="280">
        <v>1300</v>
      </c>
      <c r="G25" s="272" t="s">
        <v>5</v>
      </c>
      <c r="H25" s="272" t="s">
        <v>5</v>
      </c>
      <c r="I25" s="272" t="s">
        <v>5</v>
      </c>
      <c r="J25" s="272" t="s">
        <v>5</v>
      </c>
    </row>
    <row r="26" spans="1:10" ht="19.5" customHeight="1">
      <c r="A26" s="273" t="s">
        <v>160</v>
      </c>
      <c r="B26" s="274" t="s">
        <v>5</v>
      </c>
      <c r="C26" s="274" t="s">
        <v>5</v>
      </c>
      <c r="D26" s="274" t="s">
        <v>161</v>
      </c>
      <c r="E26" s="280">
        <v>131499.91</v>
      </c>
      <c r="F26" s="280">
        <v>131499.91</v>
      </c>
      <c r="G26" s="272" t="s">
        <v>5</v>
      </c>
      <c r="H26" s="272" t="s">
        <v>5</v>
      </c>
      <c r="I26" s="272" t="s">
        <v>5</v>
      </c>
      <c r="J26" s="272" t="s">
        <v>5</v>
      </c>
    </row>
    <row r="27" spans="1:10" ht="19.5" customHeight="1">
      <c r="A27" s="273" t="s">
        <v>162</v>
      </c>
      <c r="B27" s="274" t="s">
        <v>5</v>
      </c>
      <c r="C27" s="274" t="s">
        <v>5</v>
      </c>
      <c r="D27" s="274" t="s">
        <v>163</v>
      </c>
      <c r="E27" s="280">
        <v>131499.91</v>
      </c>
      <c r="F27" s="280">
        <v>131499.91</v>
      </c>
      <c r="G27" s="272" t="s">
        <v>5</v>
      </c>
      <c r="H27" s="272" t="s">
        <v>5</v>
      </c>
      <c r="I27" s="272" t="s">
        <v>5</v>
      </c>
      <c r="J27" s="272" t="s">
        <v>5</v>
      </c>
    </row>
    <row r="28" spans="1:10" ht="19.5" customHeight="1">
      <c r="A28" s="273" t="s">
        <v>164</v>
      </c>
      <c r="B28" s="274" t="s">
        <v>5</v>
      </c>
      <c r="C28" s="274" t="s">
        <v>5</v>
      </c>
      <c r="D28" s="274" t="s">
        <v>165</v>
      </c>
      <c r="E28" s="280">
        <v>519665</v>
      </c>
      <c r="F28" s="280">
        <v>519665</v>
      </c>
      <c r="G28" s="272" t="s">
        <v>5</v>
      </c>
      <c r="H28" s="272" t="s">
        <v>5</v>
      </c>
      <c r="I28" s="272" t="s">
        <v>5</v>
      </c>
      <c r="J28" s="272" t="s">
        <v>5</v>
      </c>
    </row>
    <row r="29" spans="1:10" ht="19.5" customHeight="1">
      <c r="A29" s="273" t="s">
        <v>166</v>
      </c>
      <c r="B29" s="274" t="s">
        <v>5</v>
      </c>
      <c r="C29" s="274" t="s">
        <v>5</v>
      </c>
      <c r="D29" s="274" t="s">
        <v>167</v>
      </c>
      <c r="E29" s="280">
        <v>519665</v>
      </c>
      <c r="F29" s="280">
        <v>519665</v>
      </c>
      <c r="G29" s="272" t="s">
        <v>5</v>
      </c>
      <c r="H29" s="272" t="s">
        <v>5</v>
      </c>
      <c r="I29" s="272" t="s">
        <v>5</v>
      </c>
      <c r="J29" s="272" t="s">
        <v>5</v>
      </c>
    </row>
    <row r="30" spans="1:10" ht="19.5" customHeight="1">
      <c r="A30" s="273" t="s">
        <v>168</v>
      </c>
      <c r="B30" s="274" t="s">
        <v>5</v>
      </c>
      <c r="C30" s="274" t="s">
        <v>5</v>
      </c>
      <c r="D30" s="274" t="s">
        <v>169</v>
      </c>
      <c r="E30" s="280">
        <v>519223</v>
      </c>
      <c r="F30" s="280">
        <v>519223</v>
      </c>
      <c r="G30" s="272" t="s">
        <v>5</v>
      </c>
      <c r="H30" s="272" t="s">
        <v>5</v>
      </c>
      <c r="I30" s="272" t="s">
        <v>5</v>
      </c>
      <c r="J30" s="272" t="s">
        <v>5</v>
      </c>
    </row>
    <row r="31" spans="1:10" ht="19.5" customHeight="1">
      <c r="A31" s="273" t="s">
        <v>170</v>
      </c>
      <c r="B31" s="274" t="s">
        <v>5</v>
      </c>
      <c r="C31" s="274" t="s">
        <v>5</v>
      </c>
      <c r="D31" s="274" t="s">
        <v>171</v>
      </c>
      <c r="E31" s="280">
        <v>442</v>
      </c>
      <c r="F31" s="280">
        <v>442</v>
      </c>
      <c r="G31" s="272" t="s">
        <v>5</v>
      </c>
      <c r="H31" s="272" t="s">
        <v>5</v>
      </c>
      <c r="I31" s="272" t="s">
        <v>5</v>
      </c>
      <c r="J31" s="272" t="s">
        <v>5</v>
      </c>
    </row>
    <row r="32" spans="1:10" ht="19.5" customHeight="1">
      <c r="A32" s="273" t="s">
        <v>172</v>
      </c>
      <c r="B32" s="274" t="s">
        <v>5</v>
      </c>
      <c r="C32" s="274" t="s">
        <v>5</v>
      </c>
      <c r="D32" s="274" t="s">
        <v>173</v>
      </c>
      <c r="E32" s="280">
        <v>619425</v>
      </c>
      <c r="F32" s="280">
        <v>619425</v>
      </c>
      <c r="G32" s="272" t="s">
        <v>5</v>
      </c>
      <c r="H32" s="272" t="s">
        <v>5</v>
      </c>
      <c r="I32" s="272" t="s">
        <v>5</v>
      </c>
      <c r="J32" s="272" t="s">
        <v>5</v>
      </c>
    </row>
    <row r="33" spans="1:10" ht="19.5" customHeight="1">
      <c r="A33" s="273" t="s">
        <v>174</v>
      </c>
      <c r="B33" s="274" t="s">
        <v>5</v>
      </c>
      <c r="C33" s="274" t="s">
        <v>5</v>
      </c>
      <c r="D33" s="274" t="s">
        <v>175</v>
      </c>
      <c r="E33" s="280">
        <v>619425</v>
      </c>
      <c r="F33" s="280">
        <v>619425</v>
      </c>
      <c r="G33" s="272" t="s">
        <v>5</v>
      </c>
      <c r="H33" s="272" t="s">
        <v>5</v>
      </c>
      <c r="I33" s="272" t="s">
        <v>5</v>
      </c>
      <c r="J33" s="272" t="s">
        <v>5</v>
      </c>
    </row>
    <row r="34" spans="1:10" ht="19.5" customHeight="1">
      <c r="A34" s="273" t="s">
        <v>176</v>
      </c>
      <c r="B34" s="274" t="s">
        <v>5</v>
      </c>
      <c r="C34" s="274" t="s">
        <v>5</v>
      </c>
      <c r="D34" s="274" t="s">
        <v>177</v>
      </c>
      <c r="E34" s="280">
        <v>619425</v>
      </c>
      <c r="F34" s="280">
        <v>619425</v>
      </c>
      <c r="G34" s="272" t="s">
        <v>5</v>
      </c>
      <c r="H34" s="272" t="s">
        <v>5</v>
      </c>
      <c r="I34" s="272" t="s">
        <v>5</v>
      </c>
      <c r="J34" s="272" t="s">
        <v>5</v>
      </c>
    </row>
    <row r="35" spans="1:10" ht="19.5" customHeight="1">
      <c r="A35" s="273" t="s">
        <v>188</v>
      </c>
      <c r="B35" s="274" t="s">
        <v>5</v>
      </c>
      <c r="C35" s="274" t="s">
        <v>5</v>
      </c>
      <c r="D35" s="274" t="s">
        <v>5</v>
      </c>
      <c r="E35" s="274" t="s">
        <v>5</v>
      </c>
      <c r="F35" s="274" t="s">
        <v>5</v>
      </c>
      <c r="G35" s="274" t="s">
        <v>5</v>
      </c>
      <c r="H35" s="274" t="s">
        <v>5</v>
      </c>
      <c r="I35" s="274" t="s">
        <v>5</v>
      </c>
      <c r="J35" s="274" t="s">
        <v>5</v>
      </c>
    </row>
  </sheetData>
  <sheetProtection/>
  <mergeCells count="13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251" t="s">
        <v>189</v>
      </c>
      <c r="D1" s="251" t="s">
        <v>189</v>
      </c>
    </row>
    <row r="2" ht="14.25">
      <c r="I2" s="275" t="s">
        <v>190</v>
      </c>
    </row>
    <row r="3" spans="1:9" ht="14.25">
      <c r="A3" s="267" t="s">
        <v>2</v>
      </c>
      <c r="I3" s="275" t="s">
        <v>3</v>
      </c>
    </row>
    <row r="4" spans="1:9" ht="19.5" customHeight="1">
      <c r="A4" s="255" t="s">
        <v>191</v>
      </c>
      <c r="B4" s="256" t="s">
        <v>5</v>
      </c>
      <c r="C4" s="256" t="s">
        <v>5</v>
      </c>
      <c r="D4" s="256" t="s">
        <v>192</v>
      </c>
      <c r="E4" s="256" t="s">
        <v>5</v>
      </c>
      <c r="F4" s="256" t="s">
        <v>5</v>
      </c>
      <c r="G4" s="256" t="s">
        <v>5</v>
      </c>
      <c r="H4" s="256" t="s">
        <v>5</v>
      </c>
      <c r="I4" s="256" t="s">
        <v>5</v>
      </c>
    </row>
    <row r="5" spans="1:9" ht="19.5" customHeight="1">
      <c r="A5" s="282" t="s">
        <v>193</v>
      </c>
      <c r="B5" s="283" t="s">
        <v>8</v>
      </c>
      <c r="C5" s="283" t="s">
        <v>194</v>
      </c>
      <c r="D5" s="283" t="s">
        <v>195</v>
      </c>
      <c r="E5" s="283" t="s">
        <v>8</v>
      </c>
      <c r="F5" s="258" t="s">
        <v>129</v>
      </c>
      <c r="G5" s="283" t="s">
        <v>196</v>
      </c>
      <c r="H5" s="283" t="s">
        <v>197</v>
      </c>
      <c r="I5" s="283" t="s">
        <v>198</v>
      </c>
    </row>
    <row r="6" spans="1:9" ht="19.5" customHeight="1">
      <c r="A6" s="282" t="s">
        <v>5</v>
      </c>
      <c r="B6" s="283" t="s">
        <v>5</v>
      </c>
      <c r="C6" s="283" t="s">
        <v>5</v>
      </c>
      <c r="D6" s="283" t="s">
        <v>5</v>
      </c>
      <c r="E6" s="283" t="s">
        <v>5</v>
      </c>
      <c r="F6" s="258" t="s">
        <v>124</v>
      </c>
      <c r="G6" s="283" t="s">
        <v>196</v>
      </c>
      <c r="H6" s="283" t="s">
        <v>5</v>
      </c>
      <c r="I6" s="283" t="s">
        <v>5</v>
      </c>
    </row>
    <row r="7" spans="1:9" ht="19.5" customHeight="1">
      <c r="A7" s="257" t="s">
        <v>199</v>
      </c>
      <c r="B7" s="258" t="s">
        <v>5</v>
      </c>
      <c r="C7" s="258" t="s">
        <v>12</v>
      </c>
      <c r="D7" s="258" t="s">
        <v>199</v>
      </c>
      <c r="E7" s="258" t="s">
        <v>5</v>
      </c>
      <c r="F7" s="258" t="s">
        <v>13</v>
      </c>
      <c r="G7" s="258" t="s">
        <v>21</v>
      </c>
      <c r="H7" s="258" t="s">
        <v>25</v>
      </c>
      <c r="I7" s="258" t="s">
        <v>29</v>
      </c>
    </row>
    <row r="8" spans="1:9" ht="19.5" customHeight="1">
      <c r="A8" s="276" t="s">
        <v>200</v>
      </c>
      <c r="B8" s="258" t="s">
        <v>12</v>
      </c>
      <c r="C8" s="280">
        <v>11589284.62</v>
      </c>
      <c r="D8" s="279" t="s">
        <v>15</v>
      </c>
      <c r="E8" s="258" t="s">
        <v>23</v>
      </c>
      <c r="F8" s="272" t="s">
        <v>5</v>
      </c>
      <c r="G8" s="272" t="s">
        <v>5</v>
      </c>
      <c r="H8" s="272" t="s">
        <v>5</v>
      </c>
      <c r="I8" s="272" t="s">
        <v>5</v>
      </c>
    </row>
    <row r="9" spans="1:9" ht="19.5" customHeight="1">
      <c r="A9" s="276" t="s">
        <v>201</v>
      </c>
      <c r="B9" s="258" t="s">
        <v>13</v>
      </c>
      <c r="C9" s="272" t="s">
        <v>5</v>
      </c>
      <c r="D9" s="279" t="s">
        <v>18</v>
      </c>
      <c r="E9" s="258" t="s">
        <v>27</v>
      </c>
      <c r="F9" s="272" t="s">
        <v>5</v>
      </c>
      <c r="G9" s="272" t="s">
        <v>5</v>
      </c>
      <c r="H9" s="272" t="s">
        <v>5</v>
      </c>
      <c r="I9" s="272" t="s">
        <v>5</v>
      </c>
    </row>
    <row r="10" spans="1:9" ht="19.5" customHeight="1">
      <c r="A10" s="276" t="s">
        <v>202</v>
      </c>
      <c r="B10" s="258" t="s">
        <v>21</v>
      </c>
      <c r="C10" s="272" t="s">
        <v>5</v>
      </c>
      <c r="D10" s="279" t="s">
        <v>22</v>
      </c>
      <c r="E10" s="258" t="s">
        <v>31</v>
      </c>
      <c r="F10" s="272" t="s">
        <v>5</v>
      </c>
      <c r="G10" s="272" t="s">
        <v>5</v>
      </c>
      <c r="H10" s="272" t="s">
        <v>5</v>
      </c>
      <c r="I10" s="272" t="s">
        <v>5</v>
      </c>
    </row>
    <row r="11" spans="1:9" ht="19.5" customHeight="1">
      <c r="A11" s="276" t="s">
        <v>5</v>
      </c>
      <c r="B11" s="258" t="s">
        <v>25</v>
      </c>
      <c r="C11" s="272" t="s">
        <v>5</v>
      </c>
      <c r="D11" s="279" t="s">
        <v>26</v>
      </c>
      <c r="E11" s="258" t="s">
        <v>35</v>
      </c>
      <c r="F11" s="272" t="s">
        <v>5</v>
      </c>
      <c r="G11" s="272" t="s">
        <v>5</v>
      </c>
      <c r="H11" s="272" t="s">
        <v>5</v>
      </c>
      <c r="I11" s="272" t="s">
        <v>5</v>
      </c>
    </row>
    <row r="12" spans="1:9" ht="19.5" customHeight="1">
      <c r="A12" s="276" t="s">
        <v>5</v>
      </c>
      <c r="B12" s="258" t="s">
        <v>29</v>
      </c>
      <c r="C12" s="272" t="s">
        <v>5</v>
      </c>
      <c r="D12" s="279" t="s">
        <v>30</v>
      </c>
      <c r="E12" s="258" t="s">
        <v>39</v>
      </c>
      <c r="F12" s="280">
        <v>8857528.06</v>
      </c>
      <c r="G12" s="280">
        <v>8857528.06</v>
      </c>
      <c r="H12" s="272" t="s">
        <v>5</v>
      </c>
      <c r="I12" s="272" t="s">
        <v>5</v>
      </c>
    </row>
    <row r="13" spans="1:9" ht="19.5" customHeight="1">
      <c r="A13" s="276" t="s">
        <v>5</v>
      </c>
      <c r="B13" s="258" t="s">
        <v>33</v>
      </c>
      <c r="C13" s="272" t="s">
        <v>5</v>
      </c>
      <c r="D13" s="279" t="s">
        <v>34</v>
      </c>
      <c r="E13" s="258" t="s">
        <v>43</v>
      </c>
      <c r="F13" s="272" t="s">
        <v>5</v>
      </c>
      <c r="G13" s="272" t="s">
        <v>5</v>
      </c>
      <c r="H13" s="272" t="s">
        <v>5</v>
      </c>
      <c r="I13" s="272" t="s">
        <v>5</v>
      </c>
    </row>
    <row r="14" spans="1:9" ht="19.5" customHeight="1">
      <c r="A14" s="276" t="s">
        <v>5</v>
      </c>
      <c r="B14" s="258" t="s">
        <v>37</v>
      </c>
      <c r="C14" s="272" t="s">
        <v>5</v>
      </c>
      <c r="D14" s="279" t="s">
        <v>38</v>
      </c>
      <c r="E14" s="258" t="s">
        <v>46</v>
      </c>
      <c r="F14" s="272" t="s">
        <v>5</v>
      </c>
      <c r="G14" s="272" t="s">
        <v>5</v>
      </c>
      <c r="H14" s="272" t="s">
        <v>5</v>
      </c>
      <c r="I14" s="272" t="s">
        <v>5</v>
      </c>
    </row>
    <row r="15" spans="1:9" ht="19.5" customHeight="1">
      <c r="A15" s="276" t="s">
        <v>5</v>
      </c>
      <c r="B15" s="258" t="s">
        <v>41</v>
      </c>
      <c r="C15" s="272" t="s">
        <v>5</v>
      </c>
      <c r="D15" s="279" t="s">
        <v>42</v>
      </c>
      <c r="E15" s="258" t="s">
        <v>49</v>
      </c>
      <c r="F15" s="280">
        <v>1535898.75</v>
      </c>
      <c r="G15" s="280">
        <v>1535898.75</v>
      </c>
      <c r="H15" s="272" t="s">
        <v>5</v>
      </c>
      <c r="I15" s="272" t="s">
        <v>5</v>
      </c>
    </row>
    <row r="16" spans="1:9" ht="19.5" customHeight="1">
      <c r="A16" s="276" t="s">
        <v>5</v>
      </c>
      <c r="B16" s="258" t="s">
        <v>44</v>
      </c>
      <c r="C16" s="272" t="s">
        <v>5</v>
      </c>
      <c r="D16" s="279" t="s">
        <v>45</v>
      </c>
      <c r="E16" s="258" t="s">
        <v>52</v>
      </c>
      <c r="F16" s="280">
        <v>519665</v>
      </c>
      <c r="G16" s="280">
        <v>519665</v>
      </c>
      <c r="H16" s="272" t="s">
        <v>5</v>
      </c>
      <c r="I16" s="272" t="s">
        <v>5</v>
      </c>
    </row>
    <row r="17" spans="1:9" ht="19.5" customHeight="1">
      <c r="A17" s="276" t="s">
        <v>5</v>
      </c>
      <c r="B17" s="258" t="s">
        <v>47</v>
      </c>
      <c r="C17" s="272" t="s">
        <v>5</v>
      </c>
      <c r="D17" s="279" t="s">
        <v>48</v>
      </c>
      <c r="E17" s="258" t="s">
        <v>55</v>
      </c>
      <c r="F17" s="272" t="s">
        <v>5</v>
      </c>
      <c r="G17" s="272" t="s">
        <v>5</v>
      </c>
      <c r="H17" s="272" t="s">
        <v>5</v>
      </c>
      <c r="I17" s="272" t="s">
        <v>5</v>
      </c>
    </row>
    <row r="18" spans="1:9" ht="19.5" customHeight="1">
      <c r="A18" s="276" t="s">
        <v>5</v>
      </c>
      <c r="B18" s="258" t="s">
        <v>50</v>
      </c>
      <c r="C18" s="272" t="s">
        <v>5</v>
      </c>
      <c r="D18" s="279" t="s">
        <v>51</v>
      </c>
      <c r="E18" s="258" t="s">
        <v>58</v>
      </c>
      <c r="F18" s="272" t="s">
        <v>5</v>
      </c>
      <c r="G18" s="272" t="s">
        <v>5</v>
      </c>
      <c r="H18" s="272" t="s">
        <v>5</v>
      </c>
      <c r="I18" s="272" t="s">
        <v>5</v>
      </c>
    </row>
    <row r="19" spans="1:9" ht="19.5" customHeight="1">
      <c r="A19" s="276" t="s">
        <v>5</v>
      </c>
      <c r="B19" s="258" t="s">
        <v>53</v>
      </c>
      <c r="C19" s="272" t="s">
        <v>5</v>
      </c>
      <c r="D19" s="279" t="s">
        <v>54</v>
      </c>
      <c r="E19" s="258" t="s">
        <v>61</v>
      </c>
      <c r="F19" s="272" t="s">
        <v>5</v>
      </c>
      <c r="G19" s="272" t="s">
        <v>5</v>
      </c>
      <c r="H19" s="272" t="s">
        <v>5</v>
      </c>
      <c r="I19" s="272" t="s">
        <v>5</v>
      </c>
    </row>
    <row r="20" spans="1:9" ht="19.5" customHeight="1">
      <c r="A20" s="276" t="s">
        <v>5</v>
      </c>
      <c r="B20" s="258" t="s">
        <v>56</v>
      </c>
      <c r="C20" s="272" t="s">
        <v>5</v>
      </c>
      <c r="D20" s="279" t="s">
        <v>57</v>
      </c>
      <c r="E20" s="258" t="s">
        <v>64</v>
      </c>
      <c r="F20" s="272" t="s">
        <v>5</v>
      </c>
      <c r="G20" s="272" t="s">
        <v>5</v>
      </c>
      <c r="H20" s="272" t="s">
        <v>5</v>
      </c>
      <c r="I20" s="272" t="s">
        <v>5</v>
      </c>
    </row>
    <row r="21" spans="1:9" ht="19.5" customHeight="1">
      <c r="A21" s="276" t="s">
        <v>5</v>
      </c>
      <c r="B21" s="258" t="s">
        <v>59</v>
      </c>
      <c r="C21" s="272" t="s">
        <v>5</v>
      </c>
      <c r="D21" s="279" t="s">
        <v>60</v>
      </c>
      <c r="E21" s="258" t="s">
        <v>67</v>
      </c>
      <c r="F21" s="272" t="s">
        <v>5</v>
      </c>
      <c r="G21" s="272" t="s">
        <v>5</v>
      </c>
      <c r="H21" s="272" t="s">
        <v>5</v>
      </c>
      <c r="I21" s="272" t="s">
        <v>5</v>
      </c>
    </row>
    <row r="22" spans="1:9" ht="19.5" customHeight="1">
      <c r="A22" s="276" t="s">
        <v>5</v>
      </c>
      <c r="B22" s="258" t="s">
        <v>62</v>
      </c>
      <c r="C22" s="272" t="s">
        <v>5</v>
      </c>
      <c r="D22" s="279" t="s">
        <v>63</v>
      </c>
      <c r="E22" s="258" t="s">
        <v>70</v>
      </c>
      <c r="F22" s="272" t="s">
        <v>5</v>
      </c>
      <c r="G22" s="272" t="s">
        <v>5</v>
      </c>
      <c r="H22" s="272" t="s">
        <v>5</v>
      </c>
      <c r="I22" s="272" t="s">
        <v>5</v>
      </c>
    </row>
    <row r="23" spans="1:9" ht="19.5" customHeight="1">
      <c r="A23" s="276" t="s">
        <v>5</v>
      </c>
      <c r="B23" s="258" t="s">
        <v>65</v>
      </c>
      <c r="C23" s="272" t="s">
        <v>5</v>
      </c>
      <c r="D23" s="279" t="s">
        <v>66</v>
      </c>
      <c r="E23" s="258" t="s">
        <v>73</v>
      </c>
      <c r="F23" s="272" t="s">
        <v>5</v>
      </c>
      <c r="G23" s="272" t="s">
        <v>5</v>
      </c>
      <c r="H23" s="272" t="s">
        <v>5</v>
      </c>
      <c r="I23" s="272" t="s">
        <v>5</v>
      </c>
    </row>
    <row r="24" spans="1:9" ht="19.5" customHeight="1">
      <c r="A24" s="276" t="s">
        <v>5</v>
      </c>
      <c r="B24" s="258" t="s">
        <v>68</v>
      </c>
      <c r="C24" s="272" t="s">
        <v>5</v>
      </c>
      <c r="D24" s="279" t="s">
        <v>69</v>
      </c>
      <c r="E24" s="258" t="s">
        <v>76</v>
      </c>
      <c r="F24" s="272" t="s">
        <v>5</v>
      </c>
      <c r="G24" s="272" t="s">
        <v>5</v>
      </c>
      <c r="H24" s="272" t="s">
        <v>5</v>
      </c>
      <c r="I24" s="272" t="s">
        <v>5</v>
      </c>
    </row>
    <row r="25" spans="1:9" ht="19.5" customHeight="1">
      <c r="A25" s="276" t="s">
        <v>5</v>
      </c>
      <c r="B25" s="258" t="s">
        <v>71</v>
      </c>
      <c r="C25" s="272" t="s">
        <v>5</v>
      </c>
      <c r="D25" s="279" t="s">
        <v>72</v>
      </c>
      <c r="E25" s="258" t="s">
        <v>79</v>
      </c>
      <c r="F25" s="272" t="s">
        <v>5</v>
      </c>
      <c r="G25" s="272" t="s">
        <v>5</v>
      </c>
      <c r="H25" s="272" t="s">
        <v>5</v>
      </c>
      <c r="I25" s="272" t="s">
        <v>5</v>
      </c>
    </row>
    <row r="26" spans="1:9" ht="19.5" customHeight="1">
      <c r="A26" s="276" t="s">
        <v>5</v>
      </c>
      <c r="B26" s="258" t="s">
        <v>74</v>
      </c>
      <c r="C26" s="272" t="s">
        <v>5</v>
      </c>
      <c r="D26" s="279" t="s">
        <v>75</v>
      </c>
      <c r="E26" s="258" t="s">
        <v>82</v>
      </c>
      <c r="F26" s="280">
        <v>619425</v>
      </c>
      <c r="G26" s="280">
        <v>619425</v>
      </c>
      <c r="H26" s="272" t="s">
        <v>5</v>
      </c>
      <c r="I26" s="272" t="s">
        <v>5</v>
      </c>
    </row>
    <row r="27" spans="1:9" ht="19.5" customHeight="1">
      <c r="A27" s="276" t="s">
        <v>5</v>
      </c>
      <c r="B27" s="258" t="s">
        <v>77</v>
      </c>
      <c r="C27" s="272" t="s">
        <v>5</v>
      </c>
      <c r="D27" s="279" t="s">
        <v>78</v>
      </c>
      <c r="E27" s="258" t="s">
        <v>85</v>
      </c>
      <c r="F27" s="272" t="s">
        <v>5</v>
      </c>
      <c r="G27" s="272" t="s">
        <v>5</v>
      </c>
      <c r="H27" s="272" t="s">
        <v>5</v>
      </c>
      <c r="I27" s="272" t="s">
        <v>5</v>
      </c>
    </row>
    <row r="28" spans="1:9" ht="19.5" customHeight="1">
      <c r="A28" s="276" t="s">
        <v>5</v>
      </c>
      <c r="B28" s="258" t="s">
        <v>80</v>
      </c>
      <c r="C28" s="272" t="s">
        <v>5</v>
      </c>
      <c r="D28" s="277" t="s">
        <v>81</v>
      </c>
      <c r="E28" s="258" t="s">
        <v>88</v>
      </c>
      <c r="F28" s="272" t="s">
        <v>5</v>
      </c>
      <c r="G28" s="272" t="s">
        <v>5</v>
      </c>
      <c r="H28" s="272" t="s">
        <v>5</v>
      </c>
      <c r="I28" s="272" t="s">
        <v>5</v>
      </c>
    </row>
    <row r="29" spans="1:9" ht="19.5" customHeight="1">
      <c r="A29" s="276" t="s">
        <v>5</v>
      </c>
      <c r="B29" s="258" t="s">
        <v>83</v>
      </c>
      <c r="C29" s="272" t="s">
        <v>5</v>
      </c>
      <c r="D29" s="279" t="s">
        <v>84</v>
      </c>
      <c r="E29" s="258" t="s">
        <v>91</v>
      </c>
      <c r="F29" s="272" t="s">
        <v>5</v>
      </c>
      <c r="G29" s="272" t="s">
        <v>5</v>
      </c>
      <c r="H29" s="272" t="s">
        <v>5</v>
      </c>
      <c r="I29" s="272" t="s">
        <v>5</v>
      </c>
    </row>
    <row r="30" spans="1:9" ht="19.5" customHeight="1">
      <c r="A30" s="276" t="s">
        <v>5</v>
      </c>
      <c r="B30" s="258" t="s">
        <v>86</v>
      </c>
      <c r="C30" s="272" t="s">
        <v>5</v>
      </c>
      <c r="D30" s="279" t="s">
        <v>87</v>
      </c>
      <c r="E30" s="258" t="s">
        <v>94</v>
      </c>
      <c r="F30" s="272" t="s">
        <v>5</v>
      </c>
      <c r="G30" s="272" t="s">
        <v>5</v>
      </c>
      <c r="H30" s="272" t="s">
        <v>5</v>
      </c>
      <c r="I30" s="272" t="s">
        <v>5</v>
      </c>
    </row>
    <row r="31" spans="1:9" ht="19.5" customHeight="1">
      <c r="A31" s="276" t="s">
        <v>5</v>
      </c>
      <c r="B31" s="258" t="s">
        <v>89</v>
      </c>
      <c r="C31" s="272" t="s">
        <v>5</v>
      </c>
      <c r="D31" s="279" t="s">
        <v>90</v>
      </c>
      <c r="E31" s="258" t="s">
        <v>97</v>
      </c>
      <c r="F31" s="272" t="s">
        <v>5</v>
      </c>
      <c r="G31" s="272" t="s">
        <v>5</v>
      </c>
      <c r="H31" s="272" t="s">
        <v>5</v>
      </c>
      <c r="I31" s="272" t="s">
        <v>5</v>
      </c>
    </row>
    <row r="32" spans="1:9" ht="19.5" customHeight="1">
      <c r="A32" s="276" t="s">
        <v>5</v>
      </c>
      <c r="B32" s="258" t="s">
        <v>92</v>
      </c>
      <c r="C32" s="272" t="s">
        <v>5</v>
      </c>
      <c r="D32" s="277" t="s">
        <v>93</v>
      </c>
      <c r="E32" s="258" t="s">
        <v>101</v>
      </c>
      <c r="F32" s="272" t="s">
        <v>5</v>
      </c>
      <c r="G32" s="272" t="s">
        <v>5</v>
      </c>
      <c r="H32" s="272" t="s">
        <v>5</v>
      </c>
      <c r="I32" s="272" t="s">
        <v>5</v>
      </c>
    </row>
    <row r="33" spans="1:9" ht="19.5" customHeight="1">
      <c r="A33" s="276" t="s">
        <v>5</v>
      </c>
      <c r="B33" s="258" t="s">
        <v>95</v>
      </c>
      <c r="C33" s="272" t="s">
        <v>5</v>
      </c>
      <c r="D33" s="277" t="s">
        <v>96</v>
      </c>
      <c r="E33" s="258" t="s">
        <v>105</v>
      </c>
      <c r="F33" s="272" t="s">
        <v>5</v>
      </c>
      <c r="G33" s="272" t="s">
        <v>5</v>
      </c>
      <c r="H33" s="272" t="s">
        <v>5</v>
      </c>
      <c r="I33" s="272" t="s">
        <v>5</v>
      </c>
    </row>
    <row r="34" spans="1:9" ht="19.5" customHeight="1">
      <c r="A34" s="257" t="s">
        <v>98</v>
      </c>
      <c r="B34" s="258" t="s">
        <v>99</v>
      </c>
      <c r="C34" s="280">
        <v>11589284.62</v>
      </c>
      <c r="D34" s="258" t="s">
        <v>100</v>
      </c>
      <c r="E34" s="258" t="s">
        <v>109</v>
      </c>
      <c r="F34" s="280">
        <v>11532516.81</v>
      </c>
      <c r="G34" s="280">
        <v>11532516.81</v>
      </c>
      <c r="H34" s="272" t="s">
        <v>5</v>
      </c>
      <c r="I34" s="272" t="s">
        <v>5</v>
      </c>
    </row>
    <row r="35" spans="1:9" ht="19.5" customHeight="1">
      <c r="A35" s="276" t="s">
        <v>203</v>
      </c>
      <c r="B35" s="258" t="s">
        <v>103</v>
      </c>
      <c r="C35" s="280">
        <v>611905.35</v>
      </c>
      <c r="D35" s="277" t="s">
        <v>204</v>
      </c>
      <c r="E35" s="258" t="s">
        <v>112</v>
      </c>
      <c r="F35" s="280">
        <v>668673.16</v>
      </c>
      <c r="G35" s="280">
        <v>668673.16</v>
      </c>
      <c r="H35" s="272" t="s">
        <v>5</v>
      </c>
      <c r="I35" s="272" t="s">
        <v>5</v>
      </c>
    </row>
    <row r="36" spans="1:9" ht="19.5" customHeight="1">
      <c r="A36" s="276" t="s">
        <v>200</v>
      </c>
      <c r="B36" s="258" t="s">
        <v>107</v>
      </c>
      <c r="C36" s="280">
        <v>611905.35</v>
      </c>
      <c r="D36" s="277" t="s">
        <v>5</v>
      </c>
      <c r="E36" s="258" t="s">
        <v>205</v>
      </c>
      <c r="F36" s="272" t="s">
        <v>5</v>
      </c>
      <c r="G36" s="272" t="s">
        <v>5</v>
      </c>
      <c r="H36" s="272" t="s">
        <v>5</v>
      </c>
      <c r="I36" s="272" t="s">
        <v>5</v>
      </c>
    </row>
    <row r="37" spans="1:9" ht="19.5" customHeight="1">
      <c r="A37" s="276" t="s">
        <v>201</v>
      </c>
      <c r="B37" s="258" t="s">
        <v>111</v>
      </c>
      <c r="C37" s="272" t="s">
        <v>5</v>
      </c>
      <c r="D37" s="258" t="s">
        <v>5</v>
      </c>
      <c r="E37" s="258" t="s">
        <v>206</v>
      </c>
      <c r="F37" s="272" t="s">
        <v>5</v>
      </c>
      <c r="G37" s="272" t="s">
        <v>5</v>
      </c>
      <c r="H37" s="272" t="s">
        <v>5</v>
      </c>
      <c r="I37" s="272" t="s">
        <v>5</v>
      </c>
    </row>
    <row r="38" spans="1:9" ht="19.5" customHeight="1">
      <c r="A38" s="276" t="s">
        <v>202</v>
      </c>
      <c r="B38" s="258" t="s">
        <v>16</v>
      </c>
      <c r="C38" s="272" t="s">
        <v>5</v>
      </c>
      <c r="D38" s="277" t="s">
        <v>5</v>
      </c>
      <c r="E38" s="258" t="s">
        <v>207</v>
      </c>
      <c r="F38" s="272" t="s">
        <v>5</v>
      </c>
      <c r="G38" s="272" t="s">
        <v>5</v>
      </c>
      <c r="H38" s="272" t="s">
        <v>5</v>
      </c>
      <c r="I38" s="272" t="s">
        <v>5</v>
      </c>
    </row>
    <row r="39" spans="1:9" ht="19.5" customHeight="1">
      <c r="A39" s="257" t="s">
        <v>110</v>
      </c>
      <c r="B39" s="258" t="s">
        <v>19</v>
      </c>
      <c r="C39" s="280">
        <v>12201189.97</v>
      </c>
      <c r="D39" s="258" t="s">
        <v>110</v>
      </c>
      <c r="E39" s="258" t="s">
        <v>208</v>
      </c>
      <c r="F39" s="280">
        <v>12201189.97</v>
      </c>
      <c r="G39" s="280">
        <v>12201189.97</v>
      </c>
      <c r="H39" s="272" t="s">
        <v>5</v>
      </c>
      <c r="I39" s="272" t="s">
        <v>5</v>
      </c>
    </row>
    <row r="40" spans="1:9" ht="19.5" customHeight="1">
      <c r="A40" s="278" t="s">
        <v>209</v>
      </c>
      <c r="B40" s="126" t="s">
        <v>5</v>
      </c>
      <c r="C40" s="126" t="s">
        <v>5</v>
      </c>
      <c r="D40" s="126" t="s">
        <v>5</v>
      </c>
      <c r="E40" s="126" t="s">
        <v>5</v>
      </c>
      <c r="F40" s="126" t="s">
        <v>5</v>
      </c>
      <c r="G40" s="126" t="s">
        <v>5</v>
      </c>
      <c r="H40" s="126" t="s">
        <v>5</v>
      </c>
      <c r="I40" s="126"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3"/>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251" t="s">
        <v>210</v>
      </c>
      <c r="K1" s="251" t="s">
        <v>210</v>
      </c>
    </row>
    <row r="2" ht="14.25">
      <c r="T2" s="275" t="s">
        <v>211</v>
      </c>
    </row>
    <row r="3" spans="1:20" ht="14.25">
      <c r="A3" s="267" t="s">
        <v>2</v>
      </c>
      <c r="T3" s="275" t="s">
        <v>3</v>
      </c>
    </row>
    <row r="4" spans="1:20" ht="19.5" customHeight="1">
      <c r="A4" s="268" t="s">
        <v>7</v>
      </c>
      <c r="B4" s="269" t="s">
        <v>5</v>
      </c>
      <c r="C4" s="269" t="s">
        <v>5</v>
      </c>
      <c r="D4" s="269" t="s">
        <v>5</v>
      </c>
      <c r="E4" s="269" t="s">
        <v>212</v>
      </c>
      <c r="F4" s="269" t="s">
        <v>5</v>
      </c>
      <c r="G4" s="269" t="s">
        <v>5</v>
      </c>
      <c r="H4" s="269" t="s">
        <v>213</v>
      </c>
      <c r="I4" s="269" t="s">
        <v>5</v>
      </c>
      <c r="J4" s="269" t="s">
        <v>5</v>
      </c>
      <c r="K4" s="269" t="s">
        <v>214</v>
      </c>
      <c r="L4" s="269" t="s">
        <v>5</v>
      </c>
      <c r="M4" s="269" t="s">
        <v>5</v>
      </c>
      <c r="N4" s="269" t="s">
        <v>5</v>
      </c>
      <c r="O4" s="269" t="s">
        <v>5</v>
      </c>
      <c r="P4" s="269" t="s">
        <v>108</v>
      </c>
      <c r="Q4" s="269" t="s">
        <v>5</v>
      </c>
      <c r="R4" s="269" t="s">
        <v>5</v>
      </c>
      <c r="S4" s="269" t="s">
        <v>5</v>
      </c>
      <c r="T4" s="269" t="s">
        <v>5</v>
      </c>
    </row>
    <row r="5" spans="1:20" ht="19.5" customHeight="1">
      <c r="A5" s="270" t="s">
        <v>122</v>
      </c>
      <c r="B5" s="271" t="s">
        <v>5</v>
      </c>
      <c r="C5" s="271" t="s">
        <v>5</v>
      </c>
      <c r="D5" s="271" t="s">
        <v>123</v>
      </c>
      <c r="E5" s="271" t="s">
        <v>129</v>
      </c>
      <c r="F5" s="271" t="s">
        <v>215</v>
      </c>
      <c r="G5" s="271" t="s">
        <v>216</v>
      </c>
      <c r="H5" s="271" t="s">
        <v>129</v>
      </c>
      <c r="I5" s="271" t="s">
        <v>181</v>
      </c>
      <c r="J5" s="271" t="s">
        <v>182</v>
      </c>
      <c r="K5" s="271" t="s">
        <v>129</v>
      </c>
      <c r="L5" s="271" t="s">
        <v>181</v>
      </c>
      <c r="M5" s="271" t="s">
        <v>5</v>
      </c>
      <c r="N5" s="271" t="s">
        <v>181</v>
      </c>
      <c r="O5" s="271" t="s">
        <v>182</v>
      </c>
      <c r="P5" s="271" t="s">
        <v>129</v>
      </c>
      <c r="Q5" s="271" t="s">
        <v>215</v>
      </c>
      <c r="R5" s="271" t="s">
        <v>216</v>
      </c>
      <c r="S5" s="271" t="s">
        <v>216</v>
      </c>
      <c r="T5" s="271" t="s">
        <v>5</v>
      </c>
    </row>
    <row r="6" spans="1:20" ht="19.5" customHeight="1">
      <c r="A6" s="270" t="s">
        <v>5</v>
      </c>
      <c r="B6" s="271" t="s">
        <v>5</v>
      </c>
      <c r="C6" s="271" t="s">
        <v>5</v>
      </c>
      <c r="D6" s="271" t="s">
        <v>5</v>
      </c>
      <c r="E6" s="271" t="s">
        <v>5</v>
      </c>
      <c r="F6" s="271" t="s">
        <v>5</v>
      </c>
      <c r="G6" s="271" t="s">
        <v>124</v>
      </c>
      <c r="H6" s="271" t="s">
        <v>5</v>
      </c>
      <c r="I6" s="271" t="s">
        <v>217</v>
      </c>
      <c r="J6" s="271" t="s">
        <v>124</v>
      </c>
      <c r="K6" s="271" t="s">
        <v>5</v>
      </c>
      <c r="L6" s="271" t="s">
        <v>124</v>
      </c>
      <c r="M6" s="271" t="s">
        <v>218</v>
      </c>
      <c r="N6" s="271" t="s">
        <v>217</v>
      </c>
      <c r="O6" s="271" t="s">
        <v>124</v>
      </c>
      <c r="P6" s="271" t="s">
        <v>5</v>
      </c>
      <c r="Q6" s="271" t="s">
        <v>5</v>
      </c>
      <c r="R6" s="271" t="s">
        <v>124</v>
      </c>
      <c r="S6" s="271" t="s">
        <v>219</v>
      </c>
      <c r="T6" s="271" t="s">
        <v>220</v>
      </c>
    </row>
    <row r="7" spans="1:20" ht="19.5" customHeight="1">
      <c r="A7" s="270" t="s">
        <v>5</v>
      </c>
      <c r="B7" s="271" t="s">
        <v>5</v>
      </c>
      <c r="C7" s="271" t="s">
        <v>5</v>
      </c>
      <c r="D7" s="271" t="s">
        <v>5</v>
      </c>
      <c r="E7" s="271" t="s">
        <v>5</v>
      </c>
      <c r="F7" s="271" t="s">
        <v>5</v>
      </c>
      <c r="G7" s="271" t="s">
        <v>5</v>
      </c>
      <c r="H7" s="271" t="s">
        <v>5</v>
      </c>
      <c r="I7" s="271" t="s">
        <v>5</v>
      </c>
      <c r="J7" s="271" t="s">
        <v>5</v>
      </c>
      <c r="K7" s="271" t="s">
        <v>5</v>
      </c>
      <c r="L7" s="271" t="s">
        <v>5</v>
      </c>
      <c r="M7" s="271" t="s">
        <v>5</v>
      </c>
      <c r="N7" s="271" t="s">
        <v>5</v>
      </c>
      <c r="O7" s="271" t="s">
        <v>5</v>
      </c>
      <c r="P7" s="271" t="s">
        <v>5</v>
      </c>
      <c r="Q7" s="271" t="s">
        <v>5</v>
      </c>
      <c r="R7" s="271" t="s">
        <v>5</v>
      </c>
      <c r="S7" s="271" t="s">
        <v>5</v>
      </c>
      <c r="T7" s="271" t="s">
        <v>5</v>
      </c>
    </row>
    <row r="8" spans="1:20" ht="19.5" customHeight="1">
      <c r="A8" s="270" t="s">
        <v>126</v>
      </c>
      <c r="B8" s="271" t="s">
        <v>127</v>
      </c>
      <c r="C8" s="271" t="s">
        <v>128</v>
      </c>
      <c r="D8" s="271" t="s">
        <v>11</v>
      </c>
      <c r="E8" s="260" t="s">
        <v>12</v>
      </c>
      <c r="F8" s="260" t="s">
        <v>13</v>
      </c>
      <c r="G8" s="260" t="s">
        <v>21</v>
      </c>
      <c r="H8" s="260" t="s">
        <v>25</v>
      </c>
      <c r="I8" s="260" t="s">
        <v>29</v>
      </c>
      <c r="J8" s="260" t="s">
        <v>33</v>
      </c>
      <c r="K8" s="260" t="s">
        <v>37</v>
      </c>
      <c r="L8" s="260" t="s">
        <v>41</v>
      </c>
      <c r="M8" s="260" t="s">
        <v>44</v>
      </c>
      <c r="N8" s="260" t="s">
        <v>47</v>
      </c>
      <c r="O8" s="260" t="s">
        <v>50</v>
      </c>
      <c r="P8" s="260" t="s">
        <v>53</v>
      </c>
      <c r="Q8" s="260" t="s">
        <v>56</v>
      </c>
      <c r="R8" s="260" t="s">
        <v>59</v>
      </c>
      <c r="S8" s="260" t="s">
        <v>62</v>
      </c>
      <c r="T8" s="260" t="s">
        <v>65</v>
      </c>
    </row>
    <row r="9" spans="1:20" ht="19.5" customHeight="1">
      <c r="A9" s="270" t="s">
        <v>5</v>
      </c>
      <c r="B9" s="271" t="s">
        <v>5</v>
      </c>
      <c r="C9" s="271" t="s">
        <v>5</v>
      </c>
      <c r="D9" s="271" t="s">
        <v>129</v>
      </c>
      <c r="E9" s="280">
        <v>611905.35</v>
      </c>
      <c r="F9" s="280">
        <v>73836.61</v>
      </c>
      <c r="G9" s="280">
        <v>538068.74</v>
      </c>
      <c r="H9" s="280">
        <v>11589284.62</v>
      </c>
      <c r="I9" s="280">
        <v>9777176.62</v>
      </c>
      <c r="J9" s="280">
        <v>1812108</v>
      </c>
      <c r="K9" s="280">
        <v>11532516.81</v>
      </c>
      <c r="L9" s="280">
        <v>9851013.23</v>
      </c>
      <c r="M9" s="280">
        <v>9536020.15</v>
      </c>
      <c r="N9" s="280">
        <v>314993.08</v>
      </c>
      <c r="O9" s="280">
        <v>1681503.58</v>
      </c>
      <c r="P9" s="280">
        <v>668673.16</v>
      </c>
      <c r="Q9" s="272" t="s">
        <v>5</v>
      </c>
      <c r="R9" s="280">
        <v>668673.16</v>
      </c>
      <c r="S9" s="280">
        <v>668673.16</v>
      </c>
      <c r="T9" s="272" t="s">
        <v>5</v>
      </c>
    </row>
    <row r="10" spans="1:20" ht="19.5" customHeight="1">
      <c r="A10" s="273" t="s">
        <v>130</v>
      </c>
      <c r="B10" s="274" t="s">
        <v>5</v>
      </c>
      <c r="C10" s="274" t="s">
        <v>5</v>
      </c>
      <c r="D10" s="274" t="s">
        <v>131</v>
      </c>
      <c r="E10" s="280">
        <v>539248.89</v>
      </c>
      <c r="F10" s="280">
        <v>1180.15</v>
      </c>
      <c r="G10" s="280">
        <v>538068.74</v>
      </c>
      <c r="H10" s="280">
        <v>8986952.33</v>
      </c>
      <c r="I10" s="280">
        <v>7174844.33</v>
      </c>
      <c r="J10" s="280">
        <v>1812108</v>
      </c>
      <c r="K10" s="280">
        <v>8857528.06</v>
      </c>
      <c r="L10" s="280">
        <v>7176024.48</v>
      </c>
      <c r="M10" s="280">
        <v>6862331.4</v>
      </c>
      <c r="N10" s="280">
        <v>313693.08</v>
      </c>
      <c r="O10" s="280">
        <v>1681503.58</v>
      </c>
      <c r="P10" s="280">
        <v>668673.16</v>
      </c>
      <c r="Q10" s="272" t="s">
        <v>5</v>
      </c>
      <c r="R10" s="280">
        <v>668673.16</v>
      </c>
      <c r="S10" s="280">
        <v>668673.16</v>
      </c>
      <c r="T10" s="272" t="s">
        <v>5</v>
      </c>
    </row>
    <row r="11" spans="1:20" ht="19.5" customHeight="1">
      <c r="A11" s="273" t="s">
        <v>132</v>
      </c>
      <c r="B11" s="274" t="s">
        <v>5</v>
      </c>
      <c r="C11" s="274" t="s">
        <v>5</v>
      </c>
      <c r="D11" s="274" t="s">
        <v>133</v>
      </c>
      <c r="E11" s="280">
        <v>539248.89</v>
      </c>
      <c r="F11" s="280">
        <v>1180.15</v>
      </c>
      <c r="G11" s="280">
        <v>538068.74</v>
      </c>
      <c r="H11" s="280">
        <v>8921202.33</v>
      </c>
      <c r="I11" s="280">
        <v>7174844.33</v>
      </c>
      <c r="J11" s="280">
        <v>1746358</v>
      </c>
      <c r="K11" s="280">
        <v>8791778.06</v>
      </c>
      <c r="L11" s="280">
        <v>7176024.48</v>
      </c>
      <c r="M11" s="280">
        <v>6862331.4</v>
      </c>
      <c r="N11" s="280">
        <v>313693.08</v>
      </c>
      <c r="O11" s="280">
        <v>1615753.58</v>
      </c>
      <c r="P11" s="280">
        <v>668673.16</v>
      </c>
      <c r="Q11" s="272" t="s">
        <v>5</v>
      </c>
      <c r="R11" s="280">
        <v>668673.16</v>
      </c>
      <c r="S11" s="280">
        <v>668673.16</v>
      </c>
      <c r="T11" s="272" t="s">
        <v>5</v>
      </c>
    </row>
    <row r="12" spans="1:20" ht="19.5" customHeight="1">
      <c r="A12" s="273" t="s">
        <v>134</v>
      </c>
      <c r="B12" s="274" t="s">
        <v>5</v>
      </c>
      <c r="C12" s="274" t="s">
        <v>5</v>
      </c>
      <c r="D12" s="274" t="s">
        <v>135</v>
      </c>
      <c r="E12" s="280">
        <v>119882.04</v>
      </c>
      <c r="F12" s="280">
        <v>632.04</v>
      </c>
      <c r="G12" s="280">
        <v>119250</v>
      </c>
      <c r="H12" s="280">
        <v>68781.5</v>
      </c>
      <c r="I12" s="272" t="s">
        <v>5</v>
      </c>
      <c r="J12" s="280">
        <v>68781.5</v>
      </c>
      <c r="K12" s="280">
        <v>69413.54</v>
      </c>
      <c r="L12" s="280">
        <v>632.04</v>
      </c>
      <c r="M12" s="272" t="s">
        <v>5</v>
      </c>
      <c r="N12" s="280">
        <v>632.04</v>
      </c>
      <c r="O12" s="280">
        <v>68781.5</v>
      </c>
      <c r="P12" s="280">
        <v>119250</v>
      </c>
      <c r="Q12" s="272" t="s">
        <v>5</v>
      </c>
      <c r="R12" s="280">
        <v>119250</v>
      </c>
      <c r="S12" s="280">
        <v>119250</v>
      </c>
      <c r="T12" s="272" t="s">
        <v>5</v>
      </c>
    </row>
    <row r="13" spans="1:20" ht="19.5" customHeight="1">
      <c r="A13" s="273" t="s">
        <v>136</v>
      </c>
      <c r="B13" s="274" t="s">
        <v>5</v>
      </c>
      <c r="C13" s="274" t="s">
        <v>5</v>
      </c>
      <c r="D13" s="274" t="s">
        <v>137</v>
      </c>
      <c r="E13" s="280">
        <v>72756.85</v>
      </c>
      <c r="F13" s="280">
        <v>548.11</v>
      </c>
      <c r="G13" s="280">
        <v>72208.74</v>
      </c>
      <c r="H13" s="280">
        <v>8641508.33</v>
      </c>
      <c r="I13" s="280">
        <v>7174844.33</v>
      </c>
      <c r="J13" s="280">
        <v>1466664</v>
      </c>
      <c r="K13" s="280">
        <v>8370374.52</v>
      </c>
      <c r="L13" s="280">
        <v>7175392.44</v>
      </c>
      <c r="M13" s="280">
        <v>6862331.4</v>
      </c>
      <c r="N13" s="280">
        <v>313061.04</v>
      </c>
      <c r="O13" s="280">
        <v>1194982.08</v>
      </c>
      <c r="P13" s="280">
        <v>343890.66</v>
      </c>
      <c r="Q13" s="272" t="s">
        <v>5</v>
      </c>
      <c r="R13" s="280">
        <v>343890.66</v>
      </c>
      <c r="S13" s="280">
        <v>343890.66</v>
      </c>
      <c r="T13" s="272" t="s">
        <v>5</v>
      </c>
    </row>
    <row r="14" spans="1:20" ht="19.5" customHeight="1">
      <c r="A14" s="273" t="s">
        <v>138</v>
      </c>
      <c r="B14" s="274" t="s">
        <v>5</v>
      </c>
      <c r="C14" s="274" t="s">
        <v>5</v>
      </c>
      <c r="D14" s="274" t="s">
        <v>139</v>
      </c>
      <c r="E14" s="280">
        <v>346610</v>
      </c>
      <c r="F14" s="272" t="s">
        <v>5</v>
      </c>
      <c r="G14" s="280">
        <v>346610</v>
      </c>
      <c r="H14" s="280">
        <v>210912.5</v>
      </c>
      <c r="I14" s="272" t="s">
        <v>5</v>
      </c>
      <c r="J14" s="280">
        <v>210912.5</v>
      </c>
      <c r="K14" s="280">
        <v>351990</v>
      </c>
      <c r="L14" s="272" t="s">
        <v>5</v>
      </c>
      <c r="M14" s="272" t="s">
        <v>5</v>
      </c>
      <c r="N14" s="272" t="s">
        <v>5</v>
      </c>
      <c r="O14" s="280">
        <v>351990</v>
      </c>
      <c r="P14" s="280">
        <v>205532.5</v>
      </c>
      <c r="Q14" s="272" t="s">
        <v>5</v>
      </c>
      <c r="R14" s="280">
        <v>205532.5</v>
      </c>
      <c r="S14" s="280">
        <v>205532.5</v>
      </c>
      <c r="T14" s="272" t="s">
        <v>5</v>
      </c>
    </row>
    <row r="15" spans="1:20" ht="19.5" customHeight="1">
      <c r="A15" s="273" t="s">
        <v>140</v>
      </c>
      <c r="B15" s="274" t="s">
        <v>5</v>
      </c>
      <c r="C15" s="274" t="s">
        <v>5</v>
      </c>
      <c r="D15" s="274" t="s">
        <v>141</v>
      </c>
      <c r="E15" s="272" t="s">
        <v>5</v>
      </c>
      <c r="F15" s="272" t="s">
        <v>5</v>
      </c>
      <c r="G15" s="272" t="s">
        <v>5</v>
      </c>
      <c r="H15" s="280">
        <v>41825</v>
      </c>
      <c r="I15" s="272" t="s">
        <v>5</v>
      </c>
      <c r="J15" s="280">
        <v>41825</v>
      </c>
      <c r="K15" s="280">
        <v>41825</v>
      </c>
      <c r="L15" s="272" t="s">
        <v>5</v>
      </c>
      <c r="M15" s="272" t="s">
        <v>5</v>
      </c>
      <c r="N15" s="272" t="s">
        <v>5</v>
      </c>
      <c r="O15" s="280">
        <v>41825</v>
      </c>
      <c r="P15" s="272" t="s">
        <v>5</v>
      </c>
      <c r="Q15" s="272" t="s">
        <v>5</v>
      </c>
      <c r="R15" s="272" t="s">
        <v>5</v>
      </c>
      <c r="S15" s="272" t="s">
        <v>5</v>
      </c>
      <c r="T15" s="272" t="s">
        <v>5</v>
      </c>
    </row>
    <row r="16" spans="1:20" ht="19.5" customHeight="1">
      <c r="A16" s="273" t="s">
        <v>142</v>
      </c>
      <c r="B16" s="274" t="s">
        <v>5</v>
      </c>
      <c r="C16" s="274" t="s">
        <v>5</v>
      </c>
      <c r="D16" s="274" t="s">
        <v>143</v>
      </c>
      <c r="E16" s="272" t="s">
        <v>5</v>
      </c>
      <c r="F16" s="272" t="s">
        <v>5</v>
      </c>
      <c r="G16" s="272" t="s">
        <v>5</v>
      </c>
      <c r="H16" s="280">
        <v>41825</v>
      </c>
      <c r="I16" s="272" t="s">
        <v>5</v>
      </c>
      <c r="J16" s="280">
        <v>41825</v>
      </c>
      <c r="K16" s="280">
        <v>41825</v>
      </c>
      <c r="L16" s="272" t="s">
        <v>5</v>
      </c>
      <c r="M16" s="272" t="s">
        <v>5</v>
      </c>
      <c r="N16" s="272" t="s">
        <v>5</v>
      </c>
      <c r="O16" s="280">
        <v>41825</v>
      </c>
      <c r="P16" s="272" t="s">
        <v>5</v>
      </c>
      <c r="Q16" s="272" t="s">
        <v>5</v>
      </c>
      <c r="R16" s="272" t="s">
        <v>5</v>
      </c>
      <c r="S16" s="272" t="s">
        <v>5</v>
      </c>
      <c r="T16" s="272" t="s">
        <v>5</v>
      </c>
    </row>
    <row r="17" spans="1:20" ht="19.5" customHeight="1">
      <c r="A17" s="273" t="s">
        <v>144</v>
      </c>
      <c r="B17" s="274" t="s">
        <v>5</v>
      </c>
      <c r="C17" s="274" t="s">
        <v>5</v>
      </c>
      <c r="D17" s="274" t="s">
        <v>145</v>
      </c>
      <c r="E17" s="272" t="s">
        <v>5</v>
      </c>
      <c r="F17" s="272" t="s">
        <v>5</v>
      </c>
      <c r="G17" s="272" t="s">
        <v>5</v>
      </c>
      <c r="H17" s="280">
        <v>23925</v>
      </c>
      <c r="I17" s="272" t="s">
        <v>5</v>
      </c>
      <c r="J17" s="280">
        <v>23925</v>
      </c>
      <c r="K17" s="280">
        <v>23925</v>
      </c>
      <c r="L17" s="272" t="s">
        <v>5</v>
      </c>
      <c r="M17" s="272" t="s">
        <v>5</v>
      </c>
      <c r="N17" s="272" t="s">
        <v>5</v>
      </c>
      <c r="O17" s="280">
        <v>23925</v>
      </c>
      <c r="P17" s="272" t="s">
        <v>5</v>
      </c>
      <c r="Q17" s="272" t="s">
        <v>5</v>
      </c>
      <c r="R17" s="272" t="s">
        <v>5</v>
      </c>
      <c r="S17" s="272" t="s">
        <v>5</v>
      </c>
      <c r="T17" s="272" t="s">
        <v>5</v>
      </c>
    </row>
    <row r="18" spans="1:20" ht="19.5" customHeight="1">
      <c r="A18" s="273" t="s">
        <v>146</v>
      </c>
      <c r="B18" s="274" t="s">
        <v>5</v>
      </c>
      <c r="C18" s="274" t="s">
        <v>5</v>
      </c>
      <c r="D18" s="274" t="s">
        <v>147</v>
      </c>
      <c r="E18" s="272" t="s">
        <v>5</v>
      </c>
      <c r="F18" s="272" t="s">
        <v>5</v>
      </c>
      <c r="G18" s="272" t="s">
        <v>5</v>
      </c>
      <c r="H18" s="280">
        <v>23925</v>
      </c>
      <c r="I18" s="272" t="s">
        <v>5</v>
      </c>
      <c r="J18" s="280">
        <v>23925</v>
      </c>
      <c r="K18" s="280">
        <v>23925</v>
      </c>
      <c r="L18" s="272" t="s">
        <v>5</v>
      </c>
      <c r="M18" s="272" t="s">
        <v>5</v>
      </c>
      <c r="N18" s="272" t="s">
        <v>5</v>
      </c>
      <c r="O18" s="280">
        <v>23925</v>
      </c>
      <c r="P18" s="272" t="s">
        <v>5</v>
      </c>
      <c r="Q18" s="272" t="s">
        <v>5</v>
      </c>
      <c r="R18" s="272" t="s">
        <v>5</v>
      </c>
      <c r="S18" s="272" t="s">
        <v>5</v>
      </c>
      <c r="T18" s="272" t="s">
        <v>5</v>
      </c>
    </row>
    <row r="19" spans="1:20" ht="19.5" customHeight="1">
      <c r="A19" s="273" t="s">
        <v>152</v>
      </c>
      <c r="B19" s="274" t="s">
        <v>5</v>
      </c>
      <c r="C19" s="274" t="s">
        <v>5</v>
      </c>
      <c r="D19" s="274" t="s">
        <v>153</v>
      </c>
      <c r="E19" s="280">
        <v>72040.66</v>
      </c>
      <c r="F19" s="280">
        <v>72040.66</v>
      </c>
      <c r="G19" s="272" t="s">
        <v>5</v>
      </c>
      <c r="H19" s="280">
        <v>1463858.09</v>
      </c>
      <c r="I19" s="280">
        <v>1463858.09</v>
      </c>
      <c r="J19" s="272" t="s">
        <v>5</v>
      </c>
      <c r="K19" s="280">
        <v>1535898.75</v>
      </c>
      <c r="L19" s="280">
        <v>1535898.75</v>
      </c>
      <c r="M19" s="280">
        <v>1534598.75</v>
      </c>
      <c r="N19" s="280">
        <v>1300</v>
      </c>
      <c r="O19" s="272" t="s">
        <v>5</v>
      </c>
      <c r="P19" s="272" t="s">
        <v>5</v>
      </c>
      <c r="Q19" s="272" t="s">
        <v>5</v>
      </c>
      <c r="R19" s="272" t="s">
        <v>5</v>
      </c>
      <c r="S19" s="272" t="s">
        <v>5</v>
      </c>
      <c r="T19" s="272" t="s">
        <v>5</v>
      </c>
    </row>
    <row r="20" spans="1:20" ht="19.5" customHeight="1">
      <c r="A20" s="273" t="s">
        <v>154</v>
      </c>
      <c r="B20" s="274" t="s">
        <v>5</v>
      </c>
      <c r="C20" s="274" t="s">
        <v>5</v>
      </c>
      <c r="D20" s="274" t="s">
        <v>155</v>
      </c>
      <c r="E20" s="280">
        <v>71972.96</v>
      </c>
      <c r="F20" s="280">
        <v>71972.96</v>
      </c>
      <c r="G20" s="272" t="s">
        <v>5</v>
      </c>
      <c r="H20" s="280">
        <v>1332425.88</v>
      </c>
      <c r="I20" s="280">
        <v>1332425.88</v>
      </c>
      <c r="J20" s="272" t="s">
        <v>5</v>
      </c>
      <c r="K20" s="280">
        <v>1404398.84</v>
      </c>
      <c r="L20" s="280">
        <v>1404398.84</v>
      </c>
      <c r="M20" s="280">
        <v>1403098.84</v>
      </c>
      <c r="N20" s="280">
        <v>1300</v>
      </c>
      <c r="O20" s="272" t="s">
        <v>5</v>
      </c>
      <c r="P20" s="272" t="s">
        <v>5</v>
      </c>
      <c r="Q20" s="272" t="s">
        <v>5</v>
      </c>
      <c r="R20" s="272" t="s">
        <v>5</v>
      </c>
      <c r="S20" s="272" t="s">
        <v>5</v>
      </c>
      <c r="T20" s="272" t="s">
        <v>5</v>
      </c>
    </row>
    <row r="21" spans="1:20" ht="19.5" customHeight="1">
      <c r="A21" s="273" t="s">
        <v>156</v>
      </c>
      <c r="B21" s="274" t="s">
        <v>5</v>
      </c>
      <c r="C21" s="274" t="s">
        <v>5</v>
      </c>
      <c r="D21" s="274" t="s">
        <v>157</v>
      </c>
      <c r="E21" s="272" t="s">
        <v>5</v>
      </c>
      <c r="F21" s="272" t="s">
        <v>5</v>
      </c>
      <c r="G21" s="272" t="s">
        <v>5</v>
      </c>
      <c r="H21" s="280">
        <v>535755.8</v>
      </c>
      <c r="I21" s="280">
        <v>535755.8</v>
      </c>
      <c r="J21" s="272" t="s">
        <v>5</v>
      </c>
      <c r="K21" s="280">
        <v>535755.8</v>
      </c>
      <c r="L21" s="280">
        <v>535755.8</v>
      </c>
      <c r="M21" s="280">
        <v>535755.8</v>
      </c>
      <c r="N21" s="272" t="s">
        <v>5</v>
      </c>
      <c r="O21" s="272" t="s">
        <v>5</v>
      </c>
      <c r="P21" s="272" t="s">
        <v>5</v>
      </c>
      <c r="Q21" s="272" t="s">
        <v>5</v>
      </c>
      <c r="R21" s="272" t="s">
        <v>5</v>
      </c>
      <c r="S21" s="272" t="s">
        <v>5</v>
      </c>
      <c r="T21" s="272" t="s">
        <v>5</v>
      </c>
    </row>
    <row r="22" spans="1:20" ht="19.5" customHeight="1">
      <c r="A22" s="273" t="s">
        <v>158</v>
      </c>
      <c r="B22" s="274" t="s">
        <v>5</v>
      </c>
      <c r="C22" s="274" t="s">
        <v>5</v>
      </c>
      <c r="D22" s="274" t="s">
        <v>159</v>
      </c>
      <c r="E22" s="280">
        <v>70672.96</v>
      </c>
      <c r="F22" s="280">
        <v>70672.96</v>
      </c>
      <c r="G22" s="272" t="s">
        <v>5</v>
      </c>
      <c r="H22" s="280">
        <v>796670.08</v>
      </c>
      <c r="I22" s="280">
        <v>796670.08</v>
      </c>
      <c r="J22" s="272" t="s">
        <v>5</v>
      </c>
      <c r="K22" s="280">
        <v>867343.04</v>
      </c>
      <c r="L22" s="280">
        <v>867343.04</v>
      </c>
      <c r="M22" s="280">
        <v>867343.04</v>
      </c>
      <c r="N22" s="272" t="s">
        <v>5</v>
      </c>
      <c r="O22" s="272" t="s">
        <v>5</v>
      </c>
      <c r="P22" s="272" t="s">
        <v>5</v>
      </c>
      <c r="Q22" s="272" t="s">
        <v>5</v>
      </c>
      <c r="R22" s="272" t="s">
        <v>5</v>
      </c>
      <c r="S22" s="272" t="s">
        <v>5</v>
      </c>
      <c r="T22" s="272" t="s">
        <v>5</v>
      </c>
    </row>
    <row r="23" spans="1:20" ht="19.5" customHeight="1">
      <c r="A23" s="273" t="s">
        <v>186</v>
      </c>
      <c r="B23" s="274" t="s">
        <v>5</v>
      </c>
      <c r="C23" s="274" t="s">
        <v>5</v>
      </c>
      <c r="D23" s="274" t="s">
        <v>187</v>
      </c>
      <c r="E23" s="280">
        <v>1300</v>
      </c>
      <c r="F23" s="280">
        <v>1300</v>
      </c>
      <c r="G23" s="272" t="s">
        <v>5</v>
      </c>
      <c r="H23" s="272" t="s">
        <v>5</v>
      </c>
      <c r="I23" s="272" t="s">
        <v>5</v>
      </c>
      <c r="J23" s="272" t="s">
        <v>5</v>
      </c>
      <c r="K23" s="280">
        <v>1300</v>
      </c>
      <c r="L23" s="280">
        <v>1300</v>
      </c>
      <c r="M23" s="272" t="s">
        <v>5</v>
      </c>
      <c r="N23" s="280">
        <v>1300</v>
      </c>
      <c r="O23" s="272" t="s">
        <v>5</v>
      </c>
      <c r="P23" s="272" t="s">
        <v>5</v>
      </c>
      <c r="Q23" s="272" t="s">
        <v>5</v>
      </c>
      <c r="R23" s="272" t="s">
        <v>5</v>
      </c>
      <c r="S23" s="272" t="s">
        <v>5</v>
      </c>
      <c r="T23" s="272" t="s">
        <v>5</v>
      </c>
    </row>
    <row r="24" spans="1:20" ht="19.5" customHeight="1">
      <c r="A24" s="273" t="s">
        <v>160</v>
      </c>
      <c r="B24" s="274" t="s">
        <v>5</v>
      </c>
      <c r="C24" s="274" t="s">
        <v>5</v>
      </c>
      <c r="D24" s="274" t="s">
        <v>161</v>
      </c>
      <c r="E24" s="280">
        <v>67.7</v>
      </c>
      <c r="F24" s="280">
        <v>67.7</v>
      </c>
      <c r="G24" s="272" t="s">
        <v>5</v>
      </c>
      <c r="H24" s="280">
        <v>131432.21</v>
      </c>
      <c r="I24" s="280">
        <v>131432.21</v>
      </c>
      <c r="J24" s="272" t="s">
        <v>5</v>
      </c>
      <c r="K24" s="280">
        <v>131499.91</v>
      </c>
      <c r="L24" s="280">
        <v>131499.91</v>
      </c>
      <c r="M24" s="280">
        <v>131499.91</v>
      </c>
      <c r="N24" s="272" t="s">
        <v>5</v>
      </c>
      <c r="O24" s="272" t="s">
        <v>5</v>
      </c>
      <c r="P24" s="272" t="s">
        <v>5</v>
      </c>
      <c r="Q24" s="272" t="s">
        <v>5</v>
      </c>
      <c r="R24" s="272" t="s">
        <v>5</v>
      </c>
      <c r="S24" s="272" t="s">
        <v>5</v>
      </c>
      <c r="T24" s="272" t="s">
        <v>5</v>
      </c>
    </row>
    <row r="25" spans="1:20" ht="19.5" customHeight="1">
      <c r="A25" s="273" t="s">
        <v>162</v>
      </c>
      <c r="B25" s="274" t="s">
        <v>5</v>
      </c>
      <c r="C25" s="274" t="s">
        <v>5</v>
      </c>
      <c r="D25" s="274" t="s">
        <v>163</v>
      </c>
      <c r="E25" s="280">
        <v>67.7</v>
      </c>
      <c r="F25" s="280">
        <v>67.7</v>
      </c>
      <c r="G25" s="272" t="s">
        <v>5</v>
      </c>
      <c r="H25" s="280">
        <v>131432.21</v>
      </c>
      <c r="I25" s="280">
        <v>131432.21</v>
      </c>
      <c r="J25" s="272" t="s">
        <v>5</v>
      </c>
      <c r="K25" s="280">
        <v>131499.91</v>
      </c>
      <c r="L25" s="280">
        <v>131499.91</v>
      </c>
      <c r="M25" s="280">
        <v>131499.91</v>
      </c>
      <c r="N25" s="272" t="s">
        <v>5</v>
      </c>
      <c r="O25" s="272" t="s">
        <v>5</v>
      </c>
      <c r="P25" s="272" t="s">
        <v>5</v>
      </c>
      <c r="Q25" s="272" t="s">
        <v>5</v>
      </c>
      <c r="R25" s="272" t="s">
        <v>5</v>
      </c>
      <c r="S25" s="272" t="s">
        <v>5</v>
      </c>
      <c r="T25" s="272" t="s">
        <v>5</v>
      </c>
    </row>
    <row r="26" spans="1:20" ht="19.5" customHeight="1">
      <c r="A26" s="273" t="s">
        <v>164</v>
      </c>
      <c r="B26" s="274" t="s">
        <v>5</v>
      </c>
      <c r="C26" s="274" t="s">
        <v>5</v>
      </c>
      <c r="D26" s="274" t="s">
        <v>165</v>
      </c>
      <c r="E26" s="280">
        <v>615.8</v>
      </c>
      <c r="F26" s="280">
        <v>615.8</v>
      </c>
      <c r="G26" s="272" t="s">
        <v>5</v>
      </c>
      <c r="H26" s="280">
        <v>519049.2</v>
      </c>
      <c r="I26" s="280">
        <v>519049.2</v>
      </c>
      <c r="J26" s="272" t="s">
        <v>5</v>
      </c>
      <c r="K26" s="280">
        <v>519665</v>
      </c>
      <c r="L26" s="280">
        <v>519665</v>
      </c>
      <c r="M26" s="280">
        <v>519665</v>
      </c>
      <c r="N26" s="272" t="s">
        <v>5</v>
      </c>
      <c r="O26" s="272" t="s">
        <v>5</v>
      </c>
      <c r="P26" s="272" t="s">
        <v>5</v>
      </c>
      <c r="Q26" s="272" t="s">
        <v>5</v>
      </c>
      <c r="R26" s="272" t="s">
        <v>5</v>
      </c>
      <c r="S26" s="272" t="s">
        <v>5</v>
      </c>
      <c r="T26" s="272" t="s">
        <v>5</v>
      </c>
    </row>
    <row r="27" spans="1:20" ht="19.5" customHeight="1">
      <c r="A27" s="273" t="s">
        <v>166</v>
      </c>
      <c r="B27" s="274" t="s">
        <v>5</v>
      </c>
      <c r="C27" s="274" t="s">
        <v>5</v>
      </c>
      <c r="D27" s="274" t="s">
        <v>167</v>
      </c>
      <c r="E27" s="280">
        <v>615.8</v>
      </c>
      <c r="F27" s="280">
        <v>615.8</v>
      </c>
      <c r="G27" s="272" t="s">
        <v>5</v>
      </c>
      <c r="H27" s="280">
        <v>519049.2</v>
      </c>
      <c r="I27" s="280">
        <v>519049.2</v>
      </c>
      <c r="J27" s="272" t="s">
        <v>5</v>
      </c>
      <c r="K27" s="280">
        <v>519665</v>
      </c>
      <c r="L27" s="280">
        <v>519665</v>
      </c>
      <c r="M27" s="280">
        <v>519665</v>
      </c>
      <c r="N27" s="272" t="s">
        <v>5</v>
      </c>
      <c r="O27" s="272" t="s">
        <v>5</v>
      </c>
      <c r="P27" s="272" t="s">
        <v>5</v>
      </c>
      <c r="Q27" s="272" t="s">
        <v>5</v>
      </c>
      <c r="R27" s="272" t="s">
        <v>5</v>
      </c>
      <c r="S27" s="272" t="s">
        <v>5</v>
      </c>
      <c r="T27" s="272" t="s">
        <v>5</v>
      </c>
    </row>
    <row r="28" spans="1:20" ht="19.5" customHeight="1">
      <c r="A28" s="273" t="s">
        <v>168</v>
      </c>
      <c r="B28" s="274" t="s">
        <v>5</v>
      </c>
      <c r="C28" s="274" t="s">
        <v>5</v>
      </c>
      <c r="D28" s="274" t="s">
        <v>169</v>
      </c>
      <c r="E28" s="280">
        <v>615.8</v>
      </c>
      <c r="F28" s="280">
        <v>615.8</v>
      </c>
      <c r="G28" s="272" t="s">
        <v>5</v>
      </c>
      <c r="H28" s="280">
        <v>518607.2</v>
      </c>
      <c r="I28" s="280">
        <v>518607.2</v>
      </c>
      <c r="J28" s="272" t="s">
        <v>5</v>
      </c>
      <c r="K28" s="280">
        <v>519223</v>
      </c>
      <c r="L28" s="280">
        <v>519223</v>
      </c>
      <c r="M28" s="280">
        <v>519223</v>
      </c>
      <c r="N28" s="272" t="s">
        <v>5</v>
      </c>
      <c r="O28" s="272" t="s">
        <v>5</v>
      </c>
      <c r="P28" s="272" t="s">
        <v>5</v>
      </c>
      <c r="Q28" s="272" t="s">
        <v>5</v>
      </c>
      <c r="R28" s="272" t="s">
        <v>5</v>
      </c>
      <c r="S28" s="272" t="s">
        <v>5</v>
      </c>
      <c r="T28" s="272" t="s">
        <v>5</v>
      </c>
    </row>
    <row r="29" spans="1:20" ht="19.5" customHeight="1">
      <c r="A29" s="273" t="s">
        <v>170</v>
      </c>
      <c r="B29" s="274" t="s">
        <v>5</v>
      </c>
      <c r="C29" s="274" t="s">
        <v>5</v>
      </c>
      <c r="D29" s="274" t="s">
        <v>171</v>
      </c>
      <c r="E29" s="272" t="s">
        <v>5</v>
      </c>
      <c r="F29" s="272" t="s">
        <v>5</v>
      </c>
      <c r="G29" s="272" t="s">
        <v>5</v>
      </c>
      <c r="H29" s="280">
        <v>442</v>
      </c>
      <c r="I29" s="280">
        <v>442</v>
      </c>
      <c r="J29" s="272" t="s">
        <v>5</v>
      </c>
      <c r="K29" s="280">
        <v>442</v>
      </c>
      <c r="L29" s="280">
        <v>442</v>
      </c>
      <c r="M29" s="280">
        <v>442</v>
      </c>
      <c r="N29" s="272" t="s">
        <v>5</v>
      </c>
      <c r="O29" s="272" t="s">
        <v>5</v>
      </c>
      <c r="P29" s="272" t="s">
        <v>5</v>
      </c>
      <c r="Q29" s="272" t="s">
        <v>5</v>
      </c>
      <c r="R29" s="272" t="s">
        <v>5</v>
      </c>
      <c r="S29" s="272" t="s">
        <v>5</v>
      </c>
      <c r="T29" s="272" t="s">
        <v>5</v>
      </c>
    </row>
    <row r="30" spans="1:20" ht="19.5" customHeight="1">
      <c r="A30" s="273" t="s">
        <v>172</v>
      </c>
      <c r="B30" s="274" t="s">
        <v>5</v>
      </c>
      <c r="C30" s="274" t="s">
        <v>5</v>
      </c>
      <c r="D30" s="274" t="s">
        <v>173</v>
      </c>
      <c r="E30" s="272" t="s">
        <v>5</v>
      </c>
      <c r="F30" s="272" t="s">
        <v>5</v>
      </c>
      <c r="G30" s="272" t="s">
        <v>5</v>
      </c>
      <c r="H30" s="280">
        <v>619425</v>
      </c>
      <c r="I30" s="280">
        <v>619425</v>
      </c>
      <c r="J30" s="272" t="s">
        <v>5</v>
      </c>
      <c r="K30" s="280">
        <v>619425</v>
      </c>
      <c r="L30" s="280">
        <v>619425</v>
      </c>
      <c r="M30" s="280">
        <v>619425</v>
      </c>
      <c r="N30" s="272" t="s">
        <v>5</v>
      </c>
      <c r="O30" s="272" t="s">
        <v>5</v>
      </c>
      <c r="P30" s="272" t="s">
        <v>5</v>
      </c>
      <c r="Q30" s="272" t="s">
        <v>5</v>
      </c>
      <c r="R30" s="272" t="s">
        <v>5</v>
      </c>
      <c r="S30" s="272" t="s">
        <v>5</v>
      </c>
      <c r="T30" s="272" t="s">
        <v>5</v>
      </c>
    </row>
    <row r="31" spans="1:20" ht="19.5" customHeight="1">
      <c r="A31" s="273" t="s">
        <v>174</v>
      </c>
      <c r="B31" s="274" t="s">
        <v>5</v>
      </c>
      <c r="C31" s="274" t="s">
        <v>5</v>
      </c>
      <c r="D31" s="274" t="s">
        <v>175</v>
      </c>
      <c r="E31" s="272" t="s">
        <v>5</v>
      </c>
      <c r="F31" s="272" t="s">
        <v>5</v>
      </c>
      <c r="G31" s="272" t="s">
        <v>5</v>
      </c>
      <c r="H31" s="280">
        <v>619425</v>
      </c>
      <c r="I31" s="280">
        <v>619425</v>
      </c>
      <c r="J31" s="272" t="s">
        <v>5</v>
      </c>
      <c r="K31" s="280">
        <v>619425</v>
      </c>
      <c r="L31" s="280">
        <v>619425</v>
      </c>
      <c r="M31" s="280">
        <v>619425</v>
      </c>
      <c r="N31" s="272" t="s">
        <v>5</v>
      </c>
      <c r="O31" s="272" t="s">
        <v>5</v>
      </c>
      <c r="P31" s="272" t="s">
        <v>5</v>
      </c>
      <c r="Q31" s="272" t="s">
        <v>5</v>
      </c>
      <c r="R31" s="272" t="s">
        <v>5</v>
      </c>
      <c r="S31" s="272" t="s">
        <v>5</v>
      </c>
      <c r="T31" s="272" t="s">
        <v>5</v>
      </c>
    </row>
    <row r="32" spans="1:20" ht="19.5" customHeight="1">
      <c r="A32" s="273" t="s">
        <v>176</v>
      </c>
      <c r="B32" s="274" t="s">
        <v>5</v>
      </c>
      <c r="C32" s="274" t="s">
        <v>5</v>
      </c>
      <c r="D32" s="274" t="s">
        <v>177</v>
      </c>
      <c r="E32" s="272" t="s">
        <v>5</v>
      </c>
      <c r="F32" s="272" t="s">
        <v>5</v>
      </c>
      <c r="G32" s="272" t="s">
        <v>5</v>
      </c>
      <c r="H32" s="280">
        <v>619425</v>
      </c>
      <c r="I32" s="280">
        <v>619425</v>
      </c>
      <c r="J32" s="272" t="s">
        <v>5</v>
      </c>
      <c r="K32" s="280">
        <v>619425</v>
      </c>
      <c r="L32" s="280">
        <v>619425</v>
      </c>
      <c r="M32" s="280">
        <v>619425</v>
      </c>
      <c r="N32" s="272" t="s">
        <v>5</v>
      </c>
      <c r="O32" s="272" t="s">
        <v>5</v>
      </c>
      <c r="P32" s="272" t="s">
        <v>5</v>
      </c>
      <c r="Q32" s="272" t="s">
        <v>5</v>
      </c>
      <c r="R32" s="272" t="s">
        <v>5</v>
      </c>
      <c r="S32" s="272" t="s">
        <v>5</v>
      </c>
      <c r="T32" s="272" t="s">
        <v>5</v>
      </c>
    </row>
    <row r="33" spans="1:20" ht="19.5" customHeight="1">
      <c r="A33" s="273" t="s">
        <v>221</v>
      </c>
      <c r="B33" s="274" t="s">
        <v>5</v>
      </c>
      <c r="C33" s="274" t="s">
        <v>5</v>
      </c>
      <c r="D33" s="274" t="s">
        <v>5</v>
      </c>
      <c r="E33" s="274" t="s">
        <v>5</v>
      </c>
      <c r="F33" s="274" t="s">
        <v>5</v>
      </c>
      <c r="G33" s="274" t="s">
        <v>5</v>
      </c>
      <c r="H33" s="274" t="s">
        <v>5</v>
      </c>
      <c r="I33" s="274" t="s">
        <v>5</v>
      </c>
      <c r="J33" s="274" t="s">
        <v>5</v>
      </c>
      <c r="K33" s="274" t="s">
        <v>5</v>
      </c>
      <c r="L33" s="274" t="s">
        <v>5</v>
      </c>
      <c r="M33" s="274" t="s">
        <v>5</v>
      </c>
      <c r="N33" s="274" t="s">
        <v>5</v>
      </c>
      <c r="O33" s="274" t="s">
        <v>5</v>
      </c>
      <c r="P33" s="274" t="s">
        <v>5</v>
      </c>
      <c r="Q33" s="274" t="s">
        <v>5</v>
      </c>
      <c r="R33" s="274" t="s">
        <v>5</v>
      </c>
      <c r="S33" s="274" t="s">
        <v>5</v>
      </c>
      <c r="T33" s="274" t="s">
        <v>5</v>
      </c>
    </row>
  </sheetData>
  <sheetProtection/>
  <mergeCells count="17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T33"/>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251" t="s">
        <v>222</v>
      </c>
      <c r="E1" s="251" t="s">
        <v>222</v>
      </c>
    </row>
    <row r="2" ht="12.75">
      <c r="I2" s="252" t="s">
        <v>223</v>
      </c>
    </row>
    <row r="3" spans="1:9" ht="12.75">
      <c r="A3" s="253" t="s">
        <v>2</v>
      </c>
      <c r="I3" s="252" t="s">
        <v>3</v>
      </c>
    </row>
    <row r="4" spans="1:9" ht="19.5" customHeight="1">
      <c r="A4" s="268" t="s">
        <v>218</v>
      </c>
      <c r="B4" s="269" t="s">
        <v>5</v>
      </c>
      <c r="C4" s="269" t="s">
        <v>5</v>
      </c>
      <c r="D4" s="269" t="s">
        <v>217</v>
      </c>
      <c r="E4" s="269" t="s">
        <v>5</v>
      </c>
      <c r="F4" s="269" t="s">
        <v>5</v>
      </c>
      <c r="G4" s="269" t="s">
        <v>5</v>
      </c>
      <c r="H4" s="269" t="s">
        <v>5</v>
      </c>
      <c r="I4" s="269" t="s">
        <v>5</v>
      </c>
    </row>
    <row r="5" spans="1:9" ht="19.5" customHeight="1">
      <c r="A5" s="270" t="s">
        <v>224</v>
      </c>
      <c r="B5" s="271" t="s">
        <v>123</v>
      </c>
      <c r="C5" s="271" t="s">
        <v>9</v>
      </c>
      <c r="D5" s="271" t="s">
        <v>224</v>
      </c>
      <c r="E5" s="271" t="s">
        <v>123</v>
      </c>
      <c r="F5" s="271" t="s">
        <v>9</v>
      </c>
      <c r="G5" s="271" t="s">
        <v>224</v>
      </c>
      <c r="H5" s="271" t="s">
        <v>123</v>
      </c>
      <c r="I5" s="271" t="s">
        <v>9</v>
      </c>
    </row>
    <row r="6" spans="1:9" ht="19.5" customHeight="1">
      <c r="A6" s="270" t="s">
        <v>5</v>
      </c>
      <c r="B6" s="271" t="s">
        <v>5</v>
      </c>
      <c r="C6" s="271" t="s">
        <v>5</v>
      </c>
      <c r="D6" s="271" t="s">
        <v>5</v>
      </c>
      <c r="E6" s="271" t="s">
        <v>5</v>
      </c>
      <c r="F6" s="271" t="s">
        <v>5</v>
      </c>
      <c r="G6" s="271" t="s">
        <v>5</v>
      </c>
      <c r="H6" s="271" t="s">
        <v>5</v>
      </c>
      <c r="I6" s="271" t="s">
        <v>5</v>
      </c>
    </row>
    <row r="7" spans="1:9" ht="19.5" customHeight="1">
      <c r="A7" s="262" t="s">
        <v>225</v>
      </c>
      <c r="B7" s="279" t="s">
        <v>226</v>
      </c>
      <c r="C7" s="280">
        <v>8972064.35</v>
      </c>
      <c r="D7" s="279" t="s">
        <v>227</v>
      </c>
      <c r="E7" s="279" t="s">
        <v>228</v>
      </c>
      <c r="F7" s="280">
        <v>314993.08</v>
      </c>
      <c r="G7" s="279" t="s">
        <v>229</v>
      </c>
      <c r="H7" s="279" t="s">
        <v>230</v>
      </c>
      <c r="I7" s="272" t="s">
        <v>5</v>
      </c>
    </row>
    <row r="8" spans="1:9" ht="19.5" customHeight="1">
      <c r="A8" s="262" t="s">
        <v>231</v>
      </c>
      <c r="B8" s="279" t="s">
        <v>232</v>
      </c>
      <c r="C8" s="280">
        <v>2760604.11</v>
      </c>
      <c r="D8" s="279" t="s">
        <v>233</v>
      </c>
      <c r="E8" s="279" t="s">
        <v>234</v>
      </c>
      <c r="F8" s="280">
        <v>632.04</v>
      </c>
      <c r="G8" s="279" t="s">
        <v>235</v>
      </c>
      <c r="H8" s="279" t="s">
        <v>236</v>
      </c>
      <c r="I8" s="272" t="s">
        <v>5</v>
      </c>
    </row>
    <row r="9" spans="1:9" ht="19.5" customHeight="1">
      <c r="A9" s="262" t="s">
        <v>237</v>
      </c>
      <c r="B9" s="279" t="s">
        <v>238</v>
      </c>
      <c r="C9" s="280">
        <v>1922017.18</v>
      </c>
      <c r="D9" s="279" t="s">
        <v>239</v>
      </c>
      <c r="E9" s="279" t="s">
        <v>240</v>
      </c>
      <c r="F9" s="272" t="s">
        <v>5</v>
      </c>
      <c r="G9" s="279" t="s">
        <v>241</v>
      </c>
      <c r="H9" s="279" t="s">
        <v>242</v>
      </c>
      <c r="I9" s="272" t="s">
        <v>5</v>
      </c>
    </row>
    <row r="10" spans="1:9" ht="19.5" customHeight="1">
      <c r="A10" s="262" t="s">
        <v>243</v>
      </c>
      <c r="B10" s="279" t="s">
        <v>244</v>
      </c>
      <c r="C10" s="272" t="s">
        <v>5</v>
      </c>
      <c r="D10" s="279" t="s">
        <v>245</v>
      </c>
      <c r="E10" s="279" t="s">
        <v>246</v>
      </c>
      <c r="F10" s="272" t="s">
        <v>5</v>
      </c>
      <c r="G10" s="279" t="s">
        <v>247</v>
      </c>
      <c r="H10" s="279" t="s">
        <v>248</v>
      </c>
      <c r="I10" s="272" t="s">
        <v>5</v>
      </c>
    </row>
    <row r="11" spans="1:9" ht="19.5" customHeight="1">
      <c r="A11" s="262" t="s">
        <v>249</v>
      </c>
      <c r="B11" s="279" t="s">
        <v>250</v>
      </c>
      <c r="C11" s="272" t="s">
        <v>5</v>
      </c>
      <c r="D11" s="279" t="s">
        <v>251</v>
      </c>
      <c r="E11" s="279" t="s">
        <v>252</v>
      </c>
      <c r="F11" s="272" t="s">
        <v>5</v>
      </c>
      <c r="G11" s="279" t="s">
        <v>253</v>
      </c>
      <c r="H11" s="279" t="s">
        <v>254</v>
      </c>
      <c r="I11" s="272" t="s">
        <v>5</v>
      </c>
    </row>
    <row r="12" spans="1:9" ht="19.5" customHeight="1">
      <c r="A12" s="262" t="s">
        <v>255</v>
      </c>
      <c r="B12" s="279" t="s">
        <v>256</v>
      </c>
      <c r="C12" s="280">
        <v>2179710.11</v>
      </c>
      <c r="D12" s="279" t="s">
        <v>257</v>
      </c>
      <c r="E12" s="279" t="s">
        <v>258</v>
      </c>
      <c r="F12" s="272" t="s">
        <v>5</v>
      </c>
      <c r="G12" s="279" t="s">
        <v>259</v>
      </c>
      <c r="H12" s="279" t="s">
        <v>260</v>
      </c>
      <c r="I12" s="272" t="s">
        <v>5</v>
      </c>
    </row>
    <row r="13" spans="1:9" ht="19.5" customHeight="1">
      <c r="A13" s="262" t="s">
        <v>261</v>
      </c>
      <c r="B13" s="279" t="s">
        <v>262</v>
      </c>
      <c r="C13" s="280">
        <v>867343.04</v>
      </c>
      <c r="D13" s="279" t="s">
        <v>263</v>
      </c>
      <c r="E13" s="279" t="s">
        <v>264</v>
      </c>
      <c r="F13" s="272" t="s">
        <v>5</v>
      </c>
      <c r="G13" s="279" t="s">
        <v>265</v>
      </c>
      <c r="H13" s="279" t="s">
        <v>266</v>
      </c>
      <c r="I13" s="272" t="s">
        <v>5</v>
      </c>
    </row>
    <row r="14" spans="1:9" ht="19.5" customHeight="1">
      <c r="A14" s="262" t="s">
        <v>267</v>
      </c>
      <c r="B14" s="279" t="s">
        <v>268</v>
      </c>
      <c r="C14" s="272" t="s">
        <v>5</v>
      </c>
      <c r="D14" s="279" t="s">
        <v>269</v>
      </c>
      <c r="E14" s="279" t="s">
        <v>270</v>
      </c>
      <c r="F14" s="272" t="s">
        <v>5</v>
      </c>
      <c r="G14" s="279" t="s">
        <v>271</v>
      </c>
      <c r="H14" s="279" t="s">
        <v>272</v>
      </c>
      <c r="I14" s="272" t="s">
        <v>5</v>
      </c>
    </row>
    <row r="15" spans="1:9" ht="19.5" customHeight="1">
      <c r="A15" s="262" t="s">
        <v>273</v>
      </c>
      <c r="B15" s="279" t="s">
        <v>274</v>
      </c>
      <c r="C15" s="280">
        <v>519223</v>
      </c>
      <c r="D15" s="279" t="s">
        <v>275</v>
      </c>
      <c r="E15" s="279" t="s">
        <v>276</v>
      </c>
      <c r="F15" s="272" t="s">
        <v>5</v>
      </c>
      <c r="G15" s="279" t="s">
        <v>277</v>
      </c>
      <c r="H15" s="279" t="s">
        <v>278</v>
      </c>
      <c r="I15" s="272" t="s">
        <v>5</v>
      </c>
    </row>
    <row r="16" spans="1:9" ht="19.5" customHeight="1">
      <c r="A16" s="262" t="s">
        <v>279</v>
      </c>
      <c r="B16" s="279" t="s">
        <v>280</v>
      </c>
      <c r="C16" s="272" t="s">
        <v>5</v>
      </c>
      <c r="D16" s="279" t="s">
        <v>281</v>
      </c>
      <c r="E16" s="279" t="s">
        <v>282</v>
      </c>
      <c r="F16" s="272" t="s">
        <v>5</v>
      </c>
      <c r="G16" s="279" t="s">
        <v>283</v>
      </c>
      <c r="H16" s="279" t="s">
        <v>284</v>
      </c>
      <c r="I16" s="272" t="s">
        <v>5</v>
      </c>
    </row>
    <row r="17" spans="1:9" ht="19.5" customHeight="1">
      <c r="A17" s="262" t="s">
        <v>285</v>
      </c>
      <c r="B17" s="279" t="s">
        <v>286</v>
      </c>
      <c r="C17" s="280">
        <v>103741.91</v>
      </c>
      <c r="D17" s="279" t="s">
        <v>287</v>
      </c>
      <c r="E17" s="279" t="s">
        <v>288</v>
      </c>
      <c r="F17" s="272" t="s">
        <v>5</v>
      </c>
      <c r="G17" s="279" t="s">
        <v>289</v>
      </c>
      <c r="H17" s="279" t="s">
        <v>290</v>
      </c>
      <c r="I17" s="272" t="s">
        <v>5</v>
      </c>
    </row>
    <row r="18" spans="1:9" ht="19.5" customHeight="1">
      <c r="A18" s="262" t="s">
        <v>291</v>
      </c>
      <c r="B18" s="279" t="s">
        <v>177</v>
      </c>
      <c r="C18" s="280">
        <v>619425</v>
      </c>
      <c r="D18" s="279" t="s">
        <v>292</v>
      </c>
      <c r="E18" s="279" t="s">
        <v>293</v>
      </c>
      <c r="F18" s="272" t="s">
        <v>5</v>
      </c>
      <c r="G18" s="279" t="s">
        <v>294</v>
      </c>
      <c r="H18" s="279" t="s">
        <v>295</v>
      </c>
      <c r="I18" s="272" t="s">
        <v>5</v>
      </c>
    </row>
    <row r="19" spans="1:9" ht="19.5" customHeight="1">
      <c r="A19" s="262" t="s">
        <v>296</v>
      </c>
      <c r="B19" s="279" t="s">
        <v>297</v>
      </c>
      <c r="C19" s="272" t="s">
        <v>5</v>
      </c>
      <c r="D19" s="279" t="s">
        <v>298</v>
      </c>
      <c r="E19" s="279" t="s">
        <v>299</v>
      </c>
      <c r="F19" s="272" t="s">
        <v>5</v>
      </c>
      <c r="G19" s="279" t="s">
        <v>300</v>
      </c>
      <c r="H19" s="279" t="s">
        <v>301</v>
      </c>
      <c r="I19" s="272" t="s">
        <v>5</v>
      </c>
    </row>
    <row r="20" spans="1:9" ht="19.5" customHeight="1">
      <c r="A20" s="262" t="s">
        <v>302</v>
      </c>
      <c r="B20" s="279" t="s">
        <v>303</v>
      </c>
      <c r="C20" s="272" t="s">
        <v>5</v>
      </c>
      <c r="D20" s="279" t="s">
        <v>304</v>
      </c>
      <c r="E20" s="279" t="s">
        <v>305</v>
      </c>
      <c r="F20" s="272" t="s">
        <v>5</v>
      </c>
      <c r="G20" s="279" t="s">
        <v>306</v>
      </c>
      <c r="H20" s="279" t="s">
        <v>307</v>
      </c>
      <c r="I20" s="272" t="s">
        <v>5</v>
      </c>
    </row>
    <row r="21" spans="1:9" ht="19.5" customHeight="1">
      <c r="A21" s="262" t="s">
        <v>308</v>
      </c>
      <c r="B21" s="279" t="s">
        <v>309</v>
      </c>
      <c r="C21" s="280">
        <v>563955.8</v>
      </c>
      <c r="D21" s="279" t="s">
        <v>310</v>
      </c>
      <c r="E21" s="279" t="s">
        <v>311</v>
      </c>
      <c r="F21" s="272" t="s">
        <v>5</v>
      </c>
      <c r="G21" s="279" t="s">
        <v>312</v>
      </c>
      <c r="H21" s="279" t="s">
        <v>313</v>
      </c>
      <c r="I21" s="272" t="s">
        <v>5</v>
      </c>
    </row>
    <row r="22" spans="1:9" ht="19.5" customHeight="1">
      <c r="A22" s="262" t="s">
        <v>314</v>
      </c>
      <c r="B22" s="279" t="s">
        <v>315</v>
      </c>
      <c r="C22" s="272" t="s">
        <v>5</v>
      </c>
      <c r="D22" s="279" t="s">
        <v>316</v>
      </c>
      <c r="E22" s="279" t="s">
        <v>317</v>
      </c>
      <c r="F22" s="272" t="s">
        <v>5</v>
      </c>
      <c r="G22" s="279" t="s">
        <v>318</v>
      </c>
      <c r="H22" s="279" t="s">
        <v>319</v>
      </c>
      <c r="I22" s="272" t="s">
        <v>5</v>
      </c>
    </row>
    <row r="23" spans="1:9" ht="19.5" customHeight="1">
      <c r="A23" s="262" t="s">
        <v>320</v>
      </c>
      <c r="B23" s="279" t="s">
        <v>321</v>
      </c>
      <c r="C23" s="280">
        <v>563955.8</v>
      </c>
      <c r="D23" s="279" t="s">
        <v>322</v>
      </c>
      <c r="E23" s="279" t="s">
        <v>323</v>
      </c>
      <c r="F23" s="272" t="s">
        <v>5</v>
      </c>
      <c r="G23" s="279" t="s">
        <v>324</v>
      </c>
      <c r="H23" s="279" t="s">
        <v>325</v>
      </c>
      <c r="I23" s="272" t="s">
        <v>5</v>
      </c>
    </row>
    <row r="24" spans="1:9" ht="19.5" customHeight="1">
      <c r="A24" s="262" t="s">
        <v>326</v>
      </c>
      <c r="B24" s="279" t="s">
        <v>327</v>
      </c>
      <c r="C24" s="272" t="s">
        <v>5</v>
      </c>
      <c r="D24" s="279" t="s">
        <v>328</v>
      </c>
      <c r="E24" s="279" t="s">
        <v>329</v>
      </c>
      <c r="F24" s="272" t="s">
        <v>5</v>
      </c>
      <c r="G24" s="279" t="s">
        <v>330</v>
      </c>
      <c r="H24" s="279" t="s">
        <v>331</v>
      </c>
      <c r="I24" s="272" t="s">
        <v>5</v>
      </c>
    </row>
    <row r="25" spans="1:9" ht="19.5" customHeight="1">
      <c r="A25" s="262" t="s">
        <v>332</v>
      </c>
      <c r="B25" s="279" t="s">
        <v>333</v>
      </c>
      <c r="C25" s="272" t="s">
        <v>5</v>
      </c>
      <c r="D25" s="279" t="s">
        <v>334</v>
      </c>
      <c r="E25" s="279" t="s">
        <v>335</v>
      </c>
      <c r="F25" s="272" t="s">
        <v>5</v>
      </c>
      <c r="G25" s="279" t="s">
        <v>336</v>
      </c>
      <c r="H25" s="279" t="s">
        <v>337</v>
      </c>
      <c r="I25" s="272" t="s">
        <v>5</v>
      </c>
    </row>
    <row r="26" spans="1:9" ht="19.5" customHeight="1">
      <c r="A26" s="262" t="s">
        <v>338</v>
      </c>
      <c r="B26" s="279" t="s">
        <v>339</v>
      </c>
      <c r="C26" s="272" t="s">
        <v>5</v>
      </c>
      <c r="D26" s="279" t="s">
        <v>340</v>
      </c>
      <c r="E26" s="279" t="s">
        <v>341</v>
      </c>
      <c r="F26" s="272" t="s">
        <v>5</v>
      </c>
      <c r="G26" s="279" t="s">
        <v>342</v>
      </c>
      <c r="H26" s="279" t="s">
        <v>343</v>
      </c>
      <c r="I26" s="272" t="s">
        <v>5</v>
      </c>
    </row>
    <row r="27" spans="1:9" ht="19.5" customHeight="1">
      <c r="A27" s="262" t="s">
        <v>344</v>
      </c>
      <c r="B27" s="279" t="s">
        <v>345</v>
      </c>
      <c r="C27" s="272" t="s">
        <v>5</v>
      </c>
      <c r="D27" s="279" t="s">
        <v>346</v>
      </c>
      <c r="E27" s="279" t="s">
        <v>347</v>
      </c>
      <c r="F27" s="280">
        <v>254400</v>
      </c>
      <c r="G27" s="279" t="s">
        <v>348</v>
      </c>
      <c r="H27" s="279" t="s">
        <v>349</v>
      </c>
      <c r="I27" s="272" t="s">
        <v>5</v>
      </c>
    </row>
    <row r="28" spans="1:9" ht="19.5" customHeight="1">
      <c r="A28" s="262" t="s">
        <v>350</v>
      </c>
      <c r="B28" s="279" t="s">
        <v>351</v>
      </c>
      <c r="C28" s="272" t="s">
        <v>5</v>
      </c>
      <c r="D28" s="279" t="s">
        <v>352</v>
      </c>
      <c r="E28" s="279" t="s">
        <v>353</v>
      </c>
      <c r="F28" s="272" t="s">
        <v>5</v>
      </c>
      <c r="G28" s="279" t="s">
        <v>354</v>
      </c>
      <c r="H28" s="279" t="s">
        <v>355</v>
      </c>
      <c r="I28" s="272" t="s">
        <v>5</v>
      </c>
    </row>
    <row r="29" spans="1:9" ht="19.5" customHeight="1">
      <c r="A29" s="262" t="s">
        <v>356</v>
      </c>
      <c r="B29" s="279" t="s">
        <v>357</v>
      </c>
      <c r="C29" s="272" t="s">
        <v>5</v>
      </c>
      <c r="D29" s="279" t="s">
        <v>358</v>
      </c>
      <c r="E29" s="279" t="s">
        <v>359</v>
      </c>
      <c r="F29" s="280">
        <v>58661.04</v>
      </c>
      <c r="G29" s="279" t="s">
        <v>360</v>
      </c>
      <c r="H29" s="279" t="s">
        <v>361</v>
      </c>
      <c r="I29" s="272" t="s">
        <v>5</v>
      </c>
    </row>
    <row r="30" spans="1:9" ht="19.5" customHeight="1">
      <c r="A30" s="262" t="s">
        <v>362</v>
      </c>
      <c r="B30" s="279" t="s">
        <v>363</v>
      </c>
      <c r="C30" s="272" t="s">
        <v>5</v>
      </c>
      <c r="D30" s="279" t="s">
        <v>364</v>
      </c>
      <c r="E30" s="279" t="s">
        <v>365</v>
      </c>
      <c r="F30" s="272" t="s">
        <v>5</v>
      </c>
      <c r="G30" s="279" t="s">
        <v>366</v>
      </c>
      <c r="H30" s="279" t="s">
        <v>367</v>
      </c>
      <c r="I30" s="272" t="s">
        <v>5</v>
      </c>
    </row>
    <row r="31" spans="1:9" ht="19.5" customHeight="1">
      <c r="A31" s="262" t="s">
        <v>368</v>
      </c>
      <c r="B31" s="279" t="s">
        <v>369</v>
      </c>
      <c r="C31" s="272" t="s">
        <v>5</v>
      </c>
      <c r="D31" s="279" t="s">
        <v>370</v>
      </c>
      <c r="E31" s="279" t="s">
        <v>371</v>
      </c>
      <c r="F31" s="272" t="s">
        <v>5</v>
      </c>
      <c r="G31" s="279" t="s">
        <v>372</v>
      </c>
      <c r="H31" s="279" t="s">
        <v>373</v>
      </c>
      <c r="I31" s="272" t="s">
        <v>5</v>
      </c>
    </row>
    <row r="32" spans="1:9" ht="19.5" customHeight="1">
      <c r="A32" s="262" t="s">
        <v>374</v>
      </c>
      <c r="B32" s="279" t="s">
        <v>375</v>
      </c>
      <c r="C32" s="272" t="s">
        <v>5</v>
      </c>
      <c r="D32" s="279" t="s">
        <v>376</v>
      </c>
      <c r="E32" s="279" t="s">
        <v>377</v>
      </c>
      <c r="F32" s="272" t="s">
        <v>5</v>
      </c>
      <c r="G32" s="279" t="s">
        <v>378</v>
      </c>
      <c r="H32" s="279" t="s">
        <v>379</v>
      </c>
      <c r="I32" s="272" t="s">
        <v>5</v>
      </c>
    </row>
    <row r="33" spans="1:9" ht="19.5" customHeight="1">
      <c r="A33" s="262" t="s">
        <v>380</v>
      </c>
      <c r="B33" s="279" t="s">
        <v>381</v>
      </c>
      <c r="C33" s="272" t="s">
        <v>5</v>
      </c>
      <c r="D33" s="279" t="s">
        <v>382</v>
      </c>
      <c r="E33" s="279" t="s">
        <v>383</v>
      </c>
      <c r="F33" s="272" t="s">
        <v>5</v>
      </c>
      <c r="G33" s="279" t="s">
        <v>384</v>
      </c>
      <c r="H33" s="279" t="s">
        <v>385</v>
      </c>
      <c r="I33" s="272" t="s">
        <v>5</v>
      </c>
    </row>
    <row r="34" spans="1:9" ht="19.5" customHeight="1">
      <c r="A34" s="262" t="s">
        <v>5</v>
      </c>
      <c r="B34" s="279" t="s">
        <v>5</v>
      </c>
      <c r="C34" s="272" t="s">
        <v>5</v>
      </c>
      <c r="D34" s="279" t="s">
        <v>386</v>
      </c>
      <c r="E34" s="279" t="s">
        <v>387</v>
      </c>
      <c r="F34" s="280">
        <v>1300</v>
      </c>
      <c r="G34" s="279" t="s">
        <v>388</v>
      </c>
      <c r="H34" s="279" t="s">
        <v>389</v>
      </c>
      <c r="I34" s="272" t="s">
        <v>5</v>
      </c>
    </row>
    <row r="35" spans="1:9" ht="19.5" customHeight="1">
      <c r="A35" s="262" t="s">
        <v>5</v>
      </c>
      <c r="B35" s="279" t="s">
        <v>5</v>
      </c>
      <c r="C35" s="272" t="s">
        <v>5</v>
      </c>
      <c r="D35" s="279" t="s">
        <v>390</v>
      </c>
      <c r="E35" s="279" t="s">
        <v>391</v>
      </c>
      <c r="F35" s="272" t="s">
        <v>5</v>
      </c>
      <c r="G35" s="279" t="s">
        <v>392</v>
      </c>
      <c r="H35" s="279" t="s">
        <v>393</v>
      </c>
      <c r="I35" s="272" t="s">
        <v>5</v>
      </c>
    </row>
    <row r="36" spans="1:9" ht="19.5" customHeight="1">
      <c r="A36" s="262" t="s">
        <v>5</v>
      </c>
      <c r="B36" s="279" t="s">
        <v>5</v>
      </c>
      <c r="C36" s="272" t="s">
        <v>5</v>
      </c>
      <c r="D36" s="279" t="s">
        <v>394</v>
      </c>
      <c r="E36" s="279" t="s">
        <v>395</v>
      </c>
      <c r="F36" s="272" t="s">
        <v>5</v>
      </c>
      <c r="G36" s="279" t="s">
        <v>5</v>
      </c>
      <c r="H36" s="279" t="s">
        <v>5</v>
      </c>
      <c r="I36" s="272" t="s">
        <v>5</v>
      </c>
    </row>
    <row r="37" spans="1:9" ht="19.5" customHeight="1">
      <c r="A37" s="262" t="s">
        <v>5</v>
      </c>
      <c r="B37" s="279" t="s">
        <v>5</v>
      </c>
      <c r="C37" s="272" t="s">
        <v>5</v>
      </c>
      <c r="D37" s="279" t="s">
        <v>396</v>
      </c>
      <c r="E37" s="279" t="s">
        <v>397</v>
      </c>
      <c r="F37" s="272" t="s">
        <v>5</v>
      </c>
      <c r="G37" s="279" t="s">
        <v>5</v>
      </c>
      <c r="H37" s="279" t="s">
        <v>5</v>
      </c>
      <c r="I37" s="272" t="s">
        <v>5</v>
      </c>
    </row>
    <row r="38" spans="1:9" ht="19.5" customHeight="1">
      <c r="A38" s="262" t="s">
        <v>5</v>
      </c>
      <c r="B38" s="279" t="s">
        <v>5</v>
      </c>
      <c r="C38" s="272" t="s">
        <v>5</v>
      </c>
      <c r="D38" s="279" t="s">
        <v>398</v>
      </c>
      <c r="E38" s="279" t="s">
        <v>399</v>
      </c>
      <c r="F38" s="272" t="s">
        <v>5</v>
      </c>
      <c r="G38" s="279" t="s">
        <v>5</v>
      </c>
      <c r="H38" s="279" t="s">
        <v>5</v>
      </c>
      <c r="I38" s="272" t="s">
        <v>5</v>
      </c>
    </row>
    <row r="39" spans="1:9" ht="19.5" customHeight="1">
      <c r="A39" s="262" t="s">
        <v>5</v>
      </c>
      <c r="B39" s="279" t="s">
        <v>5</v>
      </c>
      <c r="C39" s="272" t="s">
        <v>5</v>
      </c>
      <c r="D39" s="279" t="s">
        <v>400</v>
      </c>
      <c r="E39" s="279" t="s">
        <v>401</v>
      </c>
      <c r="F39" s="272" t="s">
        <v>5</v>
      </c>
      <c r="G39" s="279" t="s">
        <v>5</v>
      </c>
      <c r="H39" s="279" t="s">
        <v>5</v>
      </c>
      <c r="I39" s="272" t="s">
        <v>5</v>
      </c>
    </row>
    <row r="40" spans="1:9" ht="19.5" customHeight="1">
      <c r="A40" s="281" t="s">
        <v>402</v>
      </c>
      <c r="B40" s="260" t="s">
        <v>5</v>
      </c>
      <c r="C40" s="280">
        <v>9536020.15</v>
      </c>
      <c r="D40" s="260" t="s">
        <v>403</v>
      </c>
      <c r="E40" s="260" t="s">
        <v>5</v>
      </c>
      <c r="F40" s="260" t="s">
        <v>5</v>
      </c>
      <c r="G40" s="260" t="s">
        <v>5</v>
      </c>
      <c r="H40" s="260" t="s">
        <v>5</v>
      </c>
      <c r="I40" s="280">
        <v>314993.08</v>
      </c>
    </row>
    <row r="41" spans="1:9" ht="19.5" customHeight="1">
      <c r="A41" s="273" t="s">
        <v>404</v>
      </c>
      <c r="B41" s="274" t="s">
        <v>5</v>
      </c>
      <c r="C41" s="274" t="s">
        <v>5</v>
      </c>
      <c r="D41" s="274" t="s">
        <v>5</v>
      </c>
      <c r="E41" s="274" t="s">
        <v>5</v>
      </c>
      <c r="F41" s="274" t="s">
        <v>5</v>
      </c>
      <c r="G41" s="274" t="s">
        <v>5</v>
      </c>
      <c r="H41" s="274" t="s">
        <v>5</v>
      </c>
      <c r="I41" s="274"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251" t="s">
        <v>405</v>
      </c>
      <c r="G1" s="251" t="s">
        <v>405</v>
      </c>
    </row>
    <row r="2" ht="12.75">
      <c r="L2" s="252" t="s">
        <v>406</v>
      </c>
    </row>
    <row r="3" spans="1:12" ht="12.75">
      <c r="A3" s="253" t="s">
        <v>407</v>
      </c>
      <c r="L3" s="252" t="s">
        <v>3</v>
      </c>
    </row>
    <row r="4" spans="1:12" ht="15" customHeight="1">
      <c r="A4" s="255" t="s">
        <v>218</v>
      </c>
      <c r="B4" s="256" t="s">
        <v>5</v>
      </c>
      <c r="C4" s="256" t="s">
        <v>5</v>
      </c>
      <c r="D4" s="256" t="s">
        <v>217</v>
      </c>
      <c r="E4" s="256" t="s">
        <v>5</v>
      </c>
      <c r="F4" s="256" t="s">
        <v>5</v>
      </c>
      <c r="G4" s="256" t="s">
        <v>5</v>
      </c>
      <c r="H4" s="256" t="s">
        <v>5</v>
      </c>
      <c r="I4" s="256" t="s">
        <v>5</v>
      </c>
      <c r="J4" s="256" t="s">
        <v>5</v>
      </c>
      <c r="K4" s="256" t="s">
        <v>5</v>
      </c>
      <c r="L4" s="256" t="s">
        <v>5</v>
      </c>
    </row>
    <row r="5" spans="1:12" ht="15" customHeight="1">
      <c r="A5" s="257" t="s">
        <v>224</v>
      </c>
      <c r="B5" s="258" t="s">
        <v>123</v>
      </c>
      <c r="C5" s="258" t="s">
        <v>9</v>
      </c>
      <c r="D5" s="258" t="s">
        <v>224</v>
      </c>
      <c r="E5" s="258" t="s">
        <v>123</v>
      </c>
      <c r="F5" s="258" t="s">
        <v>9</v>
      </c>
      <c r="G5" s="258" t="s">
        <v>224</v>
      </c>
      <c r="H5" s="258" t="s">
        <v>123</v>
      </c>
      <c r="I5" s="258" t="s">
        <v>9</v>
      </c>
      <c r="J5" s="258" t="s">
        <v>224</v>
      </c>
      <c r="K5" s="258" t="s">
        <v>123</v>
      </c>
      <c r="L5" s="258" t="s">
        <v>9</v>
      </c>
    </row>
    <row r="6" spans="1:12" ht="15" customHeight="1">
      <c r="A6" s="276" t="s">
        <v>225</v>
      </c>
      <c r="B6" s="277" t="s">
        <v>226</v>
      </c>
      <c r="C6" s="261" t="s">
        <v>5</v>
      </c>
      <c r="D6" s="277" t="s">
        <v>227</v>
      </c>
      <c r="E6" s="277" t="s">
        <v>228</v>
      </c>
      <c r="F6" s="261" t="s">
        <v>408</v>
      </c>
      <c r="G6" s="277" t="s">
        <v>409</v>
      </c>
      <c r="H6" s="277" t="s">
        <v>410</v>
      </c>
      <c r="I6" s="263" t="s">
        <v>5</v>
      </c>
      <c r="J6" s="277" t="s">
        <v>411</v>
      </c>
      <c r="K6" s="277" t="s">
        <v>412</v>
      </c>
      <c r="L6" s="263" t="s">
        <v>5</v>
      </c>
    </row>
    <row r="7" spans="1:12" ht="15" customHeight="1">
      <c r="A7" s="276" t="s">
        <v>231</v>
      </c>
      <c r="B7" s="277" t="s">
        <v>232</v>
      </c>
      <c r="C7" s="261" t="s">
        <v>5</v>
      </c>
      <c r="D7" s="277" t="s">
        <v>233</v>
      </c>
      <c r="E7" s="277" t="s">
        <v>234</v>
      </c>
      <c r="F7" s="261" t="s">
        <v>413</v>
      </c>
      <c r="G7" s="277" t="s">
        <v>414</v>
      </c>
      <c r="H7" s="277" t="s">
        <v>236</v>
      </c>
      <c r="I7" s="263" t="s">
        <v>5</v>
      </c>
      <c r="J7" s="277" t="s">
        <v>415</v>
      </c>
      <c r="K7" s="277" t="s">
        <v>337</v>
      </c>
      <c r="L7" s="263" t="s">
        <v>5</v>
      </c>
    </row>
    <row r="8" spans="1:12" ht="15" customHeight="1">
      <c r="A8" s="276" t="s">
        <v>237</v>
      </c>
      <c r="B8" s="277" t="s">
        <v>238</v>
      </c>
      <c r="C8" s="261" t="s">
        <v>5</v>
      </c>
      <c r="D8" s="277" t="s">
        <v>239</v>
      </c>
      <c r="E8" s="277" t="s">
        <v>240</v>
      </c>
      <c r="F8" s="261" t="s">
        <v>5</v>
      </c>
      <c r="G8" s="277" t="s">
        <v>416</v>
      </c>
      <c r="H8" s="277" t="s">
        <v>242</v>
      </c>
      <c r="I8" s="263" t="s">
        <v>5</v>
      </c>
      <c r="J8" s="277" t="s">
        <v>417</v>
      </c>
      <c r="K8" s="277" t="s">
        <v>361</v>
      </c>
      <c r="L8" s="263" t="s">
        <v>5</v>
      </c>
    </row>
    <row r="9" spans="1:12" ht="15" customHeight="1">
      <c r="A9" s="276" t="s">
        <v>243</v>
      </c>
      <c r="B9" s="277" t="s">
        <v>244</v>
      </c>
      <c r="C9" s="261" t="s">
        <v>5</v>
      </c>
      <c r="D9" s="277" t="s">
        <v>245</v>
      </c>
      <c r="E9" s="277" t="s">
        <v>246</v>
      </c>
      <c r="F9" s="261" t="s">
        <v>5</v>
      </c>
      <c r="G9" s="277" t="s">
        <v>418</v>
      </c>
      <c r="H9" s="277" t="s">
        <v>248</v>
      </c>
      <c r="I9" s="263" t="s">
        <v>5</v>
      </c>
      <c r="J9" s="277" t="s">
        <v>330</v>
      </c>
      <c r="K9" s="277" t="s">
        <v>331</v>
      </c>
      <c r="L9" s="261" t="s">
        <v>5</v>
      </c>
    </row>
    <row r="10" spans="1:12" ht="15" customHeight="1">
      <c r="A10" s="276" t="s">
        <v>249</v>
      </c>
      <c r="B10" s="277" t="s">
        <v>250</v>
      </c>
      <c r="C10" s="261" t="s">
        <v>5</v>
      </c>
      <c r="D10" s="277" t="s">
        <v>251</v>
      </c>
      <c r="E10" s="277" t="s">
        <v>252</v>
      </c>
      <c r="F10" s="261" t="s">
        <v>419</v>
      </c>
      <c r="G10" s="277" t="s">
        <v>420</v>
      </c>
      <c r="H10" s="277" t="s">
        <v>254</v>
      </c>
      <c r="I10" s="263" t="s">
        <v>5</v>
      </c>
      <c r="J10" s="277" t="s">
        <v>336</v>
      </c>
      <c r="K10" s="277" t="s">
        <v>337</v>
      </c>
      <c r="L10" s="261" t="s">
        <v>5</v>
      </c>
    </row>
    <row r="11" spans="1:12" ht="15" customHeight="1">
      <c r="A11" s="276" t="s">
        <v>255</v>
      </c>
      <c r="B11" s="277" t="s">
        <v>256</v>
      </c>
      <c r="C11" s="261" t="s">
        <v>5</v>
      </c>
      <c r="D11" s="277" t="s">
        <v>257</v>
      </c>
      <c r="E11" s="277" t="s">
        <v>258</v>
      </c>
      <c r="F11" s="261" t="s">
        <v>421</v>
      </c>
      <c r="G11" s="277" t="s">
        <v>422</v>
      </c>
      <c r="H11" s="277" t="s">
        <v>260</v>
      </c>
      <c r="I11" s="263" t="s">
        <v>5</v>
      </c>
      <c r="J11" s="277" t="s">
        <v>342</v>
      </c>
      <c r="K11" s="277" t="s">
        <v>343</v>
      </c>
      <c r="L11" s="261" t="s">
        <v>5</v>
      </c>
    </row>
    <row r="12" spans="1:12" ht="15" customHeight="1">
      <c r="A12" s="276" t="s">
        <v>261</v>
      </c>
      <c r="B12" s="277" t="s">
        <v>262</v>
      </c>
      <c r="C12" s="261" t="s">
        <v>5</v>
      </c>
      <c r="D12" s="277" t="s">
        <v>263</v>
      </c>
      <c r="E12" s="277" t="s">
        <v>264</v>
      </c>
      <c r="F12" s="261" t="s">
        <v>423</v>
      </c>
      <c r="G12" s="277" t="s">
        <v>424</v>
      </c>
      <c r="H12" s="277" t="s">
        <v>266</v>
      </c>
      <c r="I12" s="263" t="s">
        <v>5</v>
      </c>
      <c r="J12" s="277" t="s">
        <v>348</v>
      </c>
      <c r="K12" s="277" t="s">
        <v>349</v>
      </c>
      <c r="L12" s="261" t="s">
        <v>5</v>
      </c>
    </row>
    <row r="13" spans="1:12" ht="15" customHeight="1">
      <c r="A13" s="276" t="s">
        <v>267</v>
      </c>
      <c r="B13" s="277" t="s">
        <v>268</v>
      </c>
      <c r="C13" s="261" t="s">
        <v>5</v>
      </c>
      <c r="D13" s="277" t="s">
        <v>269</v>
      </c>
      <c r="E13" s="277" t="s">
        <v>270</v>
      </c>
      <c r="F13" s="261" t="s">
        <v>425</v>
      </c>
      <c r="G13" s="277" t="s">
        <v>426</v>
      </c>
      <c r="H13" s="277" t="s">
        <v>272</v>
      </c>
      <c r="I13" s="263" t="s">
        <v>5</v>
      </c>
      <c r="J13" s="277" t="s">
        <v>354</v>
      </c>
      <c r="K13" s="277" t="s">
        <v>355</v>
      </c>
      <c r="L13" s="261" t="s">
        <v>5</v>
      </c>
    </row>
    <row r="14" spans="1:12" ht="15" customHeight="1">
      <c r="A14" s="276" t="s">
        <v>273</v>
      </c>
      <c r="B14" s="277" t="s">
        <v>274</v>
      </c>
      <c r="C14" s="261" t="s">
        <v>5</v>
      </c>
      <c r="D14" s="277" t="s">
        <v>275</v>
      </c>
      <c r="E14" s="277" t="s">
        <v>276</v>
      </c>
      <c r="F14" s="261" t="s">
        <v>5</v>
      </c>
      <c r="G14" s="277" t="s">
        <v>427</v>
      </c>
      <c r="H14" s="277" t="s">
        <v>301</v>
      </c>
      <c r="I14" s="263" t="s">
        <v>5</v>
      </c>
      <c r="J14" s="277" t="s">
        <v>360</v>
      </c>
      <c r="K14" s="277" t="s">
        <v>361</v>
      </c>
      <c r="L14" s="261" t="s">
        <v>5</v>
      </c>
    </row>
    <row r="15" spans="1:12" ht="15" customHeight="1">
      <c r="A15" s="276" t="s">
        <v>279</v>
      </c>
      <c r="B15" s="277" t="s">
        <v>280</v>
      </c>
      <c r="C15" s="261" t="s">
        <v>5</v>
      </c>
      <c r="D15" s="277" t="s">
        <v>281</v>
      </c>
      <c r="E15" s="277" t="s">
        <v>282</v>
      </c>
      <c r="F15" s="261" t="s">
        <v>5</v>
      </c>
      <c r="G15" s="277" t="s">
        <v>428</v>
      </c>
      <c r="H15" s="277" t="s">
        <v>307</v>
      </c>
      <c r="I15" s="263" t="s">
        <v>5</v>
      </c>
      <c r="J15" s="277" t="s">
        <v>366</v>
      </c>
      <c r="K15" s="277" t="s">
        <v>367</v>
      </c>
      <c r="L15" s="261" t="s">
        <v>5</v>
      </c>
    </row>
    <row r="16" spans="1:12" ht="15" customHeight="1">
      <c r="A16" s="276" t="s">
        <v>285</v>
      </c>
      <c r="B16" s="277" t="s">
        <v>286</v>
      </c>
      <c r="C16" s="261" t="s">
        <v>5</v>
      </c>
      <c r="D16" s="277" t="s">
        <v>287</v>
      </c>
      <c r="E16" s="277" t="s">
        <v>288</v>
      </c>
      <c r="F16" s="261" t="s">
        <v>429</v>
      </c>
      <c r="G16" s="277" t="s">
        <v>430</v>
      </c>
      <c r="H16" s="277" t="s">
        <v>313</v>
      </c>
      <c r="I16" s="263" t="s">
        <v>5</v>
      </c>
      <c r="J16" s="277" t="s">
        <v>372</v>
      </c>
      <c r="K16" s="277" t="s">
        <v>373</v>
      </c>
      <c r="L16" s="261" t="s">
        <v>5</v>
      </c>
    </row>
    <row r="17" spans="1:12" ht="15" customHeight="1">
      <c r="A17" s="276" t="s">
        <v>291</v>
      </c>
      <c r="B17" s="277" t="s">
        <v>177</v>
      </c>
      <c r="C17" s="261" t="s">
        <v>5</v>
      </c>
      <c r="D17" s="277" t="s">
        <v>292</v>
      </c>
      <c r="E17" s="277" t="s">
        <v>293</v>
      </c>
      <c r="F17" s="261" t="s">
        <v>5</v>
      </c>
      <c r="G17" s="277" t="s">
        <v>431</v>
      </c>
      <c r="H17" s="277" t="s">
        <v>319</v>
      </c>
      <c r="I17" s="263" t="s">
        <v>5</v>
      </c>
      <c r="J17" s="277" t="s">
        <v>378</v>
      </c>
      <c r="K17" s="277" t="s">
        <v>379</v>
      </c>
      <c r="L17" s="261" t="s">
        <v>5</v>
      </c>
    </row>
    <row r="18" spans="1:12" ht="15" customHeight="1">
      <c r="A18" s="276" t="s">
        <v>296</v>
      </c>
      <c r="B18" s="277" t="s">
        <v>297</v>
      </c>
      <c r="C18" s="261" t="s">
        <v>5</v>
      </c>
      <c r="D18" s="277" t="s">
        <v>298</v>
      </c>
      <c r="E18" s="277" t="s">
        <v>299</v>
      </c>
      <c r="F18" s="261" t="s">
        <v>432</v>
      </c>
      <c r="G18" s="277" t="s">
        <v>433</v>
      </c>
      <c r="H18" s="277" t="s">
        <v>434</v>
      </c>
      <c r="I18" s="263" t="s">
        <v>5</v>
      </c>
      <c r="J18" s="277" t="s">
        <v>384</v>
      </c>
      <c r="K18" s="277" t="s">
        <v>385</v>
      </c>
      <c r="L18" s="261" t="s">
        <v>5</v>
      </c>
    </row>
    <row r="19" spans="1:12" ht="15" customHeight="1">
      <c r="A19" s="276" t="s">
        <v>302</v>
      </c>
      <c r="B19" s="277" t="s">
        <v>303</v>
      </c>
      <c r="C19" s="261" t="s">
        <v>5</v>
      </c>
      <c r="D19" s="277" t="s">
        <v>304</v>
      </c>
      <c r="E19" s="277" t="s">
        <v>305</v>
      </c>
      <c r="F19" s="261" t="s">
        <v>5</v>
      </c>
      <c r="G19" s="277" t="s">
        <v>229</v>
      </c>
      <c r="H19" s="277" t="s">
        <v>230</v>
      </c>
      <c r="I19" s="261" t="s">
        <v>435</v>
      </c>
      <c r="J19" s="277" t="s">
        <v>388</v>
      </c>
      <c r="K19" s="277" t="s">
        <v>389</v>
      </c>
      <c r="L19" s="261" t="s">
        <v>5</v>
      </c>
    </row>
    <row r="20" spans="1:12" ht="15" customHeight="1">
      <c r="A20" s="276" t="s">
        <v>308</v>
      </c>
      <c r="B20" s="277" t="s">
        <v>309</v>
      </c>
      <c r="C20" s="261" t="s">
        <v>436</v>
      </c>
      <c r="D20" s="277" t="s">
        <v>310</v>
      </c>
      <c r="E20" s="277" t="s">
        <v>311</v>
      </c>
      <c r="F20" s="261" t="s">
        <v>5</v>
      </c>
      <c r="G20" s="277" t="s">
        <v>235</v>
      </c>
      <c r="H20" s="277" t="s">
        <v>236</v>
      </c>
      <c r="I20" s="261" t="s">
        <v>5</v>
      </c>
      <c r="J20" s="277" t="s">
        <v>392</v>
      </c>
      <c r="K20" s="277" t="s">
        <v>393</v>
      </c>
      <c r="L20" s="261" t="s">
        <v>5</v>
      </c>
    </row>
    <row r="21" spans="1:12" ht="15" customHeight="1">
      <c r="A21" s="276" t="s">
        <v>314</v>
      </c>
      <c r="B21" s="277" t="s">
        <v>315</v>
      </c>
      <c r="C21" s="261" t="s">
        <v>5</v>
      </c>
      <c r="D21" s="277" t="s">
        <v>316</v>
      </c>
      <c r="E21" s="277" t="s">
        <v>317</v>
      </c>
      <c r="F21" s="261" t="s">
        <v>437</v>
      </c>
      <c r="G21" s="277" t="s">
        <v>241</v>
      </c>
      <c r="H21" s="277" t="s">
        <v>242</v>
      </c>
      <c r="I21" s="261" t="s">
        <v>435</v>
      </c>
      <c r="J21" s="277" t="s">
        <v>5</v>
      </c>
      <c r="K21" s="277" t="s">
        <v>5</v>
      </c>
      <c r="L21" s="261" t="s">
        <v>5</v>
      </c>
    </row>
    <row r="22" spans="1:12" ht="15" customHeight="1">
      <c r="A22" s="276" t="s">
        <v>320</v>
      </c>
      <c r="B22" s="277" t="s">
        <v>321</v>
      </c>
      <c r="C22" s="261" t="s">
        <v>5</v>
      </c>
      <c r="D22" s="277" t="s">
        <v>322</v>
      </c>
      <c r="E22" s="277" t="s">
        <v>323</v>
      </c>
      <c r="F22" s="261" t="s">
        <v>5</v>
      </c>
      <c r="G22" s="277" t="s">
        <v>247</v>
      </c>
      <c r="H22" s="277" t="s">
        <v>248</v>
      </c>
      <c r="I22" s="261" t="s">
        <v>5</v>
      </c>
      <c r="J22" s="277" t="s">
        <v>5</v>
      </c>
      <c r="K22" s="277" t="s">
        <v>5</v>
      </c>
      <c r="L22" s="261" t="s">
        <v>5</v>
      </c>
    </row>
    <row r="23" spans="1:12" ht="15" customHeight="1">
      <c r="A23" s="276" t="s">
        <v>326</v>
      </c>
      <c r="B23" s="277" t="s">
        <v>327</v>
      </c>
      <c r="C23" s="261" t="s">
        <v>5</v>
      </c>
      <c r="D23" s="277" t="s">
        <v>328</v>
      </c>
      <c r="E23" s="277" t="s">
        <v>329</v>
      </c>
      <c r="F23" s="261" t="s">
        <v>5</v>
      </c>
      <c r="G23" s="277" t="s">
        <v>253</v>
      </c>
      <c r="H23" s="277" t="s">
        <v>254</v>
      </c>
      <c r="I23" s="261" t="s">
        <v>5</v>
      </c>
      <c r="J23" s="277" t="s">
        <v>5</v>
      </c>
      <c r="K23" s="277" t="s">
        <v>5</v>
      </c>
      <c r="L23" s="261" t="s">
        <v>5</v>
      </c>
    </row>
    <row r="24" spans="1:12" ht="15" customHeight="1">
      <c r="A24" s="276" t="s">
        <v>332</v>
      </c>
      <c r="B24" s="277" t="s">
        <v>333</v>
      </c>
      <c r="C24" s="261" t="s">
        <v>5</v>
      </c>
      <c r="D24" s="277" t="s">
        <v>334</v>
      </c>
      <c r="E24" s="277" t="s">
        <v>335</v>
      </c>
      <c r="F24" s="261" t="s">
        <v>5</v>
      </c>
      <c r="G24" s="277" t="s">
        <v>259</v>
      </c>
      <c r="H24" s="277" t="s">
        <v>260</v>
      </c>
      <c r="I24" s="261" t="s">
        <v>5</v>
      </c>
      <c r="J24" s="277" t="s">
        <v>5</v>
      </c>
      <c r="K24" s="277" t="s">
        <v>5</v>
      </c>
      <c r="L24" s="261" t="s">
        <v>5</v>
      </c>
    </row>
    <row r="25" spans="1:12" ht="15" customHeight="1">
      <c r="A25" s="276" t="s">
        <v>338</v>
      </c>
      <c r="B25" s="277" t="s">
        <v>339</v>
      </c>
      <c r="C25" s="261" t="s">
        <v>5</v>
      </c>
      <c r="D25" s="277" t="s">
        <v>340</v>
      </c>
      <c r="E25" s="277" t="s">
        <v>341</v>
      </c>
      <c r="F25" s="261" t="s">
        <v>5</v>
      </c>
      <c r="G25" s="277" t="s">
        <v>265</v>
      </c>
      <c r="H25" s="277" t="s">
        <v>266</v>
      </c>
      <c r="I25" s="261" t="s">
        <v>5</v>
      </c>
      <c r="J25" s="277" t="s">
        <v>5</v>
      </c>
      <c r="K25" s="277" t="s">
        <v>5</v>
      </c>
      <c r="L25" s="261" t="s">
        <v>5</v>
      </c>
    </row>
    <row r="26" spans="1:12" ht="15" customHeight="1">
      <c r="A26" s="276" t="s">
        <v>344</v>
      </c>
      <c r="B26" s="277" t="s">
        <v>345</v>
      </c>
      <c r="C26" s="261" t="s">
        <v>5</v>
      </c>
      <c r="D26" s="277" t="s">
        <v>346</v>
      </c>
      <c r="E26" s="277" t="s">
        <v>347</v>
      </c>
      <c r="F26" s="261" t="s">
        <v>438</v>
      </c>
      <c r="G26" s="277" t="s">
        <v>271</v>
      </c>
      <c r="H26" s="277" t="s">
        <v>272</v>
      </c>
      <c r="I26" s="261" t="s">
        <v>5</v>
      </c>
      <c r="J26" s="277" t="s">
        <v>5</v>
      </c>
      <c r="K26" s="277" t="s">
        <v>5</v>
      </c>
      <c r="L26" s="261" t="s">
        <v>5</v>
      </c>
    </row>
    <row r="27" spans="1:12" ht="15" customHeight="1">
      <c r="A27" s="276" t="s">
        <v>350</v>
      </c>
      <c r="B27" s="277" t="s">
        <v>351</v>
      </c>
      <c r="C27" s="261" t="s">
        <v>5</v>
      </c>
      <c r="D27" s="277" t="s">
        <v>352</v>
      </c>
      <c r="E27" s="277" t="s">
        <v>353</v>
      </c>
      <c r="F27" s="261" t="s">
        <v>5</v>
      </c>
      <c r="G27" s="277" t="s">
        <v>277</v>
      </c>
      <c r="H27" s="277" t="s">
        <v>278</v>
      </c>
      <c r="I27" s="261" t="s">
        <v>5</v>
      </c>
      <c r="J27" s="277" t="s">
        <v>5</v>
      </c>
      <c r="K27" s="277" t="s">
        <v>5</v>
      </c>
      <c r="L27" s="261" t="s">
        <v>5</v>
      </c>
    </row>
    <row r="28" spans="1:12" ht="15" customHeight="1">
      <c r="A28" s="276" t="s">
        <v>356</v>
      </c>
      <c r="B28" s="277" t="s">
        <v>357</v>
      </c>
      <c r="C28" s="261" t="s">
        <v>439</v>
      </c>
      <c r="D28" s="277" t="s">
        <v>358</v>
      </c>
      <c r="E28" s="277" t="s">
        <v>359</v>
      </c>
      <c r="F28" s="261" t="s">
        <v>5</v>
      </c>
      <c r="G28" s="277" t="s">
        <v>283</v>
      </c>
      <c r="H28" s="277" t="s">
        <v>284</v>
      </c>
      <c r="I28" s="261" t="s">
        <v>5</v>
      </c>
      <c r="J28" s="277" t="s">
        <v>5</v>
      </c>
      <c r="K28" s="277" t="s">
        <v>5</v>
      </c>
      <c r="L28" s="261" t="s">
        <v>5</v>
      </c>
    </row>
    <row r="29" spans="1:12" ht="15" customHeight="1">
      <c r="A29" s="276" t="s">
        <v>362</v>
      </c>
      <c r="B29" s="277" t="s">
        <v>363</v>
      </c>
      <c r="C29" s="261" t="s">
        <v>440</v>
      </c>
      <c r="D29" s="277" t="s">
        <v>364</v>
      </c>
      <c r="E29" s="277" t="s">
        <v>365</v>
      </c>
      <c r="F29" s="261" t="s">
        <v>5</v>
      </c>
      <c r="G29" s="277" t="s">
        <v>289</v>
      </c>
      <c r="H29" s="277" t="s">
        <v>290</v>
      </c>
      <c r="I29" s="261" t="s">
        <v>5</v>
      </c>
      <c r="J29" s="277" t="s">
        <v>5</v>
      </c>
      <c r="K29" s="277" t="s">
        <v>5</v>
      </c>
      <c r="L29" s="261" t="s">
        <v>5</v>
      </c>
    </row>
    <row r="30" spans="1:12" ht="15" customHeight="1">
      <c r="A30" s="276" t="s">
        <v>368</v>
      </c>
      <c r="B30" s="277" t="s">
        <v>369</v>
      </c>
      <c r="C30" s="261" t="s">
        <v>5</v>
      </c>
      <c r="D30" s="277" t="s">
        <v>370</v>
      </c>
      <c r="E30" s="277" t="s">
        <v>371</v>
      </c>
      <c r="F30" s="261" t="s">
        <v>5</v>
      </c>
      <c r="G30" s="277" t="s">
        <v>294</v>
      </c>
      <c r="H30" s="277" t="s">
        <v>295</v>
      </c>
      <c r="I30" s="261" t="s">
        <v>5</v>
      </c>
      <c r="J30" s="277" t="s">
        <v>5</v>
      </c>
      <c r="K30" s="277" t="s">
        <v>5</v>
      </c>
      <c r="L30" s="261" t="s">
        <v>5</v>
      </c>
    </row>
    <row r="31" spans="1:12" ht="15" customHeight="1">
      <c r="A31" s="276" t="s">
        <v>374</v>
      </c>
      <c r="B31" s="277" t="s">
        <v>375</v>
      </c>
      <c r="C31" s="261" t="s">
        <v>5</v>
      </c>
      <c r="D31" s="277" t="s">
        <v>376</v>
      </c>
      <c r="E31" s="277" t="s">
        <v>377</v>
      </c>
      <c r="F31" s="261" t="s">
        <v>5</v>
      </c>
      <c r="G31" s="277" t="s">
        <v>300</v>
      </c>
      <c r="H31" s="277" t="s">
        <v>301</v>
      </c>
      <c r="I31" s="261" t="s">
        <v>5</v>
      </c>
      <c r="J31" s="277" t="s">
        <v>5</v>
      </c>
      <c r="K31" s="277" t="s">
        <v>5</v>
      </c>
      <c r="L31" s="261" t="s">
        <v>5</v>
      </c>
    </row>
    <row r="32" spans="1:12" ht="15" customHeight="1">
      <c r="A32" s="276" t="s">
        <v>380</v>
      </c>
      <c r="B32" s="277" t="s">
        <v>441</v>
      </c>
      <c r="C32" s="261" t="s">
        <v>5</v>
      </c>
      <c r="D32" s="277" t="s">
        <v>382</v>
      </c>
      <c r="E32" s="277" t="s">
        <v>383</v>
      </c>
      <c r="F32" s="261" t="s">
        <v>5</v>
      </c>
      <c r="G32" s="277" t="s">
        <v>306</v>
      </c>
      <c r="H32" s="277" t="s">
        <v>307</v>
      </c>
      <c r="I32" s="261" t="s">
        <v>5</v>
      </c>
      <c r="J32" s="277" t="s">
        <v>5</v>
      </c>
      <c r="K32" s="277" t="s">
        <v>5</v>
      </c>
      <c r="L32" s="261" t="s">
        <v>5</v>
      </c>
    </row>
    <row r="33" spans="1:12" ht="15" customHeight="1">
      <c r="A33" s="276" t="s">
        <v>5</v>
      </c>
      <c r="B33" s="277" t="s">
        <v>5</v>
      </c>
      <c r="C33" s="261" t="s">
        <v>5</v>
      </c>
      <c r="D33" s="277" t="s">
        <v>386</v>
      </c>
      <c r="E33" s="277" t="s">
        <v>387</v>
      </c>
      <c r="F33" s="261" t="s">
        <v>442</v>
      </c>
      <c r="G33" s="277" t="s">
        <v>312</v>
      </c>
      <c r="H33" s="277" t="s">
        <v>313</v>
      </c>
      <c r="I33" s="261" t="s">
        <v>5</v>
      </c>
      <c r="J33" s="277" t="s">
        <v>5</v>
      </c>
      <c r="K33" s="277" t="s">
        <v>5</v>
      </c>
      <c r="L33" s="261" t="s">
        <v>5</v>
      </c>
    </row>
    <row r="34" spans="1:12" ht="15" customHeight="1">
      <c r="A34" s="276" t="s">
        <v>5</v>
      </c>
      <c r="B34" s="277" t="s">
        <v>5</v>
      </c>
      <c r="C34" s="261" t="s">
        <v>5</v>
      </c>
      <c r="D34" s="277" t="s">
        <v>390</v>
      </c>
      <c r="E34" s="277" t="s">
        <v>391</v>
      </c>
      <c r="F34" s="261" t="s">
        <v>5</v>
      </c>
      <c r="G34" s="277" t="s">
        <v>318</v>
      </c>
      <c r="H34" s="277" t="s">
        <v>319</v>
      </c>
      <c r="I34" s="261" t="s">
        <v>5</v>
      </c>
      <c r="J34" s="277" t="s">
        <v>5</v>
      </c>
      <c r="K34" s="277" t="s">
        <v>5</v>
      </c>
      <c r="L34" s="261" t="s">
        <v>5</v>
      </c>
    </row>
    <row r="35" spans="1:12" ht="15" customHeight="1">
      <c r="A35" s="276" t="s">
        <v>5</v>
      </c>
      <c r="B35" s="277" t="s">
        <v>5</v>
      </c>
      <c r="C35" s="261" t="s">
        <v>5</v>
      </c>
      <c r="D35" s="277" t="s">
        <v>394</v>
      </c>
      <c r="E35" s="277" t="s">
        <v>395</v>
      </c>
      <c r="F35" s="261" t="s">
        <v>5</v>
      </c>
      <c r="G35" s="277" t="s">
        <v>324</v>
      </c>
      <c r="H35" s="277" t="s">
        <v>325</v>
      </c>
      <c r="I35" s="261" t="s">
        <v>5</v>
      </c>
      <c r="J35" s="277" t="s">
        <v>5</v>
      </c>
      <c r="K35" s="277" t="s">
        <v>5</v>
      </c>
      <c r="L35" s="261" t="s">
        <v>5</v>
      </c>
    </row>
    <row r="36" spans="1:12" ht="15" customHeight="1">
      <c r="A36" s="276" t="s">
        <v>5</v>
      </c>
      <c r="B36" s="277" t="s">
        <v>5</v>
      </c>
      <c r="C36" s="261" t="s">
        <v>5</v>
      </c>
      <c r="D36" s="277" t="s">
        <v>396</v>
      </c>
      <c r="E36" s="277" t="s">
        <v>397</v>
      </c>
      <c r="F36" s="261" t="s">
        <v>5</v>
      </c>
      <c r="G36" s="277" t="s">
        <v>5</v>
      </c>
      <c r="H36" s="277" t="s">
        <v>5</v>
      </c>
      <c r="I36" s="261" t="s">
        <v>5</v>
      </c>
      <c r="J36" s="277" t="s">
        <v>5</v>
      </c>
      <c r="K36" s="277" t="s">
        <v>5</v>
      </c>
      <c r="L36" s="261" t="s">
        <v>5</v>
      </c>
    </row>
    <row r="37" spans="1:12" ht="15" customHeight="1">
      <c r="A37" s="276" t="s">
        <v>5</v>
      </c>
      <c r="B37" s="277" t="s">
        <v>5</v>
      </c>
      <c r="C37" s="261" t="s">
        <v>5</v>
      </c>
      <c r="D37" s="277" t="s">
        <v>398</v>
      </c>
      <c r="E37" s="277" t="s">
        <v>399</v>
      </c>
      <c r="F37" s="261" t="s">
        <v>5</v>
      </c>
      <c r="G37" s="277" t="s">
        <v>5</v>
      </c>
      <c r="H37" s="277" t="s">
        <v>5</v>
      </c>
      <c r="I37" s="261" t="s">
        <v>5</v>
      </c>
      <c r="J37" s="277" t="s">
        <v>5</v>
      </c>
      <c r="K37" s="277" t="s">
        <v>5</v>
      </c>
      <c r="L37" s="261" t="s">
        <v>5</v>
      </c>
    </row>
    <row r="38" spans="1:12" ht="15" customHeight="1">
      <c r="A38" s="276" t="s">
        <v>5</v>
      </c>
      <c r="B38" s="277" t="s">
        <v>5</v>
      </c>
      <c r="C38" s="261" t="s">
        <v>5</v>
      </c>
      <c r="D38" s="277" t="s">
        <v>400</v>
      </c>
      <c r="E38" s="277" t="s">
        <v>401</v>
      </c>
      <c r="F38" s="261" t="s">
        <v>5</v>
      </c>
      <c r="G38" s="277" t="s">
        <v>5</v>
      </c>
      <c r="H38" s="277" t="s">
        <v>5</v>
      </c>
      <c r="I38" s="261" t="s">
        <v>5</v>
      </c>
      <c r="J38" s="277" t="s">
        <v>5</v>
      </c>
      <c r="K38" s="277" t="s">
        <v>5</v>
      </c>
      <c r="L38" s="261" t="s">
        <v>5</v>
      </c>
    </row>
    <row r="39" spans="1:12" ht="15" customHeight="1">
      <c r="A39" s="257" t="s">
        <v>402</v>
      </c>
      <c r="B39" s="258" t="s">
        <v>5</v>
      </c>
      <c r="C39" s="261" t="s">
        <v>436</v>
      </c>
      <c r="D39" s="258" t="s">
        <v>403</v>
      </c>
      <c r="E39" s="258" t="s">
        <v>5</v>
      </c>
      <c r="F39" s="258" t="s">
        <v>5</v>
      </c>
      <c r="G39" s="258" t="s">
        <v>5</v>
      </c>
      <c r="H39" s="258" t="s">
        <v>5</v>
      </c>
      <c r="I39" s="258" t="s">
        <v>5</v>
      </c>
      <c r="J39" s="258" t="s">
        <v>5</v>
      </c>
      <c r="K39" s="258" t="s">
        <v>5</v>
      </c>
      <c r="L39" s="261" t="s">
        <v>443</v>
      </c>
    </row>
    <row r="40" spans="1:12" ht="15" customHeight="1">
      <c r="A40" s="278" t="s">
        <v>444</v>
      </c>
      <c r="B40" s="126" t="s">
        <v>5</v>
      </c>
      <c r="C40" s="126" t="s">
        <v>5</v>
      </c>
      <c r="D40" s="126" t="s">
        <v>5</v>
      </c>
      <c r="E40" s="126" t="s">
        <v>5</v>
      </c>
      <c r="F40" s="126" t="s">
        <v>5</v>
      </c>
      <c r="G40" s="126" t="s">
        <v>5</v>
      </c>
      <c r="H40" s="126" t="s">
        <v>5</v>
      </c>
      <c r="I40" s="126" t="s">
        <v>5</v>
      </c>
      <c r="J40" s="126" t="s">
        <v>5</v>
      </c>
      <c r="K40" s="126" t="s">
        <v>5</v>
      </c>
      <c r="L40" s="126"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8"/>
  <sheetViews>
    <sheetView workbookViewId="0" topLeftCell="A1">
      <selection activeCell="A18" sqref="A18"/>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251" t="s">
        <v>445</v>
      </c>
      <c r="K1" s="251" t="s">
        <v>445</v>
      </c>
    </row>
    <row r="2" ht="14.25">
      <c r="T2" s="275" t="s">
        <v>446</v>
      </c>
    </row>
    <row r="3" spans="1:20" ht="14.25">
      <c r="A3" s="267" t="s">
        <v>2</v>
      </c>
      <c r="T3" s="275" t="s">
        <v>3</v>
      </c>
    </row>
    <row r="4" spans="1:20" ht="19.5" customHeight="1">
      <c r="A4" s="268" t="s">
        <v>7</v>
      </c>
      <c r="B4" s="269" t="s">
        <v>5</v>
      </c>
      <c r="C4" s="269" t="s">
        <v>5</v>
      </c>
      <c r="D4" s="269" t="s">
        <v>5</v>
      </c>
      <c r="E4" s="269" t="s">
        <v>212</v>
      </c>
      <c r="F4" s="269" t="s">
        <v>5</v>
      </c>
      <c r="G4" s="269" t="s">
        <v>5</v>
      </c>
      <c r="H4" s="269" t="s">
        <v>213</v>
      </c>
      <c r="I4" s="269" t="s">
        <v>5</v>
      </c>
      <c r="J4" s="269" t="s">
        <v>5</v>
      </c>
      <c r="K4" s="269" t="s">
        <v>214</v>
      </c>
      <c r="L4" s="269" t="s">
        <v>5</v>
      </c>
      <c r="M4" s="269" t="s">
        <v>5</v>
      </c>
      <c r="N4" s="269" t="s">
        <v>5</v>
      </c>
      <c r="O4" s="269" t="s">
        <v>5</v>
      </c>
      <c r="P4" s="269" t="s">
        <v>108</v>
      </c>
      <c r="Q4" s="269" t="s">
        <v>5</v>
      </c>
      <c r="R4" s="269" t="s">
        <v>5</v>
      </c>
      <c r="S4" s="269" t="s">
        <v>5</v>
      </c>
      <c r="T4" s="269" t="s">
        <v>5</v>
      </c>
    </row>
    <row r="5" spans="1:20" ht="19.5" customHeight="1">
      <c r="A5" s="270" t="s">
        <v>122</v>
      </c>
      <c r="B5" s="271" t="s">
        <v>5</v>
      </c>
      <c r="C5" s="271" t="s">
        <v>5</v>
      </c>
      <c r="D5" s="271" t="s">
        <v>123</v>
      </c>
      <c r="E5" s="271" t="s">
        <v>129</v>
      </c>
      <c r="F5" s="271" t="s">
        <v>215</v>
      </c>
      <c r="G5" s="271" t="s">
        <v>216</v>
      </c>
      <c r="H5" s="271" t="s">
        <v>129</v>
      </c>
      <c r="I5" s="271" t="s">
        <v>181</v>
      </c>
      <c r="J5" s="271" t="s">
        <v>182</v>
      </c>
      <c r="K5" s="271" t="s">
        <v>129</v>
      </c>
      <c r="L5" s="271" t="s">
        <v>181</v>
      </c>
      <c r="M5" s="271" t="s">
        <v>5</v>
      </c>
      <c r="N5" s="271" t="s">
        <v>181</v>
      </c>
      <c r="O5" s="271" t="s">
        <v>182</v>
      </c>
      <c r="P5" s="271" t="s">
        <v>129</v>
      </c>
      <c r="Q5" s="271" t="s">
        <v>215</v>
      </c>
      <c r="R5" s="271" t="s">
        <v>216</v>
      </c>
      <c r="S5" s="271" t="s">
        <v>216</v>
      </c>
      <c r="T5" s="271" t="s">
        <v>5</v>
      </c>
    </row>
    <row r="6" spans="1:20" ht="19.5" customHeight="1">
      <c r="A6" s="270" t="s">
        <v>5</v>
      </c>
      <c r="B6" s="271" t="s">
        <v>5</v>
      </c>
      <c r="C6" s="271" t="s">
        <v>5</v>
      </c>
      <c r="D6" s="271" t="s">
        <v>5</v>
      </c>
      <c r="E6" s="271" t="s">
        <v>5</v>
      </c>
      <c r="F6" s="271" t="s">
        <v>5</v>
      </c>
      <c r="G6" s="271" t="s">
        <v>124</v>
      </c>
      <c r="H6" s="271" t="s">
        <v>5</v>
      </c>
      <c r="I6" s="271" t="s">
        <v>5</v>
      </c>
      <c r="J6" s="271" t="s">
        <v>124</v>
      </c>
      <c r="K6" s="271" t="s">
        <v>5</v>
      </c>
      <c r="L6" s="271" t="s">
        <v>124</v>
      </c>
      <c r="M6" s="271" t="s">
        <v>218</v>
      </c>
      <c r="N6" s="271" t="s">
        <v>217</v>
      </c>
      <c r="O6" s="271" t="s">
        <v>124</v>
      </c>
      <c r="P6" s="271" t="s">
        <v>5</v>
      </c>
      <c r="Q6" s="271" t="s">
        <v>5</v>
      </c>
      <c r="R6" s="271" t="s">
        <v>124</v>
      </c>
      <c r="S6" s="271" t="s">
        <v>219</v>
      </c>
      <c r="T6" s="271" t="s">
        <v>220</v>
      </c>
    </row>
    <row r="7" spans="1:20" ht="19.5" customHeight="1">
      <c r="A7" s="270" t="s">
        <v>5</v>
      </c>
      <c r="B7" s="271" t="s">
        <v>5</v>
      </c>
      <c r="C7" s="271" t="s">
        <v>5</v>
      </c>
      <c r="D7" s="271" t="s">
        <v>5</v>
      </c>
      <c r="E7" s="271" t="s">
        <v>5</v>
      </c>
      <c r="F7" s="271" t="s">
        <v>5</v>
      </c>
      <c r="G7" s="271" t="s">
        <v>5</v>
      </c>
      <c r="H7" s="271" t="s">
        <v>5</v>
      </c>
      <c r="I7" s="271" t="s">
        <v>5</v>
      </c>
      <c r="J7" s="271" t="s">
        <v>5</v>
      </c>
      <c r="K7" s="271" t="s">
        <v>5</v>
      </c>
      <c r="L7" s="271" t="s">
        <v>5</v>
      </c>
      <c r="M7" s="271" t="s">
        <v>5</v>
      </c>
      <c r="N7" s="271" t="s">
        <v>5</v>
      </c>
      <c r="O7" s="271" t="s">
        <v>5</v>
      </c>
      <c r="P7" s="271" t="s">
        <v>5</v>
      </c>
      <c r="Q7" s="271" t="s">
        <v>5</v>
      </c>
      <c r="R7" s="271" t="s">
        <v>5</v>
      </c>
      <c r="S7" s="271" t="s">
        <v>5</v>
      </c>
      <c r="T7" s="271" t="s">
        <v>5</v>
      </c>
    </row>
    <row r="8" spans="1:20" ht="19.5" customHeight="1">
      <c r="A8" s="270" t="s">
        <v>126</v>
      </c>
      <c r="B8" s="271" t="s">
        <v>127</v>
      </c>
      <c r="C8" s="271" t="s">
        <v>128</v>
      </c>
      <c r="D8" s="271" t="s">
        <v>11</v>
      </c>
      <c r="E8" s="260" t="s">
        <v>12</v>
      </c>
      <c r="F8" s="260" t="s">
        <v>13</v>
      </c>
      <c r="G8" s="260" t="s">
        <v>21</v>
      </c>
      <c r="H8" s="260" t="s">
        <v>25</v>
      </c>
      <c r="I8" s="260" t="s">
        <v>29</v>
      </c>
      <c r="J8" s="260" t="s">
        <v>33</v>
      </c>
      <c r="K8" s="260" t="s">
        <v>37</v>
      </c>
      <c r="L8" s="260" t="s">
        <v>41</v>
      </c>
      <c r="M8" s="260" t="s">
        <v>44</v>
      </c>
      <c r="N8" s="260" t="s">
        <v>47</v>
      </c>
      <c r="O8" s="260" t="s">
        <v>50</v>
      </c>
      <c r="P8" s="260" t="s">
        <v>53</v>
      </c>
      <c r="Q8" s="260" t="s">
        <v>56</v>
      </c>
      <c r="R8" s="260" t="s">
        <v>59</v>
      </c>
      <c r="S8" s="260" t="s">
        <v>62</v>
      </c>
      <c r="T8" s="260" t="s">
        <v>65</v>
      </c>
    </row>
    <row r="9" spans="1:20" ht="19.5" customHeight="1">
      <c r="A9" s="270" t="s">
        <v>5</v>
      </c>
      <c r="B9" s="271" t="s">
        <v>5</v>
      </c>
      <c r="C9" s="271" t="s">
        <v>5</v>
      </c>
      <c r="D9" s="271" t="s">
        <v>129</v>
      </c>
      <c r="E9" s="272" t="s">
        <v>5</v>
      </c>
      <c r="F9" s="272" t="s">
        <v>5</v>
      </c>
      <c r="G9" s="272" t="s">
        <v>5</v>
      </c>
      <c r="H9" s="272" t="s">
        <v>5</v>
      </c>
      <c r="I9" s="272" t="s">
        <v>5</v>
      </c>
      <c r="J9" s="272" t="s">
        <v>5</v>
      </c>
      <c r="K9" s="272" t="s">
        <v>5</v>
      </c>
      <c r="L9" s="272" t="s">
        <v>5</v>
      </c>
      <c r="M9" s="272" t="s">
        <v>5</v>
      </c>
      <c r="N9" s="272" t="s">
        <v>5</v>
      </c>
      <c r="O9" s="272" t="s">
        <v>5</v>
      </c>
      <c r="P9" s="272" t="s">
        <v>5</v>
      </c>
      <c r="Q9" s="272" t="s">
        <v>5</v>
      </c>
      <c r="R9" s="272" t="s">
        <v>5</v>
      </c>
      <c r="S9" s="272" t="s">
        <v>5</v>
      </c>
      <c r="T9" s="272" t="s">
        <v>5</v>
      </c>
    </row>
    <row r="10" spans="1:20" ht="19.5" customHeight="1">
      <c r="A10" s="273" t="s">
        <v>5</v>
      </c>
      <c r="B10" s="274" t="s">
        <v>5</v>
      </c>
      <c r="C10" s="274" t="s">
        <v>5</v>
      </c>
      <c r="D10" s="274" t="s">
        <v>5</v>
      </c>
      <c r="E10" s="272" t="s">
        <v>5</v>
      </c>
      <c r="F10" s="272" t="s">
        <v>5</v>
      </c>
      <c r="G10" s="272" t="s">
        <v>5</v>
      </c>
      <c r="H10" s="272" t="s">
        <v>5</v>
      </c>
      <c r="I10" s="272" t="s">
        <v>5</v>
      </c>
      <c r="J10" s="272" t="s">
        <v>5</v>
      </c>
      <c r="K10" s="272" t="s">
        <v>5</v>
      </c>
      <c r="L10" s="272" t="s">
        <v>5</v>
      </c>
      <c r="M10" s="272" t="s">
        <v>5</v>
      </c>
      <c r="N10" s="272" t="s">
        <v>5</v>
      </c>
      <c r="O10" s="272" t="s">
        <v>5</v>
      </c>
      <c r="P10" s="272" t="s">
        <v>5</v>
      </c>
      <c r="Q10" s="272" t="s">
        <v>5</v>
      </c>
      <c r="R10" s="272" t="s">
        <v>5</v>
      </c>
      <c r="S10" s="272" t="s">
        <v>5</v>
      </c>
      <c r="T10" s="272" t="s">
        <v>5</v>
      </c>
    </row>
    <row r="11" spans="1:20" ht="19.5" customHeight="1">
      <c r="A11" s="273" t="s">
        <v>5</v>
      </c>
      <c r="B11" s="274" t="s">
        <v>5</v>
      </c>
      <c r="C11" s="274" t="s">
        <v>5</v>
      </c>
      <c r="D11" s="274" t="s">
        <v>5</v>
      </c>
      <c r="E11" s="272" t="s">
        <v>5</v>
      </c>
      <c r="F11" s="272" t="s">
        <v>5</v>
      </c>
      <c r="G11" s="272" t="s">
        <v>5</v>
      </c>
      <c r="H11" s="272" t="s">
        <v>5</v>
      </c>
      <c r="I11" s="272" t="s">
        <v>5</v>
      </c>
      <c r="J11" s="272" t="s">
        <v>5</v>
      </c>
      <c r="K11" s="272" t="s">
        <v>5</v>
      </c>
      <c r="L11" s="272" t="s">
        <v>5</v>
      </c>
      <c r="M11" s="272" t="s">
        <v>5</v>
      </c>
      <c r="N11" s="272" t="s">
        <v>5</v>
      </c>
      <c r="O11" s="272" t="s">
        <v>5</v>
      </c>
      <c r="P11" s="272" t="s">
        <v>5</v>
      </c>
      <c r="Q11" s="272" t="s">
        <v>5</v>
      </c>
      <c r="R11" s="272" t="s">
        <v>5</v>
      </c>
      <c r="S11" s="272" t="s">
        <v>5</v>
      </c>
      <c r="T11" s="272" t="s">
        <v>5</v>
      </c>
    </row>
    <row r="12" spans="1:20" ht="19.5" customHeight="1">
      <c r="A12" s="273" t="s">
        <v>5</v>
      </c>
      <c r="B12" s="274" t="s">
        <v>5</v>
      </c>
      <c r="C12" s="274" t="s">
        <v>5</v>
      </c>
      <c r="D12" s="274" t="s">
        <v>5</v>
      </c>
      <c r="E12" s="272" t="s">
        <v>5</v>
      </c>
      <c r="F12" s="272" t="s">
        <v>5</v>
      </c>
      <c r="G12" s="272" t="s">
        <v>5</v>
      </c>
      <c r="H12" s="272" t="s">
        <v>5</v>
      </c>
      <c r="I12" s="272" t="s">
        <v>5</v>
      </c>
      <c r="J12" s="272" t="s">
        <v>5</v>
      </c>
      <c r="K12" s="272" t="s">
        <v>5</v>
      </c>
      <c r="L12" s="272" t="s">
        <v>5</v>
      </c>
      <c r="M12" s="272" t="s">
        <v>5</v>
      </c>
      <c r="N12" s="272" t="s">
        <v>5</v>
      </c>
      <c r="O12" s="272" t="s">
        <v>5</v>
      </c>
      <c r="P12" s="272" t="s">
        <v>5</v>
      </c>
      <c r="Q12" s="272" t="s">
        <v>5</v>
      </c>
      <c r="R12" s="272" t="s">
        <v>5</v>
      </c>
      <c r="S12" s="272" t="s">
        <v>5</v>
      </c>
      <c r="T12" s="272" t="s">
        <v>5</v>
      </c>
    </row>
    <row r="13" spans="1:20" ht="19.5" customHeight="1">
      <c r="A13" s="273" t="s">
        <v>5</v>
      </c>
      <c r="B13" s="274" t="s">
        <v>5</v>
      </c>
      <c r="C13" s="274" t="s">
        <v>5</v>
      </c>
      <c r="D13" s="274" t="s">
        <v>5</v>
      </c>
      <c r="E13" s="272" t="s">
        <v>5</v>
      </c>
      <c r="F13" s="272" t="s">
        <v>5</v>
      </c>
      <c r="G13" s="272" t="s">
        <v>5</v>
      </c>
      <c r="H13" s="272" t="s">
        <v>5</v>
      </c>
      <c r="I13" s="272" t="s">
        <v>5</v>
      </c>
      <c r="J13" s="272" t="s">
        <v>5</v>
      </c>
      <c r="K13" s="272" t="s">
        <v>5</v>
      </c>
      <c r="L13" s="272" t="s">
        <v>5</v>
      </c>
      <c r="M13" s="272" t="s">
        <v>5</v>
      </c>
      <c r="N13" s="272" t="s">
        <v>5</v>
      </c>
      <c r="O13" s="272" t="s">
        <v>5</v>
      </c>
      <c r="P13" s="272" t="s">
        <v>5</v>
      </c>
      <c r="Q13" s="272" t="s">
        <v>5</v>
      </c>
      <c r="R13" s="272" t="s">
        <v>5</v>
      </c>
      <c r="S13" s="272" t="s">
        <v>5</v>
      </c>
      <c r="T13" s="272" t="s">
        <v>5</v>
      </c>
    </row>
    <row r="14" spans="1:20" ht="19.5" customHeight="1">
      <c r="A14" s="273" t="s">
        <v>5</v>
      </c>
      <c r="B14" s="274" t="s">
        <v>5</v>
      </c>
      <c r="C14" s="274" t="s">
        <v>5</v>
      </c>
      <c r="D14" s="274" t="s">
        <v>5</v>
      </c>
      <c r="E14" s="272" t="s">
        <v>5</v>
      </c>
      <c r="F14" s="272" t="s">
        <v>5</v>
      </c>
      <c r="G14" s="272" t="s">
        <v>5</v>
      </c>
      <c r="H14" s="272" t="s">
        <v>5</v>
      </c>
      <c r="I14" s="272" t="s">
        <v>5</v>
      </c>
      <c r="J14" s="272" t="s">
        <v>5</v>
      </c>
      <c r="K14" s="272" t="s">
        <v>5</v>
      </c>
      <c r="L14" s="272" t="s">
        <v>5</v>
      </c>
      <c r="M14" s="272" t="s">
        <v>5</v>
      </c>
      <c r="N14" s="272" t="s">
        <v>5</v>
      </c>
      <c r="O14" s="272" t="s">
        <v>5</v>
      </c>
      <c r="P14" s="272" t="s">
        <v>5</v>
      </c>
      <c r="Q14" s="272" t="s">
        <v>5</v>
      </c>
      <c r="R14" s="272" t="s">
        <v>5</v>
      </c>
      <c r="S14" s="272" t="s">
        <v>5</v>
      </c>
      <c r="T14" s="272" t="s">
        <v>5</v>
      </c>
    </row>
    <row r="15" spans="1:20" ht="19.5" customHeight="1">
      <c r="A15" s="273" t="s">
        <v>5</v>
      </c>
      <c r="B15" s="274" t="s">
        <v>5</v>
      </c>
      <c r="C15" s="274" t="s">
        <v>5</v>
      </c>
      <c r="D15" s="274" t="s">
        <v>5</v>
      </c>
      <c r="E15" s="272" t="s">
        <v>5</v>
      </c>
      <c r="F15" s="272" t="s">
        <v>5</v>
      </c>
      <c r="G15" s="272" t="s">
        <v>5</v>
      </c>
      <c r="H15" s="272" t="s">
        <v>5</v>
      </c>
      <c r="I15" s="272" t="s">
        <v>5</v>
      </c>
      <c r="J15" s="272" t="s">
        <v>5</v>
      </c>
      <c r="K15" s="272" t="s">
        <v>5</v>
      </c>
      <c r="L15" s="272" t="s">
        <v>5</v>
      </c>
      <c r="M15" s="272" t="s">
        <v>5</v>
      </c>
      <c r="N15" s="272" t="s">
        <v>5</v>
      </c>
      <c r="O15" s="272" t="s">
        <v>5</v>
      </c>
      <c r="P15" s="272" t="s">
        <v>5</v>
      </c>
      <c r="Q15" s="272" t="s">
        <v>5</v>
      </c>
      <c r="R15" s="272" t="s">
        <v>5</v>
      </c>
      <c r="S15" s="272" t="s">
        <v>5</v>
      </c>
      <c r="T15" s="272" t="s">
        <v>5</v>
      </c>
    </row>
    <row r="16" spans="1:20" ht="19.5" customHeight="1">
      <c r="A16" s="273" t="s">
        <v>447</v>
      </c>
      <c r="B16" s="274" t="s">
        <v>5</v>
      </c>
      <c r="C16" s="274" t="s">
        <v>5</v>
      </c>
      <c r="D16" s="274" t="s">
        <v>5</v>
      </c>
      <c r="E16" s="274" t="s">
        <v>5</v>
      </c>
      <c r="F16" s="274" t="s">
        <v>5</v>
      </c>
      <c r="G16" s="274" t="s">
        <v>5</v>
      </c>
      <c r="H16" s="274" t="s">
        <v>5</v>
      </c>
      <c r="I16" s="274" t="s">
        <v>5</v>
      </c>
      <c r="J16" s="274" t="s">
        <v>5</v>
      </c>
      <c r="K16" s="274" t="s">
        <v>5</v>
      </c>
      <c r="L16" s="274" t="s">
        <v>5</v>
      </c>
      <c r="M16" s="274" t="s">
        <v>5</v>
      </c>
      <c r="N16" s="274" t="s">
        <v>5</v>
      </c>
      <c r="O16" s="274" t="s">
        <v>5</v>
      </c>
      <c r="P16" s="274" t="s">
        <v>5</v>
      </c>
      <c r="Q16" s="274" t="s">
        <v>5</v>
      </c>
      <c r="R16" s="274" t="s">
        <v>5</v>
      </c>
      <c r="S16" s="274" t="s">
        <v>5</v>
      </c>
      <c r="T16" s="274" t="s">
        <v>5</v>
      </c>
    </row>
    <row r="18" ht="12.75">
      <c r="A18" s="266" t="s">
        <v>448</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8"/>
  <sheetViews>
    <sheetView workbookViewId="0" topLeftCell="A1">
      <selection activeCell="F11" sqref="F11"/>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251" t="s">
        <v>449</v>
      </c>
      <c r="G1" s="251" t="s">
        <v>449</v>
      </c>
    </row>
    <row r="2" ht="14.25">
      <c r="L2" s="275" t="s">
        <v>450</v>
      </c>
    </row>
    <row r="3" spans="1:12" ht="14.25">
      <c r="A3" s="267" t="s">
        <v>2</v>
      </c>
      <c r="L3" s="275" t="s">
        <v>3</v>
      </c>
    </row>
    <row r="4" spans="1:12" ht="19.5" customHeight="1">
      <c r="A4" s="268" t="s">
        <v>7</v>
      </c>
      <c r="B4" s="269" t="s">
        <v>5</v>
      </c>
      <c r="C4" s="269" t="s">
        <v>5</v>
      </c>
      <c r="D4" s="269" t="s">
        <v>5</v>
      </c>
      <c r="E4" s="269" t="s">
        <v>212</v>
      </c>
      <c r="F4" s="269" t="s">
        <v>5</v>
      </c>
      <c r="G4" s="269" t="s">
        <v>5</v>
      </c>
      <c r="H4" s="269" t="s">
        <v>213</v>
      </c>
      <c r="I4" s="269" t="s">
        <v>214</v>
      </c>
      <c r="J4" s="269" t="s">
        <v>108</v>
      </c>
      <c r="K4" s="269" t="s">
        <v>5</v>
      </c>
      <c r="L4" s="269" t="s">
        <v>5</v>
      </c>
    </row>
    <row r="5" spans="1:12" ht="19.5" customHeight="1">
      <c r="A5" s="270" t="s">
        <v>122</v>
      </c>
      <c r="B5" s="271" t="s">
        <v>5</v>
      </c>
      <c r="C5" s="271" t="s">
        <v>5</v>
      </c>
      <c r="D5" s="271" t="s">
        <v>123</v>
      </c>
      <c r="E5" s="271" t="s">
        <v>129</v>
      </c>
      <c r="F5" s="271" t="s">
        <v>451</v>
      </c>
      <c r="G5" s="271" t="s">
        <v>452</v>
      </c>
      <c r="H5" s="271" t="s">
        <v>5</v>
      </c>
      <c r="I5" s="271" t="s">
        <v>5</v>
      </c>
      <c r="J5" s="271" t="s">
        <v>129</v>
      </c>
      <c r="K5" s="271" t="s">
        <v>451</v>
      </c>
      <c r="L5" s="258" t="s">
        <v>452</v>
      </c>
    </row>
    <row r="6" spans="1:12" ht="19.5" customHeight="1">
      <c r="A6" s="270" t="s">
        <v>5</v>
      </c>
      <c r="B6" s="271" t="s">
        <v>5</v>
      </c>
      <c r="C6" s="271" t="s">
        <v>5</v>
      </c>
      <c r="D6" s="271" t="s">
        <v>5</v>
      </c>
      <c r="E6" s="271" t="s">
        <v>5</v>
      </c>
      <c r="F6" s="271" t="s">
        <v>5</v>
      </c>
      <c r="G6" s="271" t="s">
        <v>5</v>
      </c>
      <c r="H6" s="271" t="s">
        <v>5</v>
      </c>
      <c r="I6" s="271" t="s">
        <v>5</v>
      </c>
      <c r="J6" s="271" t="s">
        <v>5</v>
      </c>
      <c r="K6" s="271" t="s">
        <v>5</v>
      </c>
      <c r="L6" s="258" t="s">
        <v>219</v>
      </c>
    </row>
    <row r="7" spans="1:12" ht="19.5" customHeight="1">
      <c r="A7" s="270" t="s">
        <v>5</v>
      </c>
      <c r="B7" s="271" t="s">
        <v>5</v>
      </c>
      <c r="C7" s="271" t="s">
        <v>5</v>
      </c>
      <c r="D7" s="271" t="s">
        <v>5</v>
      </c>
      <c r="E7" s="271" t="s">
        <v>5</v>
      </c>
      <c r="F7" s="271" t="s">
        <v>5</v>
      </c>
      <c r="G7" s="271" t="s">
        <v>5</v>
      </c>
      <c r="H7" s="271" t="s">
        <v>5</v>
      </c>
      <c r="I7" s="271" t="s">
        <v>5</v>
      </c>
      <c r="J7" s="271" t="s">
        <v>5</v>
      </c>
      <c r="K7" s="271" t="s">
        <v>5</v>
      </c>
      <c r="L7" s="258" t="s">
        <v>5</v>
      </c>
    </row>
    <row r="8" spans="1:12" ht="19.5" customHeight="1">
      <c r="A8" s="270" t="s">
        <v>126</v>
      </c>
      <c r="B8" s="271" t="s">
        <v>127</v>
      </c>
      <c r="C8" s="271" t="s">
        <v>128</v>
      </c>
      <c r="D8" s="271" t="s">
        <v>11</v>
      </c>
      <c r="E8" s="260" t="s">
        <v>12</v>
      </c>
      <c r="F8" s="260" t="s">
        <v>13</v>
      </c>
      <c r="G8" s="260" t="s">
        <v>21</v>
      </c>
      <c r="H8" s="260" t="s">
        <v>25</v>
      </c>
      <c r="I8" s="260" t="s">
        <v>29</v>
      </c>
      <c r="J8" s="260" t="s">
        <v>33</v>
      </c>
      <c r="K8" s="260" t="s">
        <v>37</v>
      </c>
      <c r="L8" s="260" t="s">
        <v>41</v>
      </c>
    </row>
    <row r="9" spans="1:12" ht="19.5" customHeight="1">
      <c r="A9" s="270" t="s">
        <v>5</v>
      </c>
      <c r="B9" s="271" t="s">
        <v>5</v>
      </c>
      <c r="C9" s="271" t="s">
        <v>5</v>
      </c>
      <c r="D9" s="271" t="s">
        <v>129</v>
      </c>
      <c r="E9" s="272" t="s">
        <v>5</v>
      </c>
      <c r="F9" s="272" t="s">
        <v>5</v>
      </c>
      <c r="G9" s="272" t="s">
        <v>5</v>
      </c>
      <c r="H9" s="272" t="s">
        <v>5</v>
      </c>
      <c r="I9" s="272" t="s">
        <v>5</v>
      </c>
      <c r="J9" s="272" t="s">
        <v>5</v>
      </c>
      <c r="K9" s="272" t="s">
        <v>5</v>
      </c>
      <c r="L9" s="272" t="s">
        <v>5</v>
      </c>
    </row>
    <row r="10" spans="1:12" ht="19.5" customHeight="1">
      <c r="A10" s="273" t="s">
        <v>5</v>
      </c>
      <c r="B10" s="274" t="s">
        <v>5</v>
      </c>
      <c r="C10" s="274" t="s">
        <v>5</v>
      </c>
      <c r="D10" s="274" t="s">
        <v>5</v>
      </c>
      <c r="E10" s="272" t="s">
        <v>5</v>
      </c>
      <c r="F10" s="272" t="s">
        <v>5</v>
      </c>
      <c r="G10" s="272" t="s">
        <v>5</v>
      </c>
      <c r="H10" s="272" t="s">
        <v>5</v>
      </c>
      <c r="I10" s="272" t="s">
        <v>5</v>
      </c>
      <c r="J10" s="272" t="s">
        <v>5</v>
      </c>
      <c r="K10" s="272" t="s">
        <v>5</v>
      </c>
      <c r="L10" s="272" t="s">
        <v>5</v>
      </c>
    </row>
    <row r="11" spans="1:12" ht="19.5" customHeight="1">
      <c r="A11" s="273" t="s">
        <v>5</v>
      </c>
      <c r="B11" s="274" t="s">
        <v>5</v>
      </c>
      <c r="C11" s="274" t="s">
        <v>5</v>
      </c>
      <c r="D11" s="274" t="s">
        <v>5</v>
      </c>
      <c r="E11" s="272" t="s">
        <v>5</v>
      </c>
      <c r="F11" s="272" t="s">
        <v>5</v>
      </c>
      <c r="G11" s="272" t="s">
        <v>5</v>
      </c>
      <c r="H11" s="272" t="s">
        <v>5</v>
      </c>
      <c r="I11" s="272" t="s">
        <v>5</v>
      </c>
      <c r="J11" s="272" t="s">
        <v>5</v>
      </c>
      <c r="K11" s="272" t="s">
        <v>5</v>
      </c>
      <c r="L11" s="272" t="s">
        <v>5</v>
      </c>
    </row>
    <row r="12" spans="1:12" ht="19.5" customHeight="1">
      <c r="A12" s="273" t="s">
        <v>5</v>
      </c>
      <c r="B12" s="274" t="s">
        <v>5</v>
      </c>
      <c r="C12" s="274" t="s">
        <v>5</v>
      </c>
      <c r="D12" s="274" t="s">
        <v>5</v>
      </c>
      <c r="E12" s="272" t="s">
        <v>5</v>
      </c>
      <c r="F12" s="272" t="s">
        <v>5</v>
      </c>
      <c r="G12" s="272" t="s">
        <v>5</v>
      </c>
      <c r="H12" s="272" t="s">
        <v>5</v>
      </c>
      <c r="I12" s="272" t="s">
        <v>5</v>
      </c>
      <c r="J12" s="272" t="s">
        <v>5</v>
      </c>
      <c r="K12" s="272" t="s">
        <v>5</v>
      </c>
      <c r="L12" s="272" t="s">
        <v>5</v>
      </c>
    </row>
    <row r="13" spans="1:12" ht="19.5" customHeight="1">
      <c r="A13" s="273" t="s">
        <v>5</v>
      </c>
      <c r="B13" s="274" t="s">
        <v>5</v>
      </c>
      <c r="C13" s="274" t="s">
        <v>5</v>
      </c>
      <c r="D13" s="274" t="s">
        <v>5</v>
      </c>
      <c r="E13" s="272" t="s">
        <v>5</v>
      </c>
      <c r="F13" s="272" t="s">
        <v>5</v>
      </c>
      <c r="G13" s="272" t="s">
        <v>5</v>
      </c>
      <c r="H13" s="272" t="s">
        <v>5</v>
      </c>
      <c r="I13" s="272" t="s">
        <v>5</v>
      </c>
      <c r="J13" s="272" t="s">
        <v>5</v>
      </c>
      <c r="K13" s="272" t="s">
        <v>5</v>
      </c>
      <c r="L13" s="272" t="s">
        <v>5</v>
      </c>
    </row>
    <row r="14" spans="1:12" ht="19.5" customHeight="1">
      <c r="A14" s="273" t="s">
        <v>5</v>
      </c>
      <c r="B14" s="274" t="s">
        <v>5</v>
      </c>
      <c r="C14" s="274" t="s">
        <v>5</v>
      </c>
      <c r="D14" s="274" t="s">
        <v>5</v>
      </c>
      <c r="E14" s="272" t="s">
        <v>5</v>
      </c>
      <c r="F14" s="272" t="s">
        <v>5</v>
      </c>
      <c r="G14" s="272" t="s">
        <v>5</v>
      </c>
      <c r="H14" s="272" t="s">
        <v>5</v>
      </c>
      <c r="I14" s="272" t="s">
        <v>5</v>
      </c>
      <c r="J14" s="272" t="s">
        <v>5</v>
      </c>
      <c r="K14" s="272" t="s">
        <v>5</v>
      </c>
      <c r="L14" s="272" t="s">
        <v>5</v>
      </c>
    </row>
    <row r="15" spans="1:12" ht="19.5" customHeight="1">
      <c r="A15" s="273" t="s">
        <v>5</v>
      </c>
      <c r="B15" s="274" t="s">
        <v>5</v>
      </c>
      <c r="C15" s="274" t="s">
        <v>5</v>
      </c>
      <c r="D15" s="274" t="s">
        <v>5</v>
      </c>
      <c r="E15" s="272" t="s">
        <v>5</v>
      </c>
      <c r="F15" s="272" t="s">
        <v>5</v>
      </c>
      <c r="G15" s="272" t="s">
        <v>5</v>
      </c>
      <c r="H15" s="272" t="s">
        <v>5</v>
      </c>
      <c r="I15" s="272" t="s">
        <v>5</v>
      </c>
      <c r="J15" s="272" t="s">
        <v>5</v>
      </c>
      <c r="K15" s="272" t="s">
        <v>5</v>
      </c>
      <c r="L15" s="272" t="s">
        <v>5</v>
      </c>
    </row>
    <row r="16" spans="1:12" ht="19.5" customHeight="1">
      <c r="A16" s="273" t="s">
        <v>453</v>
      </c>
      <c r="B16" s="274" t="s">
        <v>5</v>
      </c>
      <c r="C16" s="274" t="s">
        <v>5</v>
      </c>
      <c r="D16" s="274" t="s">
        <v>5</v>
      </c>
      <c r="E16" s="274" t="s">
        <v>5</v>
      </c>
      <c r="F16" s="274" t="s">
        <v>5</v>
      </c>
      <c r="G16" s="274" t="s">
        <v>5</v>
      </c>
      <c r="H16" s="274" t="s">
        <v>5</v>
      </c>
      <c r="I16" s="274" t="s">
        <v>5</v>
      </c>
      <c r="J16" s="274" t="s">
        <v>5</v>
      </c>
      <c r="K16" s="274" t="s">
        <v>5</v>
      </c>
      <c r="L16" s="274" t="s">
        <v>5</v>
      </c>
    </row>
    <row r="18" ht="12.75">
      <c r="A18" s="266" t="s">
        <v>454</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十月信箱©</cp:lastModifiedBy>
  <dcterms:created xsi:type="dcterms:W3CDTF">2023-10-09T06:54:20Z</dcterms:created>
  <dcterms:modified xsi:type="dcterms:W3CDTF">2023-10-11T18:52:10Z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7A44C79BE783460B8050AD04AC598A88</vt:lpwstr>
  </property>
  <property fmtid="{D5CDD505-2E9C-101B-9397-08002B2CF9AE}" pid="4" name="KSOProductBuildV">
    <vt:lpwstr>2052-12.1.0.15712</vt:lpwstr>
  </property>
</Properties>
</file>