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firstSheet="10" activeTab="12"/>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公开11表)" sheetId="11" r:id="rId11"/>
    <sheet name="GK12 部门整体支出绩效自评情况(公开12表)" sheetId="12" r:id="rId12"/>
    <sheet name="GK13 部门整体支出绩效自评表(公开13表)" sheetId="13" r:id="rId13"/>
    <sheet name="GK14 -1项目支出绩效自评表（义务教育阶段公用经费）" sheetId="14" r:id="rId14"/>
    <sheet name="GK14 -2项目支出绩效自评表（学前家庭经济困难学生资助金）" sheetId="15" r:id="rId15"/>
    <sheet name="GK14 -3项目支出绩效自评表（从教20年以上优秀教师奖励）" sheetId="16" r:id="rId16"/>
    <sheet name="GK14 -4项目支出绩效自评表（省级优秀乡村教师奖励经费）" sheetId="17" r:id="rId17"/>
    <sheet name="GK14 -5项目支出绩效自评表（学生营养改善计划补助资金）" sheetId="18" r:id="rId18"/>
    <sheet name="GK14 -6项目支出绩效自评表（义教家庭经济困难生活补助）" sheetId="19" r:id="rId19"/>
    <sheet name="GK14 -7项目支出绩效自评表（安防设备购置中央资金）" sheetId="20" r:id="rId20"/>
    <sheet name="GK14 -8项目支出绩效自评表（营养改善工勤人员奖补资金）" sheetId="21" r:id="rId21"/>
    <sheet name="GK14 -9项目支出绩效自评表（彩票公益金乡村学校少年宫）" sheetId="22" r:id="rId22"/>
  </sheets>
  <definedNames/>
  <calcPr fullCalcOnLoad="1"/>
</workbook>
</file>

<file path=xl/sharedStrings.xml><?xml version="1.0" encoding="utf-8"?>
<sst xmlns="http://schemas.openxmlformats.org/spreadsheetml/2006/main" count="4007" uniqueCount="784">
  <si>
    <t>收入支出决算表</t>
  </si>
  <si>
    <t>公开01表</t>
  </si>
  <si>
    <t>部门：临沧市沧源佤族自治县班老乡九年一贯制中心校</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</si>
  <si>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</si>
  <si>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</si>
  <si>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</si>
  <si>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</si>
  <si>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</si>
  <si>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</si>
  <si>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</si>
  <si>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</si>
  <si>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</si>
  <si>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</si>
  <si>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</si>
  <si>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</si>
  <si>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</si>
  <si>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</si>
  <si>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</si>
  <si>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</si>
  <si>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</si>
  <si>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</si>
  <si>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</si>
  <si>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</si>
  <si>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</si>
  <si>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</si>
  <si>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</si>
  <si>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</si>
  <si>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</si>
  <si>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</si>
  <si>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</si>
  <si>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</si>
  <si>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</si>
  <si>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</si>
  <si>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</si>
  <si>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</si>
  <si>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</si>
  <si>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</si>
  <si>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</si>
  <si>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</si>
  <si>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</si>
  <si>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</si>
  <si>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</si>
  <si>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</si>
  <si>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</si>
  <si>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</si>
  <si>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</si>
  <si>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</si>
  <si>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</si>
  <si>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</si>
  <si>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</si>
  <si>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</si>
  <si>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</si>
  <si>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</si>
  <si>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</si>
  <si>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</si>
  <si>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</si>
  <si>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</si>
  <si>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</si>
  <si>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</si>
  <si>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</si>
  <si>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</si>
  <si>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</si>
  <si>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</si>
  <si>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</si>
  <si>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</si>
  <si>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</si>
  <si>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</si>
  <si>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</si>
  <si>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</si>
  <si>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</si>
  <si>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</si>
  <si>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</si>
  <si>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</si>
  <si>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</si>
  <si>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</si>
  <si>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</si>
  <si>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</si>
  <si>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</si>
  <si>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</si>
  <si>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</si>
  <si>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</si>
  <si>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</si>
  <si>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</si>
  <si>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</si>
  <si>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</si>
  <si>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</si>
  <si>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</si>
  <si>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</si>
  <si>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</si>
  <si>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</si>
  <si>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</si>
  <si>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</si>
  <si>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</si>
  <si>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</si>
  <si>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</si>
  <si>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</si>
  <si>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</si>
  <si>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</si>
  <si>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</si>
  <si>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</si>
  <si>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</si>
  <si>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</si>
  <si>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</si>
  <si>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</si>
  <si>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</si>
  <si>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</si>
  <si>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</si>
  <si>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</si>
  <si>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</si>
  <si>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</si>
  <si>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</si>
  <si>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</si>
  <si>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</si>
  <si>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</si>
  <si>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</si>
  <si>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</si>
  <si>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</si>
  <si>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</si>
  <si>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</si>
  <si>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</si>
  <si>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</si>
  <si>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</si>
  <si>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</si>
  <si>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</si>
  <si>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</si>
  <si>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</si>
  <si>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</si>
  <si>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</si>
  <si>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</si>
  <si>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</si>
  <si>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</si>
  <si>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</si>
  <si>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</si>
  <si>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</si>
  <si>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</si>
  <si>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</si>
  <si>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</si>
  <si>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</si>
  <si>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2050203</t>
  </si>
  <si>
    <t xml:space="preserve">  初中教育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</si>
  <si>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</si>
  <si>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</si>
  <si>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</si>
  <si>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</si>
  <si>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</si>
  <si>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</si>
  <si>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</si>
  <si>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</si>
  <si>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</si>
  <si>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</si>
  <si>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</si>
  <si>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</si>
  <si>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</si>
  <si>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</si>
  <si>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</si>
  <si>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</si>
  <si>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</si>
  <si>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</si>
  <si>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</si>
  <si>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</si>
  <si>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</si>
  <si>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</si>
  <si>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</si>
  <si>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</si>
  <si>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</si>
  <si>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</si>
  <si>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</si>
  <si>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</si>
  <si>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</si>
  <si>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</si>
  <si>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</si>
  <si>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</si>
  <si>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</si>
  <si>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</si>
  <si>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</si>
  <si>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</si>
  <si>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</si>
  <si>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</si>
  <si>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</si>
  <si>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</si>
  <si>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</si>
  <si>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</si>
  <si>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</si>
  <si>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</si>
  <si>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</si>
  <si>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</si>
  <si>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</si>
  <si>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</si>
  <si>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20599</t>
  </si>
  <si>
    <t>其他教育支出</t>
  </si>
  <si>
    <t>2059999</t>
  </si>
  <si>
    <t xml:space="preserve">  其他教育支出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</si>
  <si>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</si>
  <si>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</si>
  <si>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</si>
  <si>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</si>
  <si>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</si>
  <si>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</si>
  <si>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</si>
  <si>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</si>
  <si>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</si>
  <si>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</si>
  <si>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</si>
  <si>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</si>
  <si>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</si>
  <si>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</si>
  <si>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</si>
  <si>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</si>
  <si>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</si>
  <si>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</si>
  <si>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</si>
  <si>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</si>
  <si>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</si>
  <si>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</si>
  <si>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</si>
  <si>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</si>
  <si>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</si>
  <si>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</si>
  <si>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</si>
  <si>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</si>
  <si>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</si>
  <si>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</si>
  <si>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</si>
  <si>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</si>
  <si>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</si>
  <si>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</si>
  <si>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</si>
  <si>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</si>
  <si>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</si>
  <si>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</si>
  <si>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</si>
  <si>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</si>
  <si>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</si>
  <si>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</si>
  <si>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</si>
  <si>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</si>
  <si>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</si>
  <si>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</si>
  <si>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</si>
  <si>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</si>
  <si>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</si>
  <si>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</si>
  <si>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</si>
  <si>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</si>
  <si>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</si>
  <si>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</si>
  <si>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</si>
  <si>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</si>
  <si>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</si>
  <si>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</si>
  <si>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</si>
  <si>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</si>
  <si>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</si>
  <si>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</si>
  <si>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</si>
  <si>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</si>
  <si>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</si>
  <si>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</si>
  <si>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</si>
  <si>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</si>
  <si>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</si>
  <si>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</si>
  <si>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</si>
  <si>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</si>
  <si>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</si>
  <si>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</si>
  <si>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</si>
  <si>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</si>
  <si>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</si>
  <si>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</si>
  <si>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</si>
  <si>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</si>
  <si>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</si>
  <si>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</si>
  <si>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</si>
  <si>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</si>
  <si>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</si>
  <si>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</si>
  <si>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</si>
  <si>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</si>
  <si>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</si>
  <si>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</si>
  <si>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</si>
  <si>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</si>
  <si>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</si>
  <si>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</si>
  <si>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</si>
  <si>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</si>
  <si>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</si>
  <si>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</si>
  <si>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</si>
  <si>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</si>
  <si>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</si>
  <si>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</si>
  <si>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</si>
  <si>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</si>
  <si>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</si>
  <si>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</si>
  <si>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</si>
  <si>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</si>
  <si>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</si>
  <si>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</si>
  <si>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</si>
  <si>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</si>
  <si>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</si>
  <si>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</si>
  <si>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</si>
  <si>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</si>
  <si>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</si>
  <si>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</si>
  <si>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</si>
  <si>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</si>
  <si>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</si>
  <si>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</si>
  <si>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</si>
  <si>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</si>
  <si>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</si>
  <si>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</si>
  <si>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</si>
  <si>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</si>
  <si>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</si>
  <si>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</si>
  <si>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</si>
  <si>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</si>
  <si>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</si>
  <si>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</si>
  <si>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</si>
  <si>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</si>
  <si>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</si>
  <si>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</si>
  <si>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</si>
  <si>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</si>
  <si>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</si>
  <si>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</si>
  <si>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</si>
  <si>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</si>
  <si>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</si>
  <si>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</si>
  <si>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</si>
  <si>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</si>
  <si>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</si>
  <si>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</si>
  <si>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</si>
  <si>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</si>
  <si>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</si>
  <si>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</si>
  <si>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</si>
  <si>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</si>
  <si>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</si>
  <si>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</si>
  <si>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</si>
  <si>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</si>
  <si>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</si>
  <si>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</si>
  <si>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</si>
  <si>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</si>
  <si>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</si>
  <si>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</si>
  <si>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</si>
  <si>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</si>
  <si>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</si>
  <si>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</si>
  <si>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</si>
  <si>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</si>
  <si>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</si>
  <si>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</si>
  <si>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</si>
  <si>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</si>
  <si>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</si>
  <si>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</si>
  <si>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</si>
  <si>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</si>
  <si>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</si>
  <si>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</si>
  <si>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</si>
  <si>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</si>
  <si>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</si>
  <si>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</si>
  <si>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</si>
  <si>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</si>
  <si>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</si>
  <si>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</si>
  <si>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</si>
  <si>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</si>
  <si>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</si>
  <si>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</si>
  <si>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</si>
  <si>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</si>
  <si>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</si>
  <si>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</si>
  <si>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</si>
  <si>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</si>
  <si>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</si>
  <si>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</si>
  <si>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</si>
  <si>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</si>
  <si>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</si>
  <si>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</si>
  <si>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</si>
  <si>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</si>
  <si>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</si>
  <si>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</si>
  <si>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</si>
  <si>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</si>
  <si>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</si>
  <si>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</si>
  <si>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</si>
  <si>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</si>
  <si>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</si>
  <si>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</si>
  <si>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</si>
  <si>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编制单位：临沧市沧源佤族自治县班老乡九年一贯制中心校</t>
  </si>
  <si>
    <t>817302.26</t>
  </si>
  <si>
    <t>309</t>
  </si>
  <si>
    <t>资本性支出（基本建设）</t>
  </si>
  <si>
    <t>311</t>
  </si>
  <si>
    <t>对企业补助（基本建设）</t>
  </si>
  <si>
    <t>244930.81</t>
  </si>
  <si>
    <t>30901</t>
  </si>
  <si>
    <t>31101</t>
  </si>
  <si>
    <t>54448.40</t>
  </si>
  <si>
    <t>30902</t>
  </si>
  <si>
    <t>31199</t>
  </si>
  <si>
    <t>30903</t>
  </si>
  <si>
    <t>672.80</t>
  </si>
  <si>
    <t>30905</t>
  </si>
  <si>
    <t>1200.00</t>
  </si>
  <si>
    <t>30906</t>
  </si>
  <si>
    <t>83217.34</t>
  </si>
  <si>
    <t>30907</t>
  </si>
  <si>
    <t>24418.85</t>
  </si>
  <si>
    <t>30908</t>
  </si>
  <si>
    <t>30913</t>
  </si>
  <si>
    <t>30919</t>
  </si>
  <si>
    <t>34607.00</t>
  </si>
  <si>
    <t>20921</t>
  </si>
  <si>
    <t>30922</t>
  </si>
  <si>
    <t>75890.40</t>
  </si>
  <si>
    <t>30999</t>
  </si>
  <si>
    <t xml:space="preserve">  其他基本建设支出</t>
  </si>
  <si>
    <t>201172.00</t>
  </si>
  <si>
    <t>2791101.00</t>
  </si>
  <si>
    <t>57370.00</t>
  </si>
  <si>
    <t>110470.32</t>
  </si>
  <si>
    <t>81589.34</t>
  </si>
  <si>
    <t>2620981.00</t>
  </si>
  <si>
    <t>130000.00</t>
  </si>
  <si>
    <t>1900.00</t>
  </si>
  <si>
    <t xml:space="preserve">  其他对个人和家庭的补助</t>
  </si>
  <si>
    <t>40120.00</t>
  </si>
  <si>
    <t>8.00</t>
  </si>
  <si>
    <t>46579.00</t>
  </si>
  <si>
    <t>1018474.26</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</si>
  <si>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</si>
  <si>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</si>
  <si>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</si>
  <si>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</si>
  <si>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</si>
  <si>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</si>
  <si>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</si>
  <si>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</si>
  <si>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</si>
  <si>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</si>
  <si>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</si>
  <si>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</si>
  <si>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</si>
  <si>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</si>
  <si>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</si>
  <si>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</si>
  <si>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</si>
  <si>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</si>
  <si>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</si>
  <si>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</si>
  <si>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</si>
  <si>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</si>
  <si>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</si>
  <si>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</si>
  <si>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</si>
  <si>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</si>
  <si>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</si>
  <si>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</si>
  <si>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</si>
  <si>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</si>
  <si>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</si>
  <si>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</si>
  <si>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</si>
  <si>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</si>
  <si>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</si>
  <si>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</si>
  <si>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</si>
  <si>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</si>
  <si>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</si>
  <si>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</si>
  <si>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</si>
  <si>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</si>
  <si>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财政拨款安排的支出，包括当年财政拨款和以前年度预算财政拨款结转结余资金安排的实际支出。“三公”经费相关统计数是指使用财政拨款负担费用的相关批次、人次及车辆情况。</t>
  </si>
  <si>
    <t xml:space="preserve">    2．“机关运行经费”为行政单位和参照公务员法管理的事业单位使用一般公共预算财政拨款安排的基本支出中的公用经费支出。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</si>
  <si>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</si>
  <si>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</si>
  <si>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</si>
  <si>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</si>
  <si>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</si>
  <si>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</si>
  <si>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</si>
  <si>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</si>
  <si>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</si>
  <si>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</si>
  <si>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</si>
  <si>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</si>
  <si>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</si>
  <si>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</si>
  <si>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</si>
  <si>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附表10</t>
  </si>
  <si>
    <r>
      <t>2022年度</t>
    </r>
    <r>
      <rPr>
        <b/>
        <sz val="18"/>
        <rFont val="宋体"/>
        <family val="0"/>
      </rPr>
      <t>部门整体支出绩效自评情况</t>
    </r>
  </si>
  <si>
    <t>公开12表</t>
  </si>
  <si>
    <t>一、部门基本情况</t>
  </si>
  <si>
    <t>（一）部门概况</t>
  </si>
  <si>
    <t xml:space="preserve">一、机构编制情况
临沧市沧源佤族自治县班老乡九年一贯制中心校2022年末事业编制127人（含参公管理事业编制0人）；年末有事业人员122人（含参公管理事业人员0人）。
由养老保险基金发放养老金的离退休人员14人（离休0人，退休14人）。
二、主要职能 
负责本乡辖区内中学、小学、幼儿园的德育、教学、教研、后勤、安全等管理事务。                       </t>
  </si>
  <si>
    <t>（二）部门绩效目标的设立情况</t>
  </si>
  <si>
    <t xml:space="preserve">1.总体目标：一是通过严格履行预算管理职责、履职效益明显、预算配置科学、预算执行有效、预算管理规范，达到以收定支，收支平衡；二是通过规范项目管理、资金开支合理、监管有力，项目实施完成后及时开展绩效自评，达到强化预算执行管理，提高资金使用效益。
2.工作任务：当年单位年度整体支出绩效目标。
3.2022年主要任务及目标是：通过贯彻执行党和国家的教育方针、教育政策、教育法律和法规，贯彻执行上级教育行政部门的各项规章制度，认真做好上级安排的各项工作任务，认真开展教育教学等各项工作，达到办学质量和办学效益较2021年提升一个台阶。
</t>
  </si>
  <si>
    <t>（三）部门整体收支情况</t>
  </si>
  <si>
    <t>临沧市沧源佤族自治县班老乡九年一贯制中心校2022年度收入合计23911789.12元。其中：财政拨款收入23557739.72元，占总收入的98.52%；上级补助收入0元，占总收入的0%；事业收入0元（含教育收费0元），占总收入的0%；经营收入0元，占总收入的0%；附属单位缴款收入0元，占总收入的0%；其他收入354049.4元，占总收入的1.48%。2022年度支出合计24087197.96元。其中：基本支出20262622.7元，占总支出的84.12%；项目支出3824575.26元，占总支出的15.88%；上缴上级支出0元，占总支出的0％；经营支出0元，占总支出的0％；对附属单位补助支出0元，占总支出的0％。</t>
  </si>
  <si>
    <t>（四）部门预算管理制度建设情况</t>
  </si>
  <si>
    <t>我单位实行全面预算管理，建立健全预算管理制度，编撰收支预算坚持以“以收定支，收支平衡、统筹兼顾”的原则，严格执行批复的预算, 依据《中华人民共和国预算法》、《中华人民共和国预算法实施条例》等有关法律法规和规定， 在预算执行中分析我校资源配置的合理性及中长期规划目标完成与履职情况，总结经验做法，找出预算绩效管理中的薄弱环节，提出改进建议，单位内制定《沧源佤族自治县班老乡九年一贯制中心校内控制度》、《沧源佤族自治县班老乡九年一贯制中心校财务管理制度》、《沧源佤族自治县班老乡九年一贯制中心校政府采购内控制度》，提高财政资金的使用效益。</t>
  </si>
  <si>
    <t>（五）严控“三公经费”支出情况</t>
  </si>
  <si>
    <t>2022年我校无“三公经费”支出情况。我校认真贯彻执行中央和省有关厉行节约、反对铺张浪费规定的要求，积极采取有效措施，创新工作举措，加大工作力度，重点加强对因公外出学习考察、公务用车购置及公务接待费用的控制和管理，取得了明显的成效。</t>
  </si>
  <si>
    <t>二、绩效自评工作情况</t>
  </si>
  <si>
    <t>（一）绩效自评的目的</t>
  </si>
  <si>
    <t>通过开展绩效评价，促进部门从整体上提升预算绩效管理工作水平，强化部门支出责任，规范资金管理行为，提高财政资金使用效益，保障部门更好地履行职责，使财政资金通过部门行使其职能，服务社会、群众，变得更有效益和效率。</t>
  </si>
  <si>
    <t>（二）自评组织过程</t>
  </si>
  <si>
    <t>1.前期准备</t>
  </si>
  <si>
    <t>按照2022年年初确立的整体支出绩效评价体系，拟定评价计划，及早安排部署。由局领导分工负责，各部门协调合作，确保评价工作准确、有效。</t>
  </si>
  <si>
    <t>2.组织实施</t>
  </si>
  <si>
    <t>1.核实数据。对2022年部门整体支出数据的准确性、真实性进行核实，将2021年和2022年度部门整体支出情况进行比较分析。
2.查阅资料。查阅2022年度预算安排、非税收入、预算追加、资金管理、经费支出、资产管理等相关文件资料和财务凭证。
3.归纳汇总。对提供的材料及自评报告，结合现场评价情况进行综合分析、归纳汇总。
4.评价组对各项评价指标进行分析讨论。
5.形成绩效评价报告。</t>
  </si>
  <si>
    <t>三、评价情况分析及综合评价结论</t>
  </si>
  <si>
    <r>
      <t>预算管理情况较好。单位执行国家《中华人民共和国预算法》、《中华人民共和国会计法》、《政府会计准则》、《事业单位会计制度》等规定，单位内控制度完整，包含了预算资金管理、内部财务管理、会计核算等方面。单位相关管理制度总体上得到有效执行，基本支出、项目支出符合国家财经法规、财务管理制度规定，符合预算批复的用途；重大项目支出按规定经过三重一大讨论冰火报备主管局；各项支出和资金拨付有完整的审批程序和手续；资金使用过程中无截留、挤占、挪用、虚列支出等情况。</t>
    </r>
    <r>
      <rPr>
        <sz val="9"/>
        <rFont val="Times New Roman"/>
        <family val="1"/>
      </rPr>
      <t>    </t>
    </r>
    <r>
      <rPr>
        <sz val="9"/>
        <rFont val="宋体"/>
        <family val="0"/>
      </rPr>
      <t xml:space="preserve">                                                                                 
</t>
    </r>
    <r>
      <rPr>
        <sz val="9"/>
        <rFont val="Times New Roman"/>
        <family val="1"/>
      </rPr>
      <t>   </t>
    </r>
    <r>
      <rPr>
        <sz val="9"/>
        <rFont val="宋体"/>
        <family val="0"/>
      </rPr>
      <t xml:space="preserve"> 通过自评，大部分项目实际完成绩效值均已达到预期绩效指标，项目实施效果明显，达到预期要求，提高了资金的使用效益，总体效果较好。整体支出绩效综合自评得分为100分，等级结果为“优”。</t>
    </r>
  </si>
  <si>
    <t>四、存在的问题和整改情况</t>
  </si>
  <si>
    <t>1.存在问题：预算执行准确性不够；学校内控制度不够完善。
2.整改情况：制定措施加快预算执行进度，提高预算执行效率，控制结转结余资金规模。加紧完善学校内控制度，组织相关科室负责人抓紧研究完善学校内控制度。</t>
  </si>
  <si>
    <t>五、绩效自评结果应用</t>
  </si>
  <si>
    <t>一是通过开展绩效评价，充分认识到绩效评价在项目实施过程的引领作用，并在内部公开绩效评价结果，对资金的使用情况和取得成效进行了分析，查找存在问题及原因，从而达到强化支出责任，达到提高财政资金效益的目的，为部门下一步项目实施提供经验和总结。 二是将自评结果作为下一年度预算安排和编制的依据，提高预算制定的科学性和有效性。三是根据财政部门要求在政府门户网站公布自评报告，接受社会大众的监督。</t>
  </si>
  <si>
    <t>六、主要经验及做法</t>
  </si>
  <si>
    <t>一是建章立制，在制度上规范经费开支。二是狠抓落实，严控各种预算外支出。三是严格经费支出管理，强化监管，做到防控共建。四是按照要求及时将财政拨款经费预决算情况面向社会公开，接受监督。</t>
  </si>
  <si>
    <t>七、其他需说明的情况</t>
  </si>
  <si>
    <t>无</t>
  </si>
  <si>
    <t>备注：涉密部门和涉密信息按保密规定不公开。</t>
  </si>
  <si>
    <t>附表11</t>
  </si>
  <si>
    <t>2022年度部门整体支出绩效自评表</t>
  </si>
  <si>
    <t>公开13表</t>
  </si>
  <si>
    <t>部门名称</t>
  </si>
  <si>
    <t>临沧市沧源佤族自治县班老乡九年一贯制中心校</t>
  </si>
  <si>
    <t>内容</t>
  </si>
  <si>
    <t>说明</t>
  </si>
  <si>
    <t>部门总体目标</t>
  </si>
  <si>
    <t>部门职责</t>
  </si>
  <si>
    <t xml:space="preserve">     负责本乡辖区内中学、小学、幼儿园的德育、教学、教研、后勤、安全等管理事务。                 1.研究拟定全乡教育发展战略和教育工作的规定、办法，监督和检查所属学校对党和国家的教育方针、政策、法规的贯彻执行。                                                                              2.管理和指导全乡教育教学研究工作。                                                               3.发挥中学、小学、幼儿园教师进修培训作用。                                                       4.管理中学、小学、幼儿园学籍。                                                                     5.负责本乡中学、小学、幼儿园教师的教育教学业务档案的管理、教育统计、教师工资统计、学校报账。     6.是协助乡政府组织发动学生入学，负责与协助学校做好社会治安综合治理及安全保卫工作。
7.是协助教育行政部门做好教师编制核定、资格认定、职务评聘、调配与交流、培训与考核等工作。
8.是协助乡政府与教育行政部门做好调整校点布局。
9.是在教育行政部门指导下，负责组织期末测试、教育教学质量检测评估工作。
10.是自觉接受县教育体育局、乡党委、政府的监督与指导，积极承办乡政府及上级主管部门交办得其它事项。</t>
  </si>
  <si>
    <t>总体绩效目标</t>
  </si>
  <si>
    <t>1.完成年初制定的教学工作目标。2.提升教师队伍业务水平。3.完成对学生进行思想品德教育及开展丰富文化活动和校园安全教育工作。4.贯彻执行相关法律、法规,严格执行相关财务会计制度的规定，严格支出审核审批，以达到学校资金能够规范使用且使用安全。5.党建引领工作、开展工会活动、创卫等工作。</t>
  </si>
  <si>
    <t>一、部门年度目标</t>
  </si>
  <si>
    <t>财年</t>
  </si>
  <si>
    <t>目标</t>
  </si>
  <si>
    <t>实际完成情况</t>
  </si>
  <si>
    <t>2022</t>
  </si>
  <si>
    <t>1.贯彻执行党的教育方针、为党育人、为国育才，立德树人、办好人民满意的教育、加快建设教育强国。2.加强教育教学管理，完成教育教学工作目标，使得教育质量稳步提升；3.加大基础设施建设，使办学条件持续改善；4.积极派遣教师外出培训，提升教师队伍业务水平。5.加强爱国主义教育，为国家社会主义建设培养人才。6.完成对学生进行思想品德教育及开展丰富文化活动和校园安全教育工作，是学校健康可持续发展。</t>
  </si>
  <si>
    <t>大力促进我校“问题导学、合作探究”的课堂教学改革，满足人民群众对优质教育的需求，我校不断努力改善办学条件，积极争创文明校园，在上级有关部门的正确领导下，在全体教职工的共同努力下，全面完成各项工作目标任务；中小学教育及教师队伍争优创新稳步提升。中心幼儿园工作稳步推进中。                                                资金主要用于学前教育资助金支出135520元，帕浪幼儿园新路征地补偿支出40120元；用于学生营养改善计划食材款支出1615831.00元；用于义务教育阶段家庭经济困难学生生活补助费支出909750.00元；用于支付县级乡村学校从教20年以上优秀教师奖励金30000元；用于营养膳食计划工勤人员奖补资金支出27954.06元；用于专项发放2022年度优秀乡村教师奖励金100000元；用于乡村少年宫彩票公益金支出15000元；用于校园安防设备购置支出171322.00元；用于学校专项运转公用经费支出810447.64元，主要用于办公费、维修费、电费、水费、邮电费、培训费、差旅费等运转支出。</t>
  </si>
  <si>
    <t>2023</t>
  </si>
  <si>
    <t>（一）落实党对教育体育工作的全面领导。（二）各级各类教育资源协调发展。（三）加强教师队伍建设，提升教育教学水平，办人民满意，社会认可的教育。（四）监督学生资助金的发放，做到合理合规，帮扶家庭困难学生。（五）加强控辍保学工作。（六）打造绿美校园建设，（七）改善办学条件，实现现代化教育。</t>
  </si>
  <si>
    <t>---</t>
  </si>
  <si>
    <t>2024</t>
  </si>
  <si>
    <t>（一）贯彻执行党和国家的教育方针、政策、法律法规。（二）协调各类资金使用，保障人员支出，保障机构正常运转，强化预算执行管理，提高资金使用效益。（三）继续优化教师队伍建设，各学科合理搭配，提高教学质量。（四）确保校园安全，强抓控辍保学。（五）继续推进绿美校园建设。（六）改善办学条件，实现现代化教育。</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</si>
  <si>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</si>
  <si>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</si>
  <si>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</si>
  <si>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</si>
  <si>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</si>
  <si>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</si>
  <si>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</si>
  <si>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</si>
  <si>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</si>
  <si>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</si>
  <si>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</si>
  <si>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义务教育阶段公用经费</t>
  </si>
  <si>
    <t>中央、省市县级</t>
  </si>
  <si>
    <t>用于改善办学条件，保障学校正常运转，主要用于教师培训、学校办公经费、水费、电费等开支。</t>
  </si>
  <si>
    <t>0.00</t>
  </si>
  <si>
    <t>学前教育家庭经济困难学生资助金</t>
  </si>
  <si>
    <t>县级</t>
  </si>
  <si>
    <t>用于对学前教育家庭经济困难学生提供生活补助，帮助学前幼儿家庭经济困难学生顺利就学，保障家庭经济困难儿童接受学前教育的权利。</t>
  </si>
  <si>
    <t>从教20年以上优秀教师奖励补助经费</t>
  </si>
  <si>
    <t>激发广大乡村教师立足教育教学岗位，投身乡村教育的责任感、使命感、荣誉感，激励教师扎根乡村、甘于奉献、投身乡村教育发展、长期从教，终身从教。</t>
  </si>
  <si>
    <t>省级优秀乡村教师奖励经费</t>
  </si>
  <si>
    <t>省级</t>
  </si>
  <si>
    <t>学生营养改善计划补助资金</t>
  </si>
  <si>
    <t>专项用于学生营养膳食补助，减轻农村家庭教育负担，改善学生营养膳食，提高学生体质，促进学生健康成长。</t>
  </si>
  <si>
    <t>义务教育阶段家庭经济困难学生生活补助</t>
  </si>
  <si>
    <t>中央、省级</t>
  </si>
  <si>
    <t>用于义务教育阶段学生住宿生和非住宿生家庭经济困难生活补助，保障家庭经济困难学生接受义务教育的权利。</t>
  </si>
  <si>
    <t>安防设备购置中央资金</t>
  </si>
  <si>
    <t>中央</t>
  </si>
  <si>
    <t>改善义务教育校园安全，安装监控设备，实现校园监控全覆盖</t>
  </si>
  <si>
    <t>营养改善计划落实工勤人员奖补资金</t>
  </si>
  <si>
    <t>稳定公益性岗位人员队伍和临时聘用的工勤人员队伍，稳步推进学生营养改善计划，确保学生营养改善计划持续顺利实施，不断提高农村学生营养健康水平。</t>
  </si>
  <si>
    <t>彩票公益金乡村学校少年宫项目</t>
  </si>
  <si>
    <t>提高彩票公益金对教育事业的投入，弥补学校经费不足。</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</si>
  <si>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</si>
  <si>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</si>
  <si>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</si>
  <si>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</si>
  <si>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</si>
  <si>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</si>
  <si>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</si>
  <si>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</si>
  <si>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</si>
  <si>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</si>
  <si>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</si>
  <si>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义务教育学生人数</t>
  </si>
  <si>
    <t>≥</t>
  </si>
  <si>
    <t>2396</t>
  </si>
  <si>
    <t>人</t>
  </si>
  <si>
    <t>质量指标</t>
  </si>
  <si>
    <t>补助对象准确率</t>
  </si>
  <si>
    <t>＝</t>
  </si>
  <si>
    <t>100</t>
  </si>
  <si>
    <t>%</t>
  </si>
  <si>
    <t>时效指标</t>
  </si>
  <si>
    <t>提高落实效率、及时完成指标任务</t>
  </si>
  <si>
    <t>成本指标</t>
  </si>
  <si>
    <t>增强节支、降低支行成本</t>
  </si>
  <si>
    <t>效益指标</t>
  </si>
  <si>
    <t>社会效益
指标</t>
  </si>
  <si>
    <t>办学质量情况</t>
  </si>
  <si>
    <t>提高</t>
  </si>
  <si>
    <t>升学率</t>
  </si>
  <si>
    <t>可持续影响
指标</t>
  </si>
  <si>
    <t>逐年增长教育投入，建立健全教育预算长效机制。</t>
  </si>
  <si>
    <t>建立</t>
  </si>
  <si>
    <t>满意度指标</t>
  </si>
  <si>
    <t>服务对象满意度指标等</t>
  </si>
  <si>
    <t>受众对象满意度</t>
  </si>
  <si>
    <t>95</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</si>
  <si>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</si>
  <si>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</si>
  <si>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</si>
  <si>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</si>
  <si>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</si>
  <si>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</si>
  <si>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</si>
  <si>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r>
      <t>编制单位：</t>
    </r>
    <r>
      <rPr>
        <sz val="12"/>
        <rFont val="宋体"/>
        <family val="0"/>
      </rPr>
      <t>临沧市沧源佤族自治县班老乡九年一贯制中心校</t>
    </r>
  </si>
  <si>
    <t>公开14表</t>
  </si>
  <si>
    <t>项目名称</t>
  </si>
  <si>
    <t>主管部门</t>
  </si>
  <si>
    <t>临沧市沧源佤族自治县教育体育局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</si>
  <si>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</si>
  <si>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</si>
  <si>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</si>
  <si>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</si>
  <si>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</si>
  <si>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</si>
  <si>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</si>
  <si>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</si>
  <si>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</si>
  <si>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</si>
  <si>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</si>
  <si>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</si>
  <si>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</si>
  <si>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完成教育教学工作，保障学校工作正常开展，用于水电费、教师培训、差旅费等，完成校园零星维修，提高教学水平，保障教学工作正常开展。</t>
  </si>
  <si>
    <t>保障了教育教学工作，保障了学校工作正常开展，用于水电费、教师培训、差旅费等，完成了校园零星维修，提高教学水平，保障了教学工作正常开展。</t>
  </si>
  <si>
    <t>绩效指标</t>
  </si>
  <si>
    <t xml:space="preserve">年度指标值 </t>
  </si>
  <si>
    <t>采购办公用品批次</t>
  </si>
  <si>
    <t xml:space="preserve">
≥
</t>
  </si>
  <si>
    <t>批</t>
  </si>
  <si>
    <t>教师培训次数</t>
  </si>
  <si>
    <t>次</t>
  </si>
  <si>
    <t>试卷印刷次数</t>
  </si>
  <si>
    <t>差旅费用报销次数</t>
  </si>
  <si>
    <t>校园零星维修次数</t>
  </si>
  <si>
    <t>办公用品验收合格率</t>
  </si>
  <si>
    <t>教师培训合格率</t>
  </si>
  <si>
    <t>零星工程验收合格率</t>
  </si>
  <si>
    <t>差旅报销及时率</t>
  </si>
  <si>
    <t>=</t>
  </si>
  <si>
    <t>市、县内差旅交通费用包干报销标准</t>
  </si>
  <si>
    <t>≤</t>
  </si>
  <si>
    <t>元/人/天</t>
  </si>
  <si>
    <t>市外差旅交通费用包干报销标准</t>
  </si>
  <si>
    <t>县内差旅伙食费用包干报销标准</t>
  </si>
  <si>
    <t>市级及以上差旅伙食费用包干报销标准</t>
  </si>
  <si>
    <t>省内（非本市）及其他省市差旅住宿费用报销标准参照文件执行率</t>
  </si>
  <si>
    <t>差旅报销市、县内住宿标准</t>
  </si>
  <si>
    <t>办学质量提高</t>
  </si>
  <si>
    <t>教学水平</t>
  </si>
  <si>
    <t>教学硬件设施</t>
  </si>
  <si>
    <t>改善</t>
  </si>
  <si>
    <t>保障学校正常运转情况</t>
  </si>
  <si>
    <t>正常运转</t>
  </si>
  <si>
    <t>学生满意度</t>
  </si>
  <si>
    <t>教师满意度</t>
  </si>
  <si>
    <t>家长满意度</t>
  </si>
  <si>
    <t>其他需要说明事项</t>
  </si>
  <si>
    <t>总分</t>
  </si>
  <si>
    <t>（优秀）</t>
  </si>
  <si>
    <t>巩固学前教育经费保障机制，对学前教育家庭经济困难学生提供生活补助，帮助学前幼儿家庭经济困难学生顺利就学，提升学前教育巩固率，加大学前教育家庭经济困难儿童资助力度，保障家庭经济困难儿童接受学前教育的权利。</t>
  </si>
  <si>
    <t>巩固了学前教育经费保障机制，对学前教育家庭经济困难学生提供生活补助，帮助学前幼儿家庭经济困难学生顺利就学，提升了学前教育巩固率，加大了学前教育家庭经济困难儿童资助力度，保障了家庭经济困难儿童接受学前教育的权利。</t>
  </si>
  <si>
    <t>接受学前教育资助人次（春、秋学期）</t>
  </si>
  <si>
    <t>人次</t>
  </si>
  <si>
    <t>补助足额发放率</t>
  </si>
  <si>
    <t>补助发放及时率</t>
  </si>
  <si>
    <t>学前教育学生资助标准</t>
  </si>
  <si>
    <t>元/生/学期</t>
  </si>
  <si>
    <t>补助对象生活状况改善情况</t>
  </si>
  <si>
    <t>学前教育巩固率</t>
  </si>
  <si>
    <t>提升</t>
  </si>
  <si>
    <t>政策知晓率</t>
  </si>
  <si>
    <r>
      <t>附表</t>
    </r>
    <r>
      <rPr>
        <sz val="10"/>
        <color indexed="8"/>
        <rFont val="Arial"/>
        <family val="2"/>
      </rPr>
      <t>14</t>
    </r>
  </si>
  <si>
    <r>
      <t>编制单位：</t>
    </r>
    <r>
      <rPr>
        <sz val="11"/>
        <rFont val="宋体"/>
        <family val="0"/>
      </rPr>
      <t>临沧市沧源佤族自治县班老乡九年一贯制中心校</t>
    </r>
  </si>
  <si>
    <t>激发广大乡村教师立足教育教学岗位，投身乡村教育的责任感、使命感、荣誉感，激励教师扎根香薰、甘于奉献、投身乡村教育发展、长期从教，终身从教。</t>
  </si>
  <si>
    <t>激发了广大乡村教师立足教育教学岗位，投身乡村教育的责任感、使命感、荣誉感，激励教师扎根香薰、甘于奉献、投身乡村教育发展、长期从教，终身从教。</t>
  </si>
  <si>
    <t>受奖励人数</t>
  </si>
  <si>
    <t>补助标准</t>
  </si>
  <si>
    <t>元/人</t>
  </si>
  <si>
    <t>教师工作积极性</t>
  </si>
  <si>
    <t>乡村教育发展水平</t>
  </si>
  <si>
    <t>教师投身乡村教育发展时间</t>
  </si>
  <si>
    <t>年</t>
  </si>
  <si>
    <t>保障学生营养膳食补助，减轻了农村家庭教育负担，改善了学生营养膳食，提高了学生体质，促进了学生健康成长。</t>
  </si>
  <si>
    <t>受助学生人次（春、秋学期）</t>
  </si>
  <si>
    <t>补助足额使用率</t>
  </si>
  <si>
    <t>补助资金及时率</t>
  </si>
  <si>
    <t>义教营养改善计划学生补助标准</t>
  </si>
  <si>
    <t>元/生/天</t>
  </si>
  <si>
    <t>补助对象生活改善情况</t>
  </si>
  <si>
    <t>学生体质改善情况</t>
  </si>
  <si>
    <t>持续减轻农村家庭教育负担</t>
  </si>
  <si>
    <t>持续</t>
  </si>
  <si>
    <t>义务教育家庭经济困难学生生活补助</t>
  </si>
  <si>
    <t>提高贫困家庭经济收入，助力家庭脱贫，落实好义务教育家庭经济困难补助政策。</t>
  </si>
  <si>
    <t>提高了贫困家庭经济收入，助力家庭脱贫，落实了义务教育家庭经济困难补助政策。</t>
  </si>
  <si>
    <t>受助寄宿生学生人次（春、秋学期）</t>
  </si>
  <si>
    <t>受助非寄宿生学生人次（春、秋学期）</t>
  </si>
  <si>
    <t>小学寄宿生受助资助标准</t>
  </si>
  <si>
    <t>元/生/学年</t>
  </si>
  <si>
    <t>小学非寄宿生受助资助标准</t>
  </si>
  <si>
    <t>初中寄宿生受助资助标准</t>
  </si>
  <si>
    <t>初中非寄宿生受助资助标准</t>
  </si>
  <si>
    <t>补助对象家庭生活状况</t>
  </si>
  <si>
    <t>义教学生学习积极性</t>
  </si>
  <si>
    <t>用于改善义务教育校园安全，安装监控设备，实现校园监控全覆盖</t>
  </si>
  <si>
    <t>改善了义务教育安全，安装了监控设备，实现校园监控全覆盖</t>
  </si>
  <si>
    <t>安装义务教育校园监控设备数量</t>
  </si>
  <si>
    <t>个</t>
  </si>
  <si>
    <t>监控设备验收合格率</t>
  </si>
  <si>
    <t>监控设备安装及时性</t>
  </si>
  <si>
    <t>及时</t>
  </si>
  <si>
    <t>校园安全改善情况</t>
  </si>
  <si>
    <t>推进平安校园建设完成率</t>
  </si>
  <si>
    <t>学校安全运转情况</t>
  </si>
  <si>
    <t>安全运转</t>
  </si>
  <si>
    <t>稳定临时聘用的工勤人员队伍，稳步推进学生营养改善计划，确保学生营养改善计划持续顺利实施，不断提高农村学生营养健康水平。</t>
  </si>
  <si>
    <t>稳定了临时聘用的工勤人员队伍，稳步推进了学生营养改善计划，确保了学生营养改善计划持续顺利实施，不断提高了农村学生营养健康水平。</t>
  </si>
  <si>
    <t>工勤人员奖补发放人数</t>
  </si>
  <si>
    <t>发放对象准确率</t>
  </si>
  <si>
    <t>发放工资及时率</t>
  </si>
  <si>
    <t>工勤人员奖补资金发放标准</t>
  </si>
  <si>
    <t>元/月/人</t>
  </si>
  <si>
    <t>农村学生营养健康水平</t>
  </si>
  <si>
    <t>食堂工勤人员积极性</t>
  </si>
  <si>
    <t>工勤人员满意度</t>
  </si>
  <si>
    <t>提高了彩票公益金对教育事业的投入，弥补了学校经费</t>
  </si>
  <si>
    <t>开展少年宫校点数量</t>
  </si>
  <si>
    <t xml:space="preserve">
=
</t>
  </si>
  <si>
    <t>开展文体活动次数</t>
  </si>
  <si>
    <t>活动开展达标率</t>
  </si>
  <si>
    <t>学生参与率</t>
  </si>
  <si>
    <t>青少年校外活动场所正常运转率</t>
  </si>
  <si>
    <t>补助资金到位及时率</t>
  </si>
  <si>
    <t xml:space="preserve">＝
</t>
  </si>
  <si>
    <t>少年宫项目补助标准</t>
  </si>
  <si>
    <t>元/年</t>
  </si>
  <si>
    <t>青少年成长的促进情况</t>
  </si>
  <si>
    <t>有效促进</t>
  </si>
  <si>
    <t>丰富学校文体活动情况</t>
  </si>
  <si>
    <t>丰富</t>
  </si>
  <si>
    <t>学校文体活动有序稳定开展情况</t>
  </si>
  <si>
    <t>持续开展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</si>
</sst>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 numFmtId="181" formatCode="0_ "/>
  </numFmts>
  <fonts count="70">
    <font>
      <sz val="10"/>
      <color indexed="8"/>
      <name val="Arial"/>
      <family val="2"/>
    </font>
    <font>
      <sz val="11"/>
      <name val="宋体"/>
      <family val="0"/>
    </font>
    <font>
      <sz val="11"/>
      <color indexed="8"/>
      <name val="宋体"/>
      <family val="0"/>
    </font>
    <font>
      <sz val="10"/>
      <name val="Arial"/>
      <family val="2"/>
    </font>
    <font>
      <b/>
      <sz val="18"/>
      <name val="宋体"/>
      <family val="0"/>
    </font>
    <font>
      <sz val="12"/>
      <name val="宋体"/>
      <family val="0"/>
    </font>
    <font>
      <sz val="10"/>
      <color indexed="8"/>
      <name val="宋体"/>
      <family val="0"/>
    </font>
    <font>
      <sz val="10"/>
      <name val="宋体"/>
      <family val="0"/>
    </font>
    <font>
      <b/>
      <sz val="10"/>
      <name val="宋体"/>
      <family val="0"/>
    </font>
    <font>
      <b/>
      <sz val="10"/>
      <color indexed="30"/>
      <name val="宋体"/>
      <family val="0"/>
    </font>
    <font>
      <sz val="9"/>
      <color indexed="8"/>
      <name val="宋体"/>
      <family val="0"/>
    </font>
    <font>
      <sz val="18"/>
      <name val="宋体"/>
      <family val="0"/>
    </font>
    <font>
      <b/>
      <sz val="11"/>
      <name val="宋体"/>
      <family val="0"/>
    </font>
    <font>
      <sz val="9"/>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2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sz val="12"/>
      <name val="Calibri"/>
      <family val="0"/>
    </font>
    <font>
      <sz val="10"/>
      <color indexed="8"/>
      <name val="Calibri"/>
      <family val="0"/>
    </font>
    <font>
      <sz val="10"/>
      <name val="Calibri"/>
      <family val="0"/>
    </font>
    <font>
      <b/>
      <sz val="10"/>
      <name val="Calibri"/>
      <family val="0"/>
    </font>
    <font>
      <b/>
      <sz val="10"/>
      <color rgb="FF0070C0"/>
      <name val="Calibri"/>
      <family val="0"/>
    </font>
    <font>
      <sz val="9"/>
      <color indexed="8"/>
      <name val="Calibri"/>
      <family val="0"/>
    </font>
    <font>
      <sz val="18"/>
      <name val="Calibri"/>
      <family val="0"/>
    </font>
    <font>
      <sz val="10"/>
      <color rgb="FF000000"/>
      <name val="宋体"/>
      <family val="0"/>
    </font>
    <font>
      <sz val="11"/>
      <name val="Calibri"/>
      <family val="0"/>
    </font>
    <font>
      <b/>
      <sz val="11"/>
      <name val="Calibri"/>
      <family val="0"/>
    </font>
    <font>
      <sz val="9"/>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bottom style="thin"/>
    </border>
    <border>
      <left/>
      <right style="thin">
        <color indexed="8"/>
      </right>
      <top/>
      <bottom style="thin">
        <color indexed="8"/>
      </bottom>
    </border>
    <border>
      <left style="thin"/>
      <right>
        <color indexed="63"/>
      </right>
      <top style="thin"/>
      <bottom>
        <color indexed="63"/>
      </bottom>
    </border>
    <border>
      <left style="thin"/>
      <right>
        <color indexed="63"/>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right style="thin"/>
      <top style="thin"/>
      <bottom style="thin"/>
    </border>
    <border>
      <left style="thin">
        <color indexed="8"/>
      </left>
      <right style="thin">
        <color indexed="8"/>
      </right>
      <top>
        <color indexed="63"/>
      </top>
      <bottom style="thin">
        <color indexed="8"/>
      </bottom>
    </border>
    <border>
      <left style="thin"/>
      <right style="thin"/>
      <top style="thin"/>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0" fontId="40" fillId="2" borderId="1"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3" borderId="4" applyNumberFormat="0" applyAlignment="0" applyProtection="0"/>
    <xf numFmtId="0" fontId="48" fillId="4" borderId="5" applyNumberFormat="0" applyAlignment="0" applyProtection="0"/>
    <xf numFmtId="0" fontId="49" fillId="4" borderId="4" applyNumberFormat="0" applyAlignment="0" applyProtection="0"/>
    <xf numFmtId="0" fontId="50" fillId="5" borderId="6" applyNumberFormat="0" applyAlignment="0" applyProtection="0"/>
    <xf numFmtId="0" fontId="51" fillId="0" borderId="7" applyNumberFormat="0" applyFill="0" applyAlignment="0" applyProtection="0"/>
    <xf numFmtId="0" fontId="52" fillId="0" borderId="8" applyNumberFormat="0" applyFill="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6" fillId="32" borderId="0" applyNumberFormat="0" applyBorder="0" applyAlignment="0" applyProtection="0"/>
    <xf numFmtId="0" fontId="5" fillId="0" borderId="0">
      <alignment/>
      <protection/>
    </xf>
    <xf numFmtId="0" fontId="5" fillId="0" borderId="0">
      <alignment/>
      <protection/>
    </xf>
    <xf numFmtId="0" fontId="2" fillId="0" borderId="0">
      <alignment/>
      <protection/>
    </xf>
    <xf numFmtId="0" fontId="2" fillId="0" borderId="0">
      <alignment vertical="center"/>
      <protection/>
    </xf>
    <xf numFmtId="0" fontId="13" fillId="0" borderId="0">
      <alignment vertical="top"/>
      <protection locked="0"/>
    </xf>
  </cellStyleXfs>
  <cellXfs count="311">
    <xf numFmtId="0" fontId="0" fillId="0" borderId="0" xfId="0" applyAlignment="1">
      <alignment/>
    </xf>
    <xf numFmtId="0" fontId="2" fillId="0" borderId="0" xfId="65" applyFont="1" applyAlignment="1">
      <alignment wrapText="1"/>
      <protection/>
    </xf>
    <xf numFmtId="0" fontId="1" fillId="0" borderId="0" xfId="65" applyFont="1" applyAlignment="1">
      <alignment wrapText="1"/>
      <protection/>
    </xf>
    <xf numFmtId="0" fontId="1" fillId="0" borderId="0" xfId="65"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2" fillId="0" borderId="0" xfId="65" applyFont="1" applyFill="1" applyAlignment="1">
      <alignment wrapText="1"/>
      <protection/>
    </xf>
    <xf numFmtId="0" fontId="2" fillId="0" borderId="0" xfId="65" applyFont="1" applyFill="1" applyAlignment="1">
      <alignment wrapText="1"/>
      <protection/>
    </xf>
    <xf numFmtId="0" fontId="2" fillId="0" borderId="0" xfId="65" applyFont="1" applyBorder="1" applyAlignment="1">
      <alignment wrapText="1"/>
      <protection/>
    </xf>
    <xf numFmtId="0" fontId="58" fillId="0" borderId="0" xfId="65" applyFont="1" applyFill="1" applyAlignment="1">
      <alignment horizontal="center" vertical="center" wrapText="1"/>
      <protection/>
    </xf>
    <xf numFmtId="0" fontId="59" fillId="0" borderId="0" xfId="65" applyFont="1" applyFill="1" applyAlignment="1">
      <alignment horizontal="center" vertical="center" wrapText="1"/>
      <protection/>
    </xf>
    <xf numFmtId="0" fontId="60" fillId="0" borderId="9" xfId="65" applyFont="1" applyFill="1" applyBorder="1" applyAlignment="1">
      <alignment horizontal="center" vertical="center" wrapText="1"/>
      <protection/>
    </xf>
    <xf numFmtId="49" fontId="60" fillId="0" borderId="9" xfId="65" applyNumberFormat="1" applyFont="1" applyFill="1" applyBorder="1" applyAlignment="1">
      <alignment horizontal="center" vertical="center" wrapText="1"/>
      <protection/>
    </xf>
    <xf numFmtId="49" fontId="60" fillId="0" borderId="9" xfId="65" applyNumberFormat="1" applyFont="1" applyFill="1" applyBorder="1" applyAlignment="1">
      <alignment horizontal="left" vertical="center" wrapText="1"/>
      <protection/>
    </xf>
    <xf numFmtId="0" fontId="60" fillId="0" borderId="9" xfId="65" applyFont="1" applyFill="1" applyBorder="1" applyAlignment="1">
      <alignment vertical="center" wrapText="1"/>
      <protection/>
    </xf>
    <xf numFmtId="179" fontId="60" fillId="0" borderId="9" xfId="65" applyNumberFormat="1" applyFont="1" applyFill="1" applyBorder="1" applyAlignment="1">
      <alignment horizontal="center" vertical="center" wrapText="1"/>
      <protection/>
    </xf>
    <xf numFmtId="10" fontId="60" fillId="0" borderId="9" xfId="65" applyNumberFormat="1" applyFont="1" applyFill="1" applyBorder="1" applyAlignment="1">
      <alignment horizontal="right" vertical="center" wrapText="1"/>
      <protection/>
    </xf>
    <xf numFmtId="179" fontId="60" fillId="0" borderId="9" xfId="65" applyNumberFormat="1" applyFont="1" applyFill="1" applyBorder="1" applyAlignment="1">
      <alignment horizontal="right" vertical="center" wrapText="1"/>
      <protection/>
    </xf>
    <xf numFmtId="179" fontId="61" fillId="0" borderId="9" xfId="65" applyNumberFormat="1" applyFont="1" applyFill="1" applyBorder="1" applyAlignment="1">
      <alignment horizontal="center" vertical="center" wrapText="1"/>
      <protection/>
    </xf>
    <xf numFmtId="0" fontId="61" fillId="0" borderId="9" xfId="65" applyFont="1" applyFill="1" applyBorder="1" applyAlignment="1">
      <alignment horizontal="center" vertical="center" wrapText="1"/>
      <protection/>
    </xf>
    <xf numFmtId="49" fontId="61" fillId="0" borderId="10" xfId="65" applyNumberFormat="1" applyFont="1" applyFill="1" applyBorder="1" applyAlignment="1">
      <alignment horizontal="center" vertical="center" wrapText="1"/>
      <protection/>
    </xf>
    <xf numFmtId="49" fontId="61" fillId="0" borderId="11" xfId="65" applyNumberFormat="1" applyFont="1" applyFill="1" applyBorder="1" applyAlignment="1">
      <alignment horizontal="center" vertical="center" wrapText="1"/>
      <protection/>
    </xf>
    <xf numFmtId="49" fontId="61" fillId="0" borderId="12" xfId="65" applyNumberFormat="1" applyFont="1" applyFill="1" applyBorder="1" applyAlignment="1">
      <alignment horizontal="center" vertical="center" wrapText="1"/>
      <protection/>
    </xf>
    <xf numFmtId="179" fontId="61" fillId="0" borderId="9" xfId="65" applyNumberFormat="1" applyFont="1" applyFill="1" applyBorder="1" applyAlignment="1">
      <alignment horizontal="left" vertical="center" wrapText="1"/>
      <protection/>
    </xf>
    <xf numFmtId="0" fontId="60" fillId="0" borderId="10" xfId="65" applyFont="1" applyFill="1" applyBorder="1" applyAlignment="1">
      <alignment horizontal="center" vertical="center" wrapText="1"/>
      <protection/>
    </xf>
    <xf numFmtId="0" fontId="60" fillId="0" borderId="11" xfId="65" applyFont="1" applyFill="1" applyBorder="1" applyAlignment="1">
      <alignment horizontal="center" vertical="center" wrapText="1"/>
      <protection/>
    </xf>
    <xf numFmtId="0" fontId="60" fillId="0" borderId="12" xfId="65" applyFont="1" applyFill="1" applyBorder="1" applyAlignment="1">
      <alignment horizontal="center" vertical="center" wrapText="1"/>
      <protection/>
    </xf>
    <xf numFmtId="0" fontId="60" fillId="0" borderId="13" xfId="65" applyFont="1" applyFill="1" applyBorder="1" applyAlignment="1">
      <alignment horizontal="center" vertical="center" wrapText="1"/>
      <protection/>
    </xf>
    <xf numFmtId="0" fontId="60" fillId="0" borderId="14" xfId="65" applyFont="1" applyFill="1" applyBorder="1" applyAlignment="1">
      <alignment horizontal="center" vertical="center" wrapText="1"/>
      <protection/>
    </xf>
    <xf numFmtId="0" fontId="62" fillId="0" borderId="9" xfId="65" applyFont="1" applyFill="1" applyBorder="1" applyAlignment="1">
      <alignment horizontal="center" vertical="center" wrapText="1"/>
      <protection/>
    </xf>
    <xf numFmtId="0" fontId="62" fillId="0" borderId="13" xfId="65" applyFont="1" applyFill="1" applyBorder="1" applyAlignment="1">
      <alignment horizontal="center" vertical="center" wrapText="1"/>
      <protection/>
    </xf>
    <xf numFmtId="0" fontId="61" fillId="0" borderId="9" xfId="65" applyFont="1" applyFill="1" applyBorder="1" applyAlignment="1">
      <alignment horizontal="left" vertical="center" wrapText="1"/>
      <protection/>
    </xf>
    <xf numFmtId="180" fontId="60" fillId="0" borderId="14" xfId="65" applyNumberFormat="1" applyFont="1" applyFill="1" applyBorder="1" applyAlignment="1">
      <alignment horizontal="center" vertical="center" wrapText="1"/>
      <protection/>
    </xf>
    <xf numFmtId="0" fontId="60" fillId="0" borderId="14" xfId="65" applyFont="1" applyFill="1" applyBorder="1" applyAlignment="1">
      <alignment horizontal="center" vertical="center" wrapText="1"/>
      <protection/>
    </xf>
    <xf numFmtId="0" fontId="62" fillId="0" borderId="15" xfId="65" applyFont="1" applyFill="1" applyBorder="1" applyAlignment="1">
      <alignment horizontal="center" vertical="center" wrapText="1"/>
      <protection/>
    </xf>
    <xf numFmtId="0" fontId="60" fillId="0" borderId="9" xfId="65" applyNumberFormat="1" applyFont="1" applyFill="1" applyBorder="1" applyAlignment="1" applyProtection="1">
      <alignment horizontal="center" vertical="center" wrapText="1"/>
      <protection/>
    </xf>
    <xf numFmtId="180" fontId="60" fillId="0" borderId="14" xfId="65" applyNumberFormat="1" applyFont="1" applyFill="1" applyBorder="1" applyAlignment="1" applyProtection="1">
      <alignment horizontal="center" vertical="center" wrapText="1"/>
      <protection/>
    </xf>
    <xf numFmtId="0" fontId="62" fillId="0" borderId="9" xfId="65" applyFont="1" applyFill="1" applyBorder="1" applyAlignment="1">
      <alignment horizontal="center" vertical="center" wrapText="1"/>
      <protection/>
    </xf>
    <xf numFmtId="9" fontId="60" fillId="0" borderId="16" xfId="65" applyNumberFormat="1" applyFont="1" applyFill="1" applyBorder="1" applyAlignment="1">
      <alignment horizontal="center" vertical="center" wrapText="1"/>
      <protection/>
    </xf>
    <xf numFmtId="0" fontId="60" fillId="0" borderId="16" xfId="65" applyFont="1" applyFill="1" applyBorder="1" applyAlignment="1">
      <alignment horizontal="center" vertical="center" wrapText="1"/>
      <protection/>
    </xf>
    <xf numFmtId="0" fontId="7" fillId="0" borderId="9" xfId="65" applyNumberFormat="1" applyFont="1" applyFill="1" applyBorder="1" applyAlignment="1">
      <alignment horizontal="center" vertical="center" wrapText="1"/>
      <protection/>
    </xf>
    <xf numFmtId="0" fontId="6" fillId="0" borderId="17" xfId="0" applyFont="1" applyFill="1" applyBorder="1" applyAlignment="1">
      <alignment horizontal="center" vertical="center"/>
    </xf>
    <xf numFmtId="0" fontId="7" fillId="0" borderId="9" xfId="65" applyNumberFormat="1" applyFont="1" applyFill="1" applyBorder="1" applyAlignment="1" applyProtection="1">
      <alignment horizontal="center" vertical="center" wrapText="1"/>
      <protection/>
    </xf>
    <xf numFmtId="0" fontId="62" fillId="0" borderId="14" xfId="65" applyFont="1" applyFill="1" applyBorder="1" applyAlignment="1">
      <alignment horizontal="center" vertical="center" wrapText="1"/>
      <protection/>
    </xf>
    <xf numFmtId="0" fontId="61" fillId="0" borderId="9" xfId="65" applyNumberFormat="1" applyFont="1" applyFill="1" applyBorder="1" applyAlignment="1" applyProtection="1">
      <alignment horizontal="center" vertical="center" wrapText="1"/>
      <protection/>
    </xf>
    <xf numFmtId="9" fontId="61" fillId="0" borderId="16" xfId="65" applyNumberFormat="1" applyFont="1" applyFill="1" applyBorder="1" applyAlignment="1">
      <alignment horizontal="center" vertical="center" wrapText="1"/>
      <protection/>
    </xf>
    <xf numFmtId="49" fontId="62" fillId="0" borderId="9" xfId="65" applyNumberFormat="1" applyFont="1" applyFill="1" applyBorder="1" applyAlignment="1">
      <alignment horizontal="center" vertical="center" wrapText="1"/>
      <protection/>
    </xf>
    <xf numFmtId="0" fontId="2" fillId="0" borderId="17" xfId="0" applyFont="1" applyFill="1" applyBorder="1" applyAlignment="1">
      <alignment horizontal="center" vertical="center"/>
    </xf>
    <xf numFmtId="0" fontId="62" fillId="0" borderId="18" xfId="65" applyFont="1" applyFill="1" applyBorder="1" applyAlignment="1">
      <alignment horizontal="center" vertical="center" wrapText="1"/>
      <protection/>
    </xf>
    <xf numFmtId="49" fontId="62" fillId="0" borderId="13" xfId="65" applyNumberFormat="1" applyFont="1" applyFill="1" applyBorder="1" applyAlignment="1">
      <alignment horizontal="center" vertical="center" wrapText="1"/>
      <protection/>
    </xf>
    <xf numFmtId="0" fontId="62" fillId="0" borderId="19" xfId="65" applyFont="1" applyFill="1" applyBorder="1" applyAlignment="1">
      <alignment horizontal="center" vertical="center" wrapText="1"/>
      <protection/>
    </xf>
    <xf numFmtId="49" fontId="62" fillId="0" borderId="15" xfId="65" applyNumberFormat="1" applyFont="1" applyFill="1" applyBorder="1" applyAlignment="1">
      <alignment horizontal="center" vertical="center" wrapText="1"/>
      <protection/>
    </xf>
    <xf numFmtId="0" fontId="60" fillId="0" borderId="9" xfId="65" applyFont="1" applyFill="1" applyBorder="1" applyAlignment="1">
      <alignment horizontal="center" vertical="center" wrapText="1"/>
      <protection/>
    </xf>
    <xf numFmtId="0" fontId="60" fillId="0" borderId="9" xfId="65" applyFont="1" applyFill="1" applyBorder="1" applyAlignment="1">
      <alignment horizontal="left" vertical="center" wrapText="1"/>
      <protection/>
    </xf>
    <xf numFmtId="0" fontId="1" fillId="0" borderId="0" xfId="65" applyFont="1" applyBorder="1" applyAlignment="1">
      <alignment wrapText="1"/>
      <protection/>
    </xf>
    <xf numFmtId="0" fontId="7" fillId="0" borderId="0" xfId="0" applyFont="1" applyFill="1" applyAlignment="1">
      <alignment horizontal="right" vertical="center"/>
    </xf>
    <xf numFmtId="0" fontId="1" fillId="0" borderId="0" xfId="65" applyFont="1" applyBorder="1" applyAlignment="1">
      <alignment vertical="center" wrapText="1"/>
      <protection/>
    </xf>
    <xf numFmtId="0" fontId="2" fillId="0" borderId="0" xfId="65" applyFont="1" applyFill="1" applyBorder="1" applyAlignment="1">
      <alignment wrapText="1"/>
      <protection/>
    </xf>
    <xf numFmtId="0" fontId="2" fillId="0" borderId="0" xfId="65" applyFont="1" applyFill="1" applyBorder="1" applyAlignment="1">
      <alignment wrapText="1"/>
      <protection/>
    </xf>
    <xf numFmtId="0" fontId="63" fillId="0" borderId="0" xfId="65" applyFont="1" applyFill="1" applyBorder="1" applyAlignment="1">
      <alignment vertical="center" wrapText="1"/>
      <protection/>
    </xf>
    <xf numFmtId="0" fontId="63" fillId="0" borderId="0" xfId="65" applyFont="1" applyFill="1" applyBorder="1" applyAlignment="1">
      <alignment vertical="center" wrapText="1"/>
      <protection/>
    </xf>
    <xf numFmtId="49" fontId="60" fillId="0" borderId="9" xfId="65" applyNumberFormat="1" applyFont="1" applyFill="1" applyBorder="1" applyAlignment="1">
      <alignment horizontal="left" vertical="top" wrapText="1"/>
      <protection/>
    </xf>
    <xf numFmtId="0" fontId="64" fillId="0" borderId="9" xfId="65" applyFont="1" applyFill="1" applyBorder="1" applyAlignment="1">
      <alignment horizontal="center" vertical="center" wrapText="1"/>
      <protection/>
    </xf>
    <xf numFmtId="0" fontId="65" fillId="0" borderId="0" xfId="65" applyFont="1" applyFill="1" applyAlignment="1">
      <alignment horizontal="center" vertical="center" wrapText="1"/>
      <protection/>
    </xf>
    <xf numFmtId="49" fontId="61" fillId="0" borderId="10" xfId="65" applyNumberFormat="1" applyFont="1" applyFill="1" applyBorder="1" applyAlignment="1">
      <alignment horizontal="left" vertical="center" wrapText="1"/>
      <protection/>
    </xf>
    <xf numFmtId="49" fontId="61" fillId="0" borderId="11" xfId="65" applyNumberFormat="1" applyFont="1" applyFill="1" applyBorder="1" applyAlignment="1">
      <alignment horizontal="left" vertical="center" wrapText="1"/>
      <protection/>
    </xf>
    <xf numFmtId="49" fontId="61" fillId="0" borderId="12" xfId="65" applyNumberFormat="1" applyFont="1" applyFill="1" applyBorder="1" applyAlignment="1">
      <alignment horizontal="left" vertical="center" wrapText="1"/>
      <protection/>
    </xf>
    <xf numFmtId="0" fontId="61" fillId="0" borderId="14" xfId="65" applyFont="1" applyFill="1" applyBorder="1" applyAlignment="1">
      <alignment horizontal="center" vertical="center" wrapText="1"/>
      <protection/>
    </xf>
    <xf numFmtId="0" fontId="1" fillId="0" borderId="20" xfId="0" applyFont="1" applyFill="1" applyBorder="1" applyAlignment="1">
      <alignment horizontal="center" vertical="center"/>
    </xf>
    <xf numFmtId="0" fontId="61" fillId="0" borderId="14" xfId="65" applyNumberFormat="1" applyFont="1" applyFill="1" applyBorder="1" applyAlignment="1" applyProtection="1">
      <alignment horizontal="center" vertical="center" wrapText="1"/>
      <protection/>
    </xf>
    <xf numFmtId="0" fontId="7" fillId="0" borderId="20" xfId="0" applyFont="1" applyFill="1" applyBorder="1" applyAlignment="1">
      <alignment horizontal="center" vertical="center"/>
    </xf>
    <xf numFmtId="0" fontId="6" fillId="0" borderId="20" xfId="0" applyFont="1" applyFill="1" applyBorder="1" applyAlignment="1">
      <alignment horizontal="center" vertical="center"/>
    </xf>
    <xf numFmtId="0" fontId="1" fillId="0" borderId="20" xfId="0" applyFont="1" applyFill="1" applyBorder="1" applyAlignment="1">
      <alignment horizontal="center" vertical="center"/>
    </xf>
    <xf numFmtId="180" fontId="6" fillId="0" borderId="20" xfId="0" applyNumberFormat="1" applyFont="1" applyFill="1" applyBorder="1" applyAlignment="1">
      <alignment horizontal="center" vertical="center"/>
    </xf>
    <xf numFmtId="180" fontId="60" fillId="0" borderId="9" xfId="65" applyNumberFormat="1" applyFont="1" applyFill="1" applyBorder="1" applyAlignment="1">
      <alignment horizontal="center" vertical="center" wrapText="1"/>
      <protection/>
    </xf>
    <xf numFmtId="0" fontId="12" fillId="0" borderId="0" xfId="65" applyFont="1" applyAlignment="1">
      <alignment wrapText="1"/>
      <protection/>
    </xf>
    <xf numFmtId="0" fontId="60" fillId="0" borderId="14" xfId="65" applyNumberFormat="1" applyFont="1" applyFill="1" applyBorder="1" applyAlignment="1" applyProtection="1">
      <alignment horizontal="center" vertical="center" wrapText="1"/>
      <protection/>
    </xf>
    <xf numFmtId="0" fontId="2" fillId="0" borderId="20" xfId="0" applyFont="1" applyFill="1" applyBorder="1" applyAlignment="1">
      <alignment horizontal="center" vertical="center"/>
    </xf>
    <xf numFmtId="0" fontId="2" fillId="0" borderId="0" xfId="65" applyFont="1" applyFill="1" applyAlignment="1">
      <alignment horizontal="left" vertical="center" wrapText="1"/>
      <protection/>
    </xf>
    <xf numFmtId="179" fontId="61" fillId="0" borderId="9" xfId="65" applyNumberFormat="1" applyFont="1" applyFill="1" applyBorder="1" applyAlignment="1">
      <alignment vertical="center" wrapText="1"/>
      <protection/>
    </xf>
    <xf numFmtId="0" fontId="60" fillId="0" borderId="10" xfId="65" applyNumberFormat="1" applyFont="1" applyFill="1" applyBorder="1" applyAlignment="1" applyProtection="1">
      <alignment horizontal="center" vertical="center" wrapText="1"/>
      <protection/>
    </xf>
    <xf numFmtId="0" fontId="60" fillId="0" borderId="11" xfId="65" applyNumberFormat="1" applyFont="1" applyFill="1" applyBorder="1" applyAlignment="1" applyProtection="1">
      <alignment horizontal="center" vertical="center" wrapText="1"/>
      <protection/>
    </xf>
    <xf numFmtId="0" fontId="60" fillId="0" borderId="12" xfId="65" applyNumberFormat="1" applyFont="1" applyFill="1" applyBorder="1" applyAlignment="1" applyProtection="1">
      <alignment horizontal="center" vertical="center" wrapText="1"/>
      <protection/>
    </xf>
    <xf numFmtId="0" fontId="60" fillId="0" borderId="13" xfId="65" applyNumberFormat="1" applyFont="1" applyFill="1" applyBorder="1" applyAlignment="1" applyProtection="1">
      <alignment horizontal="center" vertical="center" wrapText="1"/>
      <protection/>
    </xf>
    <xf numFmtId="0" fontId="60" fillId="0" borderId="14" xfId="65" applyNumberFormat="1" applyFont="1" applyFill="1" applyBorder="1" applyAlignment="1" applyProtection="1">
      <alignment horizontal="center" vertical="center" wrapText="1"/>
      <protection/>
    </xf>
    <xf numFmtId="0" fontId="60" fillId="0" borderId="9" xfId="65" applyFont="1" applyFill="1" applyBorder="1" applyAlignment="1">
      <alignment horizontal="left" vertical="center" wrapText="1"/>
      <protection/>
    </xf>
    <xf numFmtId="0" fontId="60" fillId="0" borderId="9" xfId="65" applyFont="1" applyBorder="1" applyAlignment="1">
      <alignment horizontal="center" vertical="center" wrapText="1"/>
      <protection/>
    </xf>
    <xf numFmtId="0" fontId="60" fillId="0" borderId="9" xfId="65" applyFont="1" applyBorder="1" applyAlignment="1">
      <alignment horizontal="left" vertical="center" wrapText="1"/>
      <protection/>
    </xf>
    <xf numFmtId="0" fontId="64" fillId="0" borderId="9" xfId="65" applyFont="1" applyBorder="1" applyAlignment="1">
      <alignment horizontal="center" vertical="center" wrapText="1"/>
      <protection/>
    </xf>
    <xf numFmtId="0" fontId="1" fillId="0" borderId="20" xfId="0" applyFont="1" applyBorder="1" applyAlignment="1">
      <alignment horizontal="center" vertical="center"/>
    </xf>
    <xf numFmtId="49" fontId="62" fillId="0" borderId="9" xfId="65" applyNumberFormat="1" applyFont="1" applyFill="1" applyBorder="1" applyAlignment="1">
      <alignment horizontal="center" vertical="center" wrapText="1"/>
      <protection/>
    </xf>
    <xf numFmtId="0" fontId="61" fillId="0" borderId="9" xfId="65" applyFont="1" applyBorder="1" applyAlignment="1">
      <alignment horizontal="center" vertical="center" wrapText="1"/>
      <protection/>
    </xf>
    <xf numFmtId="0" fontId="61" fillId="0" borderId="9" xfId="65" applyFont="1" applyBorder="1" applyAlignment="1">
      <alignment horizontal="left" vertical="center" wrapText="1"/>
      <protection/>
    </xf>
    <xf numFmtId="180" fontId="61" fillId="0" borderId="9" xfId="65" applyNumberFormat="1" applyFont="1" applyFill="1" applyBorder="1" applyAlignment="1" applyProtection="1">
      <alignment horizontal="center" vertical="center" wrapText="1"/>
      <protection/>
    </xf>
    <xf numFmtId="180" fontId="60" fillId="0" borderId="9" xfId="65" applyNumberFormat="1" applyFont="1" applyBorder="1" applyAlignment="1">
      <alignment horizontal="center" vertical="center" wrapText="1"/>
      <protection/>
    </xf>
    <xf numFmtId="9" fontId="61" fillId="0" borderId="14" xfId="65" applyNumberFormat="1" applyFont="1" applyFill="1" applyBorder="1" applyAlignment="1">
      <alignment horizontal="center" vertical="center" wrapText="1"/>
      <protection/>
    </xf>
    <xf numFmtId="0" fontId="61" fillId="0" borderId="9" xfId="65" applyFont="1" applyFill="1" applyBorder="1" applyAlignment="1">
      <alignment horizontal="center" vertical="center" wrapText="1"/>
      <protection/>
    </xf>
    <xf numFmtId="0" fontId="61" fillId="0" borderId="9" xfId="65" applyFont="1" applyFill="1" applyBorder="1" applyAlignment="1">
      <alignment horizontal="left" vertical="center" wrapText="1"/>
      <protection/>
    </xf>
    <xf numFmtId="49" fontId="61" fillId="0" borderId="9" xfId="65" applyNumberFormat="1" applyFont="1" applyFill="1" applyBorder="1" applyAlignment="1">
      <alignment horizontal="left" vertical="top" wrapText="1"/>
      <protection/>
    </xf>
    <xf numFmtId="0" fontId="1" fillId="0" borderId="0" xfId="65" applyFont="1" applyAlignment="1">
      <alignment vertical="center"/>
      <protection/>
    </xf>
    <xf numFmtId="0" fontId="1" fillId="0" borderId="0" xfId="0" applyFont="1" applyFill="1" applyAlignment="1">
      <alignment wrapText="1"/>
    </xf>
    <xf numFmtId="0" fontId="66" fillId="0" borderId="0" xfId="0" applyFont="1" applyAlignment="1">
      <alignment/>
    </xf>
    <xf numFmtId="0" fontId="67" fillId="0" borderId="0" xfId="65" applyFont="1" applyFill="1" applyAlignment="1">
      <alignment vertical="center"/>
      <protection/>
    </xf>
    <xf numFmtId="0" fontId="68" fillId="0" borderId="0" xfId="65" applyFont="1" applyFill="1" applyAlignment="1">
      <alignment vertical="center"/>
      <protection/>
    </xf>
    <xf numFmtId="0" fontId="68" fillId="0" borderId="0" xfId="65" applyFont="1" applyFill="1" applyAlignment="1">
      <alignment horizontal="center" vertical="center"/>
      <protection/>
    </xf>
    <xf numFmtId="0" fontId="67" fillId="0" borderId="0" xfId="65" applyFont="1" applyFill="1" applyAlignment="1">
      <alignment horizontal="center" vertical="center"/>
      <protection/>
    </xf>
    <xf numFmtId="49" fontId="61" fillId="0" borderId="9" xfId="65" applyNumberFormat="1" applyFont="1" applyFill="1" applyBorder="1" applyAlignment="1">
      <alignment horizontal="center" vertical="center" wrapText="1"/>
      <protection/>
    </xf>
    <xf numFmtId="49" fontId="61" fillId="0" borderId="9" xfId="65" applyNumberFormat="1" applyFont="1" applyFill="1" applyBorder="1" applyAlignment="1">
      <alignment horizontal="left" vertical="center" wrapText="1"/>
      <protection/>
    </xf>
    <xf numFmtId="0" fontId="61" fillId="0" borderId="9" xfId="65" applyFont="1" applyFill="1" applyBorder="1" applyAlignment="1">
      <alignment vertical="center" wrapText="1"/>
      <protection/>
    </xf>
    <xf numFmtId="179" fontId="61" fillId="0" borderId="9" xfId="65" applyNumberFormat="1" applyFont="1" applyFill="1" applyBorder="1" applyAlignment="1">
      <alignment horizontal="right" vertical="center" wrapText="1"/>
      <protection/>
    </xf>
    <xf numFmtId="10" fontId="61" fillId="0" borderId="9" xfId="65" applyNumberFormat="1" applyFont="1" applyFill="1" applyBorder="1" applyAlignment="1">
      <alignment horizontal="right" vertical="center" wrapText="1"/>
      <protection/>
    </xf>
    <xf numFmtId="0" fontId="61" fillId="33" borderId="10" xfId="65" applyFont="1" applyFill="1" applyBorder="1" applyAlignment="1">
      <alignment horizontal="center" vertical="center" wrapText="1"/>
      <protection/>
    </xf>
    <xf numFmtId="0" fontId="61" fillId="33" borderId="11" xfId="65" applyFont="1" applyFill="1" applyBorder="1" applyAlignment="1">
      <alignment horizontal="center" vertical="center" wrapText="1"/>
      <protection/>
    </xf>
    <xf numFmtId="0" fontId="61" fillId="33" borderId="12" xfId="65" applyFont="1" applyFill="1" applyBorder="1" applyAlignment="1">
      <alignment horizontal="center" vertical="center" wrapText="1"/>
      <protection/>
    </xf>
    <xf numFmtId="0" fontId="61" fillId="33" borderId="13" xfId="65" applyFont="1" applyFill="1" applyBorder="1" applyAlignment="1">
      <alignment horizontal="center" vertical="center" wrapText="1"/>
      <protection/>
    </xf>
    <xf numFmtId="0" fontId="61" fillId="0" borderId="10" xfId="65" applyFont="1" applyFill="1" applyBorder="1" applyAlignment="1">
      <alignment horizontal="center" vertical="center" wrapText="1"/>
      <protection/>
    </xf>
    <xf numFmtId="0" fontId="61" fillId="33" borderId="9" xfId="65" applyFont="1" applyFill="1" applyBorder="1" applyAlignment="1">
      <alignment horizontal="center" vertical="center" wrapText="1"/>
      <protection/>
    </xf>
    <xf numFmtId="0" fontId="61" fillId="33" borderId="14" xfId="65" applyFont="1" applyFill="1" applyBorder="1" applyAlignment="1">
      <alignment horizontal="center" vertical="center" wrapText="1"/>
      <protection/>
    </xf>
    <xf numFmtId="0" fontId="8" fillId="0" borderId="9" xfId="65" applyFont="1" applyFill="1" applyBorder="1" applyAlignment="1">
      <alignment horizontal="center" vertical="center" wrapText="1"/>
      <protection/>
    </xf>
    <xf numFmtId="0" fontId="61" fillId="33" borderId="14" xfId="65" applyFont="1" applyFill="1" applyBorder="1" applyAlignment="1">
      <alignment horizontal="center" vertical="center" wrapText="1"/>
      <protection/>
    </xf>
    <xf numFmtId="181" fontId="61" fillId="33" borderId="14" xfId="65" applyNumberFormat="1" applyFont="1" applyFill="1" applyBorder="1" applyAlignment="1">
      <alignment horizontal="center" vertical="center" wrapText="1"/>
      <protection/>
    </xf>
    <xf numFmtId="0" fontId="7" fillId="34" borderId="9" xfId="65" applyNumberFormat="1" applyFont="1" applyFill="1" applyBorder="1" applyAlignment="1">
      <alignment horizontal="center" vertical="center" wrapText="1"/>
      <protection/>
    </xf>
    <xf numFmtId="0" fontId="7" fillId="0" borderId="20" xfId="0" applyFont="1" applyBorder="1" applyAlignment="1">
      <alignment horizontal="center" vertical="center"/>
    </xf>
    <xf numFmtId="0" fontId="7" fillId="34" borderId="9" xfId="65" applyNumberFormat="1" applyFont="1" applyFill="1" applyBorder="1" applyAlignment="1" applyProtection="1">
      <alignment horizontal="center" vertical="center" wrapText="1"/>
      <protection/>
    </xf>
    <xf numFmtId="0" fontId="61" fillId="0" borderId="9" xfId="65" applyFont="1" applyFill="1" applyBorder="1" applyAlignment="1">
      <alignment horizontal="center" vertical="center" wrapText="1"/>
      <protection/>
    </xf>
    <xf numFmtId="0" fontId="1" fillId="0" borderId="0" xfId="0" applyFont="1" applyFill="1" applyAlignment="1">
      <alignment horizontal="right" vertical="center"/>
    </xf>
    <xf numFmtId="0" fontId="1" fillId="0" borderId="0" xfId="65" applyFont="1" applyFill="1" applyAlignment="1">
      <alignment wrapText="1"/>
      <protection/>
    </xf>
    <xf numFmtId="0" fontId="69" fillId="0" borderId="9" xfId="65" applyFont="1" applyBorder="1" applyAlignment="1">
      <alignment horizontal="center" vertical="center" wrapText="1"/>
      <protection/>
    </xf>
    <xf numFmtId="2" fontId="2" fillId="0" borderId="20" xfId="0" applyNumberFormat="1" applyFont="1" applyFill="1" applyBorder="1" applyAlignment="1">
      <alignment horizontal="right" vertical="center" shrinkToFit="1"/>
    </xf>
    <xf numFmtId="49" fontId="61" fillId="0" borderId="10" xfId="65" applyNumberFormat="1" applyFont="1" applyFill="1" applyBorder="1" applyAlignment="1">
      <alignment horizontal="left" vertical="top" wrapText="1"/>
      <protection/>
    </xf>
    <xf numFmtId="49" fontId="61" fillId="0" borderId="11" xfId="65" applyNumberFormat="1" applyFont="1" applyFill="1" applyBorder="1" applyAlignment="1">
      <alignment horizontal="left" vertical="top" wrapText="1"/>
      <protection/>
    </xf>
    <xf numFmtId="49" fontId="61" fillId="0" borderId="12" xfId="65" applyNumberFormat="1" applyFont="1" applyFill="1" applyBorder="1" applyAlignment="1">
      <alignment horizontal="left" vertical="top" wrapText="1"/>
      <protection/>
    </xf>
    <xf numFmtId="179" fontId="61" fillId="0" borderId="9" xfId="65" applyNumberFormat="1" applyFont="1" applyFill="1" applyBorder="1" applyAlignment="1">
      <alignment horizontal="left" vertical="top" wrapText="1"/>
      <protection/>
    </xf>
    <xf numFmtId="180" fontId="60" fillId="0" borderId="9" xfId="65" applyNumberFormat="1" applyFont="1" applyFill="1" applyBorder="1" applyAlignment="1">
      <alignment horizontal="center" vertical="center" wrapText="1"/>
      <protection/>
    </xf>
    <xf numFmtId="0" fontId="6" fillId="0" borderId="9" xfId="0" applyFont="1" applyFill="1" applyBorder="1" applyAlignment="1">
      <alignment horizontal="center" vertical="center"/>
    </xf>
    <xf numFmtId="180" fontId="61" fillId="0" borderId="9" xfId="65" applyNumberFormat="1" applyFont="1" applyFill="1" applyBorder="1" applyAlignment="1">
      <alignment horizontal="center" vertical="center" wrapText="1"/>
      <protection/>
    </xf>
    <xf numFmtId="0" fontId="2" fillId="0" borderId="9" xfId="0" applyFont="1" applyFill="1" applyBorder="1" applyAlignment="1">
      <alignment horizontal="center" vertical="center"/>
    </xf>
    <xf numFmtId="180" fontId="2" fillId="0" borderId="9" xfId="0" applyNumberFormat="1" applyFont="1" applyFill="1" applyBorder="1" applyAlignment="1">
      <alignment horizontal="center" vertical="center"/>
    </xf>
    <xf numFmtId="0" fontId="60" fillId="0" borderId="9" xfId="65" applyFont="1" applyFill="1" applyBorder="1" applyAlignment="1">
      <alignment horizontal="left" vertical="top" wrapText="1"/>
      <protection/>
    </xf>
    <xf numFmtId="0" fontId="1" fillId="0" borderId="0" xfId="65" applyFont="1" applyFill="1" applyAlignment="1">
      <alignment wrapText="1"/>
      <protection/>
    </xf>
    <xf numFmtId="0" fontId="1" fillId="0" borderId="0" xfId="65" applyFont="1" applyFill="1" applyAlignment="1">
      <alignment vertical="center" wrapText="1"/>
      <protection/>
    </xf>
    <xf numFmtId="180" fontId="60" fillId="0" borderId="9" xfId="65" applyNumberFormat="1" applyFont="1" applyFill="1" applyBorder="1" applyAlignment="1">
      <alignment horizontal="right" vertical="center" wrapText="1"/>
      <protection/>
    </xf>
    <xf numFmtId="0" fontId="61" fillId="0" borderId="11" xfId="65" applyFont="1" applyFill="1" applyBorder="1" applyAlignment="1">
      <alignment horizontal="center" vertical="center" wrapText="1"/>
      <protection/>
    </xf>
    <xf numFmtId="0" fontId="61" fillId="0" borderId="12" xfId="65" applyFont="1" applyFill="1" applyBorder="1" applyAlignment="1">
      <alignment horizontal="center" vertical="center" wrapText="1"/>
      <protection/>
    </xf>
    <xf numFmtId="0" fontId="61" fillId="0" borderId="13" xfId="65" applyFont="1" applyFill="1" applyBorder="1" applyAlignment="1">
      <alignment horizontal="center" vertical="center" wrapText="1"/>
      <protection/>
    </xf>
    <xf numFmtId="0" fontId="61" fillId="0" borderId="14" xfId="65" applyFont="1" applyFill="1" applyBorder="1" applyAlignment="1">
      <alignment horizontal="center" vertical="center" wrapText="1"/>
      <protection/>
    </xf>
    <xf numFmtId="49" fontId="7" fillId="0" borderId="9" xfId="0" applyNumberFormat="1" applyFont="1" applyFill="1" applyBorder="1" applyAlignment="1">
      <alignment horizontal="left" vertical="center" wrapText="1"/>
    </xf>
    <xf numFmtId="181" fontId="7" fillId="0" borderId="9" xfId="0" applyNumberFormat="1" applyFont="1" applyFill="1" applyBorder="1" applyAlignment="1">
      <alignment horizontal="center" vertical="center"/>
    </xf>
    <xf numFmtId="180" fontId="7" fillId="0" borderId="9"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61" fillId="0" borderId="9" xfId="65" applyNumberFormat="1" applyFont="1" applyFill="1" applyBorder="1" applyAlignment="1">
      <alignment horizontal="center" vertical="top" wrapText="1"/>
      <protection/>
    </xf>
    <xf numFmtId="0" fontId="69" fillId="0" borderId="9" xfId="65" applyFont="1" applyFill="1" applyBorder="1" applyAlignment="1">
      <alignment horizontal="center" vertical="center" wrapText="1"/>
      <protection/>
    </xf>
    <xf numFmtId="0" fontId="2" fillId="0" borderId="0" xfId="0" applyFont="1" applyFill="1" applyAlignment="1">
      <alignment/>
    </xf>
    <xf numFmtId="0" fontId="7" fillId="0" borderId="0" xfId="0" applyFont="1" applyFill="1" applyAlignment="1">
      <alignment/>
    </xf>
    <xf numFmtId="0" fontId="14" fillId="0" borderId="0" xfId="66" applyFont="1" applyFill="1" applyAlignment="1">
      <alignment horizontal="center" vertical="center"/>
      <protection/>
    </xf>
    <xf numFmtId="0" fontId="2" fillId="0" borderId="0" xfId="66" applyFont="1" applyFill="1">
      <alignment vertical="center"/>
      <protection/>
    </xf>
    <xf numFmtId="0" fontId="4" fillId="0" borderId="0" xfId="0" applyFont="1" applyFill="1" applyBorder="1" applyAlignment="1">
      <alignment horizontal="center" vertical="center"/>
    </xf>
    <xf numFmtId="0" fontId="6" fillId="0" borderId="21" xfId="0" applyFont="1" applyFill="1" applyBorder="1" applyAlignment="1">
      <alignment horizontal="left" vertical="center"/>
    </xf>
    <xf numFmtId="0" fontId="15" fillId="0" borderId="0" xfId="0" applyFont="1" applyFill="1" applyAlignment="1">
      <alignment horizontal="center" vertical="center"/>
    </xf>
    <xf numFmtId="0" fontId="6" fillId="0" borderId="0" xfId="0" applyFont="1" applyFill="1" applyAlignment="1">
      <alignment horizontal="right" vertical="center"/>
    </xf>
    <xf numFmtId="0" fontId="60" fillId="0" borderId="0" xfId="0" applyNumberFormat="1" applyFont="1" applyFill="1" applyBorder="1" applyAlignment="1" applyProtection="1">
      <alignment horizontal="right" vertical="center"/>
      <protection/>
    </xf>
    <xf numFmtId="0" fontId="14" fillId="0" borderId="9" xfId="0" applyFont="1" applyFill="1" applyBorder="1" applyAlignment="1">
      <alignment horizontal="center" vertical="center"/>
    </xf>
    <xf numFmtId="0" fontId="16" fillId="0" borderId="9" xfId="0" applyFont="1" applyFill="1" applyBorder="1" applyAlignment="1">
      <alignment horizontal="center" vertical="center"/>
    </xf>
    <xf numFmtId="49" fontId="14" fillId="0" borderId="9" xfId="0" applyNumberFormat="1" applyFont="1" applyFill="1" applyBorder="1" applyAlignment="1">
      <alignment vertical="center" wrapText="1"/>
    </xf>
    <xf numFmtId="49" fontId="2" fillId="0" borderId="9" xfId="0" applyNumberFormat="1" applyFont="1" applyFill="1" applyBorder="1" applyAlignment="1">
      <alignment vertical="center" wrapText="1"/>
    </xf>
    <xf numFmtId="0" fontId="16" fillId="0" borderId="9" xfId="0" applyFont="1" applyFill="1" applyBorder="1" applyAlignment="1">
      <alignment horizontal="left" vertical="center"/>
    </xf>
    <xf numFmtId="49" fontId="14" fillId="0" borderId="9" xfId="0"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xf>
    <xf numFmtId="49" fontId="17"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18" fillId="0" borderId="9" xfId="0" applyFont="1" applyFill="1" applyBorder="1" applyAlignment="1">
      <alignment horizontal="left" vertical="center"/>
    </xf>
    <xf numFmtId="0" fontId="14" fillId="0" borderId="18"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wrapText="1"/>
    </xf>
    <xf numFmtId="0" fontId="14" fillId="0" borderId="23"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4" xfId="0" applyFont="1" applyFill="1" applyBorder="1" applyAlignment="1">
      <alignment horizontal="center" vertical="center"/>
    </xf>
    <xf numFmtId="0" fontId="10" fillId="0" borderId="20" xfId="0" applyFont="1" applyBorder="1" applyAlignment="1">
      <alignment horizontal="left" vertical="center" wrapText="1"/>
    </xf>
    <xf numFmtId="0" fontId="13" fillId="0" borderId="20" xfId="0" applyFont="1" applyBorder="1" applyAlignment="1">
      <alignment horizontal="center" vertical="center"/>
    </xf>
    <xf numFmtId="49" fontId="10" fillId="0" borderId="10" xfId="0" applyNumberFormat="1" applyFont="1" applyFill="1" applyBorder="1" applyAlignment="1">
      <alignment horizontal="left" vertical="center" wrapText="1"/>
    </xf>
    <xf numFmtId="49" fontId="10" fillId="0" borderId="11" xfId="0" applyNumberFormat="1" applyFont="1" applyFill="1" applyBorder="1" applyAlignment="1">
      <alignment horizontal="left" vertical="center" wrapText="1"/>
    </xf>
    <xf numFmtId="180" fontId="61" fillId="0" borderId="9" xfId="65" applyNumberFormat="1" applyFont="1" applyFill="1" applyBorder="1" applyAlignment="1">
      <alignment horizontal="right" vertical="center" wrapText="1"/>
      <protection/>
    </xf>
    <xf numFmtId="0" fontId="13" fillId="0" borderId="20" xfId="0" applyFont="1" applyFill="1" applyBorder="1" applyAlignment="1">
      <alignment horizontal="left" vertical="center" wrapText="1"/>
    </xf>
    <xf numFmtId="0" fontId="13" fillId="0" borderId="20" xfId="0" applyFont="1" applyFill="1" applyBorder="1" applyAlignment="1">
      <alignment horizontal="center" vertical="center"/>
    </xf>
    <xf numFmtId="49" fontId="13" fillId="0" borderId="10" xfId="0" applyNumberFormat="1" applyFont="1" applyFill="1" applyBorder="1" applyAlignment="1">
      <alignment horizontal="left" vertical="center" wrapText="1"/>
    </xf>
    <xf numFmtId="49" fontId="13" fillId="0" borderId="11" xfId="0" applyNumberFormat="1" applyFont="1" applyFill="1" applyBorder="1" applyAlignment="1">
      <alignment horizontal="left" vertical="center" wrapText="1"/>
    </xf>
    <xf numFmtId="0" fontId="10" fillId="0" borderId="20" xfId="0" applyFont="1" applyBorder="1" applyAlignment="1">
      <alignment horizontal="left" vertical="center" wrapText="1"/>
    </xf>
    <xf numFmtId="0" fontId="13" fillId="0" borderId="9" xfId="0" applyFont="1" applyFill="1" applyBorder="1" applyAlignment="1">
      <alignment horizontal="left" vertical="center" wrapText="1"/>
    </xf>
    <xf numFmtId="0" fontId="13" fillId="0" borderId="24" xfId="0" applyFont="1" applyFill="1" applyBorder="1" applyAlignment="1">
      <alignment horizontal="center" vertical="center"/>
    </xf>
    <xf numFmtId="49" fontId="13" fillId="0" borderId="9" xfId="0" applyNumberFormat="1" applyFont="1" applyFill="1" applyBorder="1" applyAlignment="1">
      <alignment horizontal="left" vertical="center" wrapText="1"/>
    </xf>
    <xf numFmtId="0" fontId="13" fillId="0" borderId="24" xfId="0" applyFont="1" applyFill="1" applyBorder="1" applyAlignment="1">
      <alignment horizontal="center" vertical="center"/>
    </xf>
    <xf numFmtId="49" fontId="7" fillId="0" borderId="9" xfId="0" applyNumberFormat="1" applyFont="1" applyFill="1" applyBorder="1" applyAlignment="1">
      <alignment horizontal="left" vertical="center" wrapText="1"/>
    </xf>
    <xf numFmtId="0" fontId="10" fillId="0" borderId="25" xfId="0" applyFont="1" applyBorder="1" applyAlignment="1">
      <alignment horizontal="left" vertical="center" wrapText="1"/>
    </xf>
    <xf numFmtId="49" fontId="6" fillId="0" borderId="10"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14" fillId="0" borderId="13" xfId="66" applyNumberFormat="1" applyFont="1" applyFill="1" applyBorder="1" applyAlignment="1">
      <alignment horizontal="center" vertical="center"/>
      <protection/>
    </xf>
    <xf numFmtId="0" fontId="14" fillId="0" borderId="9" xfId="66" applyFont="1" applyFill="1" applyBorder="1" applyAlignment="1">
      <alignment horizontal="center" vertical="center"/>
      <protection/>
    </xf>
    <xf numFmtId="49" fontId="14" fillId="0" borderId="13" xfId="66" applyNumberFormat="1" applyFont="1" applyFill="1" applyBorder="1" applyAlignment="1">
      <alignment horizontal="center" vertical="center" wrapText="1"/>
      <protection/>
    </xf>
    <xf numFmtId="49" fontId="14" fillId="0" borderId="10" xfId="66" applyNumberFormat="1" applyFont="1" applyFill="1" applyBorder="1" applyAlignment="1">
      <alignment horizontal="center" vertical="center" wrapText="1"/>
      <protection/>
    </xf>
    <xf numFmtId="49" fontId="5" fillId="0" borderId="13" xfId="66" applyNumberFormat="1" applyFont="1" applyFill="1" applyBorder="1" applyAlignment="1">
      <alignment horizontal="center" vertical="center" wrapText="1"/>
      <protection/>
    </xf>
    <xf numFmtId="49" fontId="5" fillId="0" borderId="9" xfId="66" applyNumberFormat="1" applyFont="1" applyFill="1" applyBorder="1" applyAlignment="1">
      <alignment horizontal="center" vertical="center" wrapText="1"/>
      <protection/>
    </xf>
    <xf numFmtId="49" fontId="5" fillId="0" borderId="10" xfId="66" applyNumberFormat="1" applyFont="1" applyFill="1" applyBorder="1" applyAlignment="1">
      <alignment horizontal="left" vertical="center" wrapText="1"/>
      <protection/>
    </xf>
    <xf numFmtId="49" fontId="3" fillId="0" borderId="9" xfId="67" applyNumberFormat="1" applyFont="1" applyFill="1" applyBorder="1" applyAlignment="1" applyProtection="1">
      <alignment horizontal="center" vertical="center"/>
      <protection/>
    </xf>
    <xf numFmtId="0" fontId="7" fillId="0" borderId="9" xfId="0" applyNumberFormat="1" applyFont="1" applyFill="1" applyBorder="1" applyAlignment="1">
      <alignment horizontal="left" vertical="center" wrapText="1"/>
    </xf>
    <xf numFmtId="0" fontId="61" fillId="0" borderId="9" xfId="0" applyFont="1" applyFill="1" applyBorder="1" applyAlignment="1">
      <alignment horizontal="center" vertical="center" wrapText="1"/>
    </xf>
    <xf numFmtId="0" fontId="61" fillId="0" borderId="10" xfId="0" applyFont="1" applyFill="1" applyBorder="1" applyAlignment="1">
      <alignment horizontal="left" vertical="center" wrapText="1"/>
    </xf>
    <xf numFmtId="0" fontId="7" fillId="0" borderId="9" xfId="0" applyFont="1" applyFill="1" applyBorder="1" applyAlignment="1">
      <alignment horizontal="left" vertical="center" wrapText="1"/>
    </xf>
    <xf numFmtId="49" fontId="7" fillId="0" borderId="9" xfId="67" applyNumberFormat="1" applyFont="1" applyFill="1" applyBorder="1" applyAlignment="1" applyProtection="1">
      <alignment horizontal="center" vertical="center"/>
      <protection/>
    </xf>
    <xf numFmtId="49" fontId="7" fillId="0" borderId="9" xfId="66" applyNumberFormat="1" applyFont="1" applyFill="1" applyBorder="1" applyAlignment="1">
      <alignment horizontal="left" vertical="center" wrapText="1"/>
      <protection/>
    </xf>
    <xf numFmtId="0" fontId="1" fillId="0" borderId="9" xfId="65" applyFont="1" applyFill="1" applyBorder="1" applyAlignment="1">
      <alignment horizontal="center" vertical="center" wrapText="1"/>
      <protection/>
    </xf>
    <xf numFmtId="0" fontId="59" fillId="0" borderId="9"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1" fillId="0" borderId="0" xfId="0" applyFont="1" applyFill="1" applyAlignment="1">
      <alignment/>
    </xf>
    <xf numFmtId="0" fontId="62" fillId="0" borderId="0" xfId="65" applyFont="1" applyAlignment="1">
      <alignment horizontal="left" vertical="center" wrapText="1"/>
      <protection/>
    </xf>
    <xf numFmtId="0" fontId="61" fillId="0" borderId="0" xfId="65" applyFont="1" applyAlignment="1">
      <alignment horizontal="center" vertical="center" wrapText="1"/>
      <protection/>
    </xf>
    <xf numFmtId="0" fontId="2" fillId="0" borderId="12" xfId="0" applyNumberFormat="1" applyFont="1" applyFill="1" applyBorder="1" applyAlignment="1">
      <alignment horizontal="center" vertical="center" wrapText="1"/>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wrapText="1"/>
    </xf>
    <xf numFmtId="9" fontId="14" fillId="0" borderId="14" xfId="0" applyNumberFormat="1" applyFont="1" applyFill="1" applyBorder="1" applyAlignment="1">
      <alignment horizontal="center" vertical="center"/>
    </xf>
    <xf numFmtId="0" fontId="2" fillId="0" borderId="9" xfId="0" applyFont="1" applyFill="1" applyBorder="1" applyAlignment="1">
      <alignment/>
    </xf>
    <xf numFmtId="0" fontId="2" fillId="0" borderId="26" xfId="0" applyFont="1" applyFill="1" applyBorder="1" applyAlignment="1">
      <alignment/>
    </xf>
    <xf numFmtId="0" fontId="1" fillId="0" borderId="9" xfId="0" applyFont="1" applyFill="1" applyBorder="1" applyAlignment="1">
      <alignment vertical="top" wrapText="1"/>
    </xf>
    <xf numFmtId="0" fontId="2" fillId="0" borderId="0" xfId="0" applyFont="1" applyFill="1" applyBorder="1" applyAlignment="1">
      <alignment/>
    </xf>
    <xf numFmtId="0" fontId="1" fillId="0" borderId="9" xfId="0" applyFont="1" applyFill="1" applyBorder="1" applyAlignment="1">
      <alignment horizontal="left" vertical="top" wrapText="1"/>
    </xf>
    <xf numFmtId="0" fontId="1" fillId="0" borderId="0" xfId="0" applyFont="1" applyFill="1" applyBorder="1" applyAlignment="1">
      <alignment horizontal="left" vertical="top" wrapText="1"/>
    </xf>
    <xf numFmtId="49" fontId="14" fillId="0" borderId="11" xfId="66" applyNumberFormat="1" applyFont="1" applyFill="1" applyBorder="1" applyAlignment="1">
      <alignment horizontal="center" vertical="center" wrapText="1"/>
      <protection/>
    </xf>
    <xf numFmtId="49" fontId="14" fillId="0" borderId="12" xfId="66" applyNumberFormat="1" applyFont="1" applyFill="1" applyBorder="1" applyAlignment="1">
      <alignment horizontal="center" vertical="center" wrapText="1"/>
      <protection/>
    </xf>
    <xf numFmtId="49" fontId="5" fillId="0" borderId="11" xfId="66" applyNumberFormat="1" applyFont="1" applyFill="1" applyBorder="1" applyAlignment="1">
      <alignment horizontal="left" vertical="center" wrapText="1"/>
      <protection/>
    </xf>
    <xf numFmtId="49" fontId="5" fillId="0" borderId="12" xfId="66" applyNumberFormat="1" applyFont="1" applyFill="1" applyBorder="1" applyAlignment="1">
      <alignment horizontal="left" vertical="center" wrapText="1"/>
      <protection/>
    </xf>
    <xf numFmtId="0" fontId="61" fillId="0" borderId="11"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59" fillId="0" borderId="12" xfId="0" applyFont="1" applyFill="1" applyBorder="1" applyAlignment="1">
      <alignment horizontal="center" vertical="center" wrapText="1"/>
    </xf>
    <xf numFmtId="0" fontId="69" fillId="0" borderId="0" xfId="65" applyFont="1" applyAlignment="1">
      <alignment horizontal="center" vertical="center" wrapText="1"/>
      <protection/>
    </xf>
    <xf numFmtId="0" fontId="11" fillId="0" borderId="0" xfId="0" applyFont="1" applyFill="1" applyAlignment="1">
      <alignment horizontal="center" vertical="center"/>
    </xf>
    <xf numFmtId="0" fontId="4" fillId="0" borderId="0" xfId="0" applyFont="1" applyFill="1" applyAlignment="1">
      <alignment horizontal="center" vertical="center"/>
    </xf>
    <xf numFmtId="0" fontId="6" fillId="0" borderId="1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49" fontId="6" fillId="0" borderId="9" xfId="0" applyNumberFormat="1" applyFont="1" applyFill="1" applyBorder="1" applyAlignment="1">
      <alignment horizontal="left" vertical="center" wrapText="1"/>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49" fontId="13" fillId="0" borderId="9" xfId="63" applyNumberFormat="1" applyFont="1" applyFill="1" applyBorder="1" applyAlignment="1">
      <alignment vertical="center" wrapText="1"/>
      <protection/>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2" fillId="0" borderId="0" xfId="0" applyFont="1" applyFill="1" applyAlignment="1">
      <alignment horizontal="left" vertical="center"/>
    </xf>
    <xf numFmtId="0" fontId="5" fillId="0" borderId="0" xfId="0" applyFont="1" applyFill="1" applyBorder="1" applyAlignment="1">
      <alignment/>
    </xf>
    <xf numFmtId="0" fontId="5" fillId="0" borderId="0" xfId="64" applyFill="1" applyAlignment="1">
      <alignment vertical="center"/>
      <protection/>
    </xf>
    <xf numFmtId="0" fontId="19" fillId="0" borderId="0" xfId="0" applyFont="1" applyFill="1" applyBorder="1" applyAlignment="1">
      <alignment horizontal="center"/>
    </xf>
    <xf numFmtId="0" fontId="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49" fontId="2" fillId="0" borderId="28" xfId="0" applyNumberFormat="1" applyFont="1" applyFill="1" applyBorder="1" applyAlignment="1">
      <alignment horizontal="right" vertical="center" shrinkToFit="1"/>
    </xf>
    <xf numFmtId="0" fontId="2"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0" fontId="7" fillId="0" borderId="0" xfId="0" applyFont="1" applyFill="1" applyBorder="1" applyAlignment="1">
      <alignment horizontal="left" vertical="top" wrapText="1"/>
    </xf>
    <xf numFmtId="0" fontId="6" fillId="0" borderId="0" xfId="0" applyFont="1" applyFill="1" applyBorder="1" applyAlignment="1">
      <alignment horizontal="right"/>
    </xf>
    <xf numFmtId="0" fontId="5" fillId="0" borderId="9" xfId="0" applyFont="1" applyFill="1" applyBorder="1" applyAlignment="1">
      <alignment horizontal="center" vertical="center"/>
    </xf>
    <xf numFmtId="0" fontId="19"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center"/>
    </xf>
    <xf numFmtId="0" fontId="2" fillId="35" borderId="29" xfId="0" applyFont="1" applyFill="1" applyBorder="1" applyAlignment="1">
      <alignment horizontal="center" vertical="center"/>
    </xf>
    <xf numFmtId="0" fontId="2" fillId="35" borderId="30" xfId="0" applyFont="1" applyFill="1" applyBorder="1" applyAlignment="1">
      <alignment horizontal="center" vertical="center"/>
    </xf>
    <xf numFmtId="0" fontId="2" fillId="35" borderId="25" xfId="0" applyFont="1" applyFill="1" applyBorder="1" applyAlignment="1">
      <alignment horizontal="center" vertical="center"/>
    </xf>
    <xf numFmtId="0" fontId="2" fillId="35" borderId="20" xfId="0" applyFont="1" applyFill="1" applyBorder="1" applyAlignment="1">
      <alignment horizontal="center" vertical="center"/>
    </xf>
    <xf numFmtId="0" fontId="18" fillId="35" borderId="25" xfId="0" applyFont="1" applyFill="1" applyBorder="1" applyAlignment="1">
      <alignment horizontal="left" vertical="center" shrinkToFit="1"/>
    </xf>
    <xf numFmtId="0" fontId="2" fillId="35" borderId="20" xfId="0" applyFont="1" applyFill="1" applyBorder="1" applyAlignment="1">
      <alignment horizontal="center" vertical="center" shrinkToFit="1"/>
    </xf>
    <xf numFmtId="0" fontId="2" fillId="0" borderId="20" xfId="0" applyFont="1" applyBorder="1" applyAlignment="1">
      <alignment horizontal="center" vertical="center"/>
    </xf>
    <xf numFmtId="0" fontId="2" fillId="35" borderId="25" xfId="0" applyFont="1" applyFill="1" applyBorder="1" applyAlignment="1">
      <alignment horizontal="left" vertical="center" shrinkToFit="1"/>
    </xf>
    <xf numFmtId="0" fontId="2" fillId="0" borderId="20" xfId="0" applyFont="1" applyBorder="1" applyAlignment="1">
      <alignment horizontal="right" vertical="center"/>
    </xf>
    <xf numFmtId="0" fontId="2" fillId="0" borderId="25" xfId="0" applyFont="1" applyBorder="1" applyAlignment="1">
      <alignment horizontal="left" vertical="center" wrapText="1"/>
    </xf>
    <xf numFmtId="0" fontId="2" fillId="0" borderId="20" xfId="0" applyFont="1" applyBorder="1" applyAlignment="1">
      <alignment horizontal="left" vertical="center" wrapText="1"/>
    </xf>
    <xf numFmtId="0" fontId="14" fillId="0" borderId="0" xfId="0" applyFont="1" applyAlignment="1">
      <alignment/>
    </xf>
    <xf numFmtId="0" fontId="2" fillId="35" borderId="29" xfId="0" applyFont="1" applyFill="1" applyBorder="1" applyAlignment="1">
      <alignment horizontal="center" vertical="center" wrapText="1" shrinkToFit="1"/>
    </xf>
    <xf numFmtId="0" fontId="2" fillId="35" borderId="30" xfId="0" applyFont="1" applyFill="1" applyBorder="1" applyAlignment="1">
      <alignment horizontal="center" vertical="center" wrapText="1" shrinkToFit="1"/>
    </xf>
    <xf numFmtId="0" fontId="2" fillId="35" borderId="25" xfId="0" applyFont="1" applyFill="1" applyBorder="1" applyAlignment="1">
      <alignment horizontal="center" vertical="center" wrapText="1" shrinkToFit="1"/>
    </xf>
    <xf numFmtId="0" fontId="2" fillId="35" borderId="20" xfId="0" applyFont="1" applyFill="1" applyBorder="1" applyAlignment="1">
      <alignment horizontal="center" vertical="center" wrapText="1" shrinkToFit="1"/>
    </xf>
    <xf numFmtId="0" fontId="2" fillId="0" borderId="20" xfId="0" applyFont="1" applyBorder="1" applyAlignment="1">
      <alignment horizontal="right" vertical="center" shrinkToFit="1"/>
    </xf>
    <xf numFmtId="0" fontId="2" fillId="0" borderId="25" xfId="0" applyFont="1" applyBorder="1" applyAlignment="1">
      <alignment horizontal="left" vertical="center" shrinkToFit="1"/>
    </xf>
    <xf numFmtId="0" fontId="2" fillId="0" borderId="20" xfId="0" applyFont="1" applyBorder="1" applyAlignment="1">
      <alignment horizontal="left" vertical="center" shrinkToFit="1"/>
    </xf>
    <xf numFmtId="0" fontId="14" fillId="0" borderId="0" xfId="0" applyFont="1" applyAlignment="1">
      <alignment horizontal="right"/>
    </xf>
    <xf numFmtId="0" fontId="2" fillId="35" borderId="25" xfId="0" applyFont="1" applyFill="1" applyBorder="1" applyAlignment="1">
      <alignment horizontal="left" vertical="center"/>
    </xf>
    <xf numFmtId="0" fontId="2" fillId="35" borderId="20" xfId="0" applyFont="1" applyFill="1" applyBorder="1" applyAlignment="1">
      <alignment horizontal="left" vertical="center"/>
    </xf>
    <xf numFmtId="0" fontId="2" fillId="0" borderId="25" xfId="0" applyFont="1" applyBorder="1" applyAlignment="1">
      <alignment horizontal="left" vertical="center"/>
    </xf>
    <xf numFmtId="0" fontId="2" fillId="0" borderId="20" xfId="0" applyFont="1" applyBorder="1" applyAlignment="1">
      <alignment horizontal="left" vertical="center"/>
    </xf>
    <xf numFmtId="0" fontId="2" fillId="35" borderId="20" xfId="0" applyFont="1" applyFill="1" applyBorder="1" applyAlignment="1">
      <alignment horizontal="left" vertical="center" shrinkToFit="1"/>
    </xf>
    <xf numFmtId="2" fontId="2" fillId="0" borderId="20" xfId="0" applyNumberFormat="1" applyFont="1" applyBorder="1" applyAlignment="1">
      <alignment horizontal="right" vertical="center" shrinkToFit="1"/>
    </xf>
    <xf numFmtId="0" fontId="2" fillId="35" borderId="25" xfId="0" applyFont="1" applyFill="1" applyBorder="1" applyAlignment="1">
      <alignment horizontal="center" vertical="center" shrinkToFit="1"/>
    </xf>
    <xf numFmtId="0" fontId="2" fillId="35" borderId="25" xfId="0" applyFont="1" applyFill="1" applyBorder="1" applyAlignment="1">
      <alignment horizontal="center" vertical="center" wrapText="1"/>
    </xf>
    <xf numFmtId="0" fontId="2" fillId="35" borderId="20" xfId="0" applyFont="1" applyFill="1" applyBorder="1" applyAlignment="1">
      <alignment horizontal="center" vertical="center" wrapText="1"/>
    </xf>
    <xf numFmtId="0" fontId="2" fillId="35" borderId="29" xfId="0" applyFont="1" applyFill="1" applyBorder="1" applyAlignment="1">
      <alignment horizontal="center" vertical="center" shrinkToFit="1"/>
    </xf>
    <xf numFmtId="0" fontId="2" fillId="35" borderId="30" xfId="0" applyFont="1" applyFill="1" applyBorder="1" applyAlignment="1">
      <alignment horizontal="center" vertical="center" shrinkToFit="1"/>
    </xf>
    <xf numFmtId="0" fontId="2" fillId="0" borderId="10" xfId="0" applyNumberFormat="1" applyFont="1" applyFill="1" applyBorder="1" applyAlignment="1" quotePrefix="1">
      <alignment horizontal="center" vertical="center" wrapText="1"/>
    </xf>
    <xf numFmtId="0" fontId="62" fillId="0" borderId="9" xfId="65" applyFont="1" applyFill="1" applyBorder="1" applyAlignment="1" quotePrefix="1">
      <alignment horizontal="center" vertical="center" wrapText="1"/>
      <protection/>
    </xf>
    <xf numFmtId="0" fontId="62" fillId="0" borderId="9" xfId="65" applyFont="1" applyFill="1" applyBorder="1" applyAlignment="1" quotePrefix="1">
      <alignment horizontal="center" vertical="center" wrapText="1"/>
      <protection/>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8年度部门决算公开表正式(绩效评价表" xfId="63"/>
    <cellStyle name="常规_04-分类改革-预算表" xfId="64"/>
    <cellStyle name="常规 2" xfId="65"/>
    <cellStyle name="常规 3" xfId="66"/>
    <cellStyle name="Norm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17</xdr:row>
      <xdr:rowOff>38100</xdr:rowOff>
    </xdr:from>
    <xdr:to>
      <xdr:col>12</xdr:col>
      <xdr:colOff>704850</xdr:colOff>
      <xdr:row>20</xdr:row>
      <xdr:rowOff>38100</xdr:rowOff>
    </xdr:to>
    <xdr:sp>
      <xdr:nvSpPr>
        <xdr:cNvPr id="1" name="TextBox 230"/>
        <xdr:cNvSpPr txBox="1">
          <a:spLocks noChangeArrowheads="1"/>
        </xdr:cNvSpPr>
      </xdr:nvSpPr>
      <xdr:spPr>
        <a:xfrm>
          <a:off x="4295775" y="4124325"/>
          <a:ext cx="8296275" cy="4857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rPr>
            <a:t>本部门2022年度无政府性基金预算财政拨款收入，《政府性基金预算财政拨款收入支出决算表(公开08表)》为空表，故此表无数据。</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742950</xdr:colOff>
      <xdr:row>17</xdr:row>
      <xdr:rowOff>9525</xdr:rowOff>
    </xdr:from>
    <xdr:to>
      <xdr:col>10</xdr:col>
      <xdr:colOff>171450</xdr:colOff>
      <xdr:row>19</xdr:row>
      <xdr:rowOff>95250</xdr:rowOff>
    </xdr:to>
    <xdr:sp>
      <xdr:nvSpPr>
        <xdr:cNvPr id="1" name="TextBox 228"/>
        <xdr:cNvSpPr txBox="1">
          <a:spLocks noChangeArrowheads="1"/>
        </xdr:cNvSpPr>
      </xdr:nvSpPr>
      <xdr:spPr>
        <a:xfrm>
          <a:off x="1371600" y="4095750"/>
          <a:ext cx="8477250" cy="4095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rPr>
            <a:t>本部门2022年度无国有资本经营预算财政拨款收入，《国有资本经营预算财政拨款收入支出决算表(公开09表)》为空表，故此表无数据。</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32</xdr:row>
      <xdr:rowOff>152400</xdr:rowOff>
    </xdr:from>
    <xdr:to>
      <xdr:col>4</xdr:col>
      <xdr:colOff>1057275</xdr:colOff>
      <xdr:row>36</xdr:row>
      <xdr:rowOff>9525</xdr:rowOff>
    </xdr:to>
    <xdr:sp>
      <xdr:nvSpPr>
        <xdr:cNvPr id="1" name="TextBox 227"/>
        <xdr:cNvSpPr txBox="1">
          <a:spLocks noChangeArrowheads="1"/>
        </xdr:cNvSpPr>
      </xdr:nvSpPr>
      <xdr:spPr>
        <a:xfrm>
          <a:off x="161925" y="7058025"/>
          <a:ext cx="6638925" cy="5048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rPr>
            <a:t>本部门2022年度无“三公”经费支出，《“三公”经费、行政参公单位机关运行经费情况表(公开10表）》为空表，故此表无数据。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H20" sqref="H20"/>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273" t="s">
        <v>0</v>
      </c>
      <c r="C1" s="273" t="s">
        <v>0</v>
      </c>
    </row>
    <row r="2" ht="14.25">
      <c r="F2" s="296" t="s">
        <v>1</v>
      </c>
    </row>
    <row r="3" spans="1:6" ht="14.25">
      <c r="A3" s="288" t="s">
        <v>2</v>
      </c>
      <c r="F3" s="296" t="s">
        <v>3</v>
      </c>
    </row>
    <row r="4" spans="1:6" ht="19.5" customHeight="1">
      <c r="A4" s="306" t="s">
        <v>4</v>
      </c>
      <c r="B4" s="307" t="s">
        <v>5</v>
      </c>
      <c r="C4" s="307" t="s">
        <v>5</v>
      </c>
      <c r="D4" s="307" t="s">
        <v>6</v>
      </c>
      <c r="E4" s="307" t="s">
        <v>5</v>
      </c>
      <c r="F4" s="307" t="s">
        <v>5</v>
      </c>
    </row>
    <row r="5" spans="1:6" ht="19.5" customHeight="1">
      <c r="A5" s="303" t="s">
        <v>7</v>
      </c>
      <c r="B5" s="282" t="s">
        <v>8</v>
      </c>
      <c r="C5" s="282" t="s">
        <v>9</v>
      </c>
      <c r="D5" s="282" t="s">
        <v>10</v>
      </c>
      <c r="E5" s="282" t="s">
        <v>8</v>
      </c>
      <c r="F5" s="282" t="s">
        <v>9</v>
      </c>
    </row>
    <row r="6" spans="1:6" ht="19.5" customHeight="1">
      <c r="A6" s="303" t="s">
        <v>11</v>
      </c>
      <c r="B6" s="282" t="s">
        <v>5</v>
      </c>
      <c r="C6" s="282" t="s">
        <v>12</v>
      </c>
      <c r="D6" s="282" t="s">
        <v>11</v>
      </c>
      <c r="E6" s="282" t="s">
        <v>5</v>
      </c>
      <c r="F6" s="282" t="s">
        <v>13</v>
      </c>
    </row>
    <row r="7" spans="1:6" ht="19.5" customHeight="1">
      <c r="A7" s="284" t="s">
        <v>14</v>
      </c>
      <c r="B7" s="282" t="s">
        <v>12</v>
      </c>
      <c r="C7" s="302">
        <v>23557739.72</v>
      </c>
      <c r="D7" s="301" t="s">
        <v>15</v>
      </c>
      <c r="E7" s="282" t="s">
        <v>16</v>
      </c>
      <c r="F7" s="293" t="s">
        <v>5</v>
      </c>
    </row>
    <row r="8" spans="1:6" ht="19.5" customHeight="1">
      <c r="A8" s="284" t="s">
        <v>17</v>
      </c>
      <c r="B8" s="282" t="s">
        <v>13</v>
      </c>
      <c r="C8" s="293" t="s">
        <v>5</v>
      </c>
      <c r="D8" s="301" t="s">
        <v>18</v>
      </c>
      <c r="E8" s="282" t="s">
        <v>19</v>
      </c>
      <c r="F8" s="293" t="s">
        <v>5</v>
      </c>
    </row>
    <row r="9" spans="1:6" ht="19.5" customHeight="1">
      <c r="A9" s="284" t="s">
        <v>20</v>
      </c>
      <c r="B9" s="282" t="s">
        <v>21</v>
      </c>
      <c r="C9" s="293" t="s">
        <v>5</v>
      </c>
      <c r="D9" s="301" t="s">
        <v>22</v>
      </c>
      <c r="E9" s="282" t="s">
        <v>23</v>
      </c>
      <c r="F9" s="293" t="s">
        <v>5</v>
      </c>
    </row>
    <row r="10" spans="1:6" ht="19.5" customHeight="1">
      <c r="A10" s="284" t="s">
        <v>24</v>
      </c>
      <c r="B10" s="282" t="s">
        <v>25</v>
      </c>
      <c r="C10" s="293" t="s">
        <v>5</v>
      </c>
      <c r="D10" s="301" t="s">
        <v>26</v>
      </c>
      <c r="E10" s="282" t="s">
        <v>27</v>
      </c>
      <c r="F10" s="293" t="s">
        <v>5</v>
      </c>
    </row>
    <row r="11" spans="1:6" ht="19.5" customHeight="1">
      <c r="A11" s="284" t="s">
        <v>28</v>
      </c>
      <c r="B11" s="282" t="s">
        <v>29</v>
      </c>
      <c r="C11" s="293" t="s">
        <v>5</v>
      </c>
      <c r="D11" s="301" t="s">
        <v>30</v>
      </c>
      <c r="E11" s="282" t="s">
        <v>31</v>
      </c>
      <c r="F11" s="302">
        <v>19398256.4</v>
      </c>
    </row>
    <row r="12" spans="1:6" ht="19.5" customHeight="1">
      <c r="A12" s="284" t="s">
        <v>32</v>
      </c>
      <c r="B12" s="282" t="s">
        <v>33</v>
      </c>
      <c r="C12" s="293" t="s">
        <v>5</v>
      </c>
      <c r="D12" s="301" t="s">
        <v>34</v>
      </c>
      <c r="E12" s="282" t="s">
        <v>35</v>
      </c>
      <c r="F12" s="293" t="s">
        <v>5</v>
      </c>
    </row>
    <row r="13" spans="1:6" ht="19.5" customHeight="1">
      <c r="A13" s="284" t="s">
        <v>36</v>
      </c>
      <c r="B13" s="282" t="s">
        <v>37</v>
      </c>
      <c r="C13" s="293" t="s">
        <v>5</v>
      </c>
      <c r="D13" s="301" t="s">
        <v>38</v>
      </c>
      <c r="E13" s="282" t="s">
        <v>39</v>
      </c>
      <c r="F13" s="293" t="s">
        <v>5</v>
      </c>
    </row>
    <row r="14" spans="1:6" ht="19.5" customHeight="1">
      <c r="A14" s="297" t="s">
        <v>40</v>
      </c>
      <c r="B14" s="282" t="s">
        <v>41</v>
      </c>
      <c r="C14" s="302">
        <v>354049.4</v>
      </c>
      <c r="D14" s="301" t="s">
        <v>42</v>
      </c>
      <c r="E14" s="282" t="s">
        <v>43</v>
      </c>
      <c r="F14" s="302">
        <v>2325158.06</v>
      </c>
    </row>
    <row r="15" spans="1:6" ht="19.5" customHeight="1">
      <c r="A15" s="284" t="s">
        <v>5</v>
      </c>
      <c r="B15" s="282" t="s">
        <v>44</v>
      </c>
      <c r="C15" s="293" t="s">
        <v>5</v>
      </c>
      <c r="D15" s="301" t="s">
        <v>45</v>
      </c>
      <c r="E15" s="282" t="s">
        <v>46</v>
      </c>
      <c r="F15" s="302">
        <v>1107305.5</v>
      </c>
    </row>
    <row r="16" spans="1:6" ht="19.5" customHeight="1">
      <c r="A16" s="284" t="s">
        <v>5</v>
      </c>
      <c r="B16" s="282" t="s">
        <v>47</v>
      </c>
      <c r="C16" s="293" t="s">
        <v>5</v>
      </c>
      <c r="D16" s="301" t="s">
        <v>48</v>
      </c>
      <c r="E16" s="282" t="s">
        <v>49</v>
      </c>
      <c r="F16" s="293" t="s">
        <v>5</v>
      </c>
    </row>
    <row r="17" spans="1:6" ht="19.5" customHeight="1">
      <c r="A17" s="284" t="s">
        <v>5</v>
      </c>
      <c r="B17" s="282" t="s">
        <v>50</v>
      </c>
      <c r="C17" s="293" t="s">
        <v>5</v>
      </c>
      <c r="D17" s="301" t="s">
        <v>51</v>
      </c>
      <c r="E17" s="282" t="s">
        <v>52</v>
      </c>
      <c r="F17" s="293" t="s">
        <v>5</v>
      </c>
    </row>
    <row r="18" spans="1:6" ht="19.5" customHeight="1">
      <c r="A18" s="284" t="s">
        <v>5</v>
      </c>
      <c r="B18" s="282" t="s">
        <v>53</v>
      </c>
      <c r="C18" s="293" t="s">
        <v>5</v>
      </c>
      <c r="D18" s="301" t="s">
        <v>54</v>
      </c>
      <c r="E18" s="282" t="s">
        <v>55</v>
      </c>
      <c r="F18" s="293" t="s">
        <v>5</v>
      </c>
    </row>
    <row r="19" spans="1:6" ht="19.5" customHeight="1">
      <c r="A19" s="284" t="s">
        <v>5</v>
      </c>
      <c r="B19" s="282" t="s">
        <v>56</v>
      </c>
      <c r="C19" s="293" t="s">
        <v>5</v>
      </c>
      <c r="D19" s="301" t="s">
        <v>57</v>
      </c>
      <c r="E19" s="282" t="s">
        <v>58</v>
      </c>
      <c r="F19" s="293" t="s">
        <v>5</v>
      </c>
    </row>
    <row r="20" spans="1:6" ht="19.5" customHeight="1">
      <c r="A20" s="284" t="s">
        <v>5</v>
      </c>
      <c r="B20" s="282" t="s">
        <v>59</v>
      </c>
      <c r="C20" s="293" t="s">
        <v>5</v>
      </c>
      <c r="D20" s="301" t="s">
        <v>60</v>
      </c>
      <c r="E20" s="282" t="s">
        <v>61</v>
      </c>
      <c r="F20" s="293" t="s">
        <v>5</v>
      </c>
    </row>
    <row r="21" spans="1:6" ht="19.5" customHeight="1">
      <c r="A21" s="284" t="s">
        <v>5</v>
      </c>
      <c r="B21" s="282" t="s">
        <v>62</v>
      </c>
      <c r="C21" s="293" t="s">
        <v>5</v>
      </c>
      <c r="D21" s="301" t="s">
        <v>63</v>
      </c>
      <c r="E21" s="282" t="s">
        <v>64</v>
      </c>
      <c r="F21" s="293" t="s">
        <v>5</v>
      </c>
    </row>
    <row r="22" spans="1:6" ht="19.5" customHeight="1">
      <c r="A22" s="284" t="s">
        <v>5</v>
      </c>
      <c r="B22" s="282" t="s">
        <v>65</v>
      </c>
      <c r="C22" s="293" t="s">
        <v>5</v>
      </c>
      <c r="D22" s="301" t="s">
        <v>66</v>
      </c>
      <c r="E22" s="282" t="s">
        <v>67</v>
      </c>
      <c r="F22" s="293" t="s">
        <v>5</v>
      </c>
    </row>
    <row r="23" spans="1:6" ht="19.5" customHeight="1">
      <c r="A23" s="284" t="s">
        <v>5</v>
      </c>
      <c r="B23" s="282" t="s">
        <v>68</v>
      </c>
      <c r="C23" s="293" t="s">
        <v>5</v>
      </c>
      <c r="D23" s="301" t="s">
        <v>69</v>
      </c>
      <c r="E23" s="282" t="s">
        <v>70</v>
      </c>
      <c r="F23" s="293" t="s">
        <v>5</v>
      </c>
    </row>
    <row r="24" spans="1:6" ht="19.5" customHeight="1">
      <c r="A24" s="284" t="s">
        <v>5</v>
      </c>
      <c r="B24" s="282" t="s">
        <v>71</v>
      </c>
      <c r="C24" s="293" t="s">
        <v>5</v>
      </c>
      <c r="D24" s="301" t="s">
        <v>72</v>
      </c>
      <c r="E24" s="282" t="s">
        <v>73</v>
      </c>
      <c r="F24" s="293" t="s">
        <v>5</v>
      </c>
    </row>
    <row r="25" spans="1:6" ht="19.5" customHeight="1">
      <c r="A25" s="284" t="s">
        <v>5</v>
      </c>
      <c r="B25" s="282" t="s">
        <v>74</v>
      </c>
      <c r="C25" s="293" t="s">
        <v>5</v>
      </c>
      <c r="D25" s="301" t="s">
        <v>75</v>
      </c>
      <c r="E25" s="282" t="s">
        <v>76</v>
      </c>
      <c r="F25" s="302">
        <v>1256478</v>
      </c>
    </row>
    <row r="26" spans="1:6" ht="19.5" customHeight="1">
      <c r="A26" s="284" t="s">
        <v>5</v>
      </c>
      <c r="B26" s="282" t="s">
        <v>77</v>
      </c>
      <c r="C26" s="293" t="s">
        <v>5</v>
      </c>
      <c r="D26" s="301" t="s">
        <v>78</v>
      </c>
      <c r="E26" s="282" t="s">
        <v>79</v>
      </c>
      <c r="F26" s="293" t="s">
        <v>5</v>
      </c>
    </row>
    <row r="27" spans="1:6" ht="19.5" customHeight="1">
      <c r="A27" s="284" t="s">
        <v>5</v>
      </c>
      <c r="B27" s="282" t="s">
        <v>80</v>
      </c>
      <c r="C27" s="293" t="s">
        <v>5</v>
      </c>
      <c r="D27" s="301" t="s">
        <v>81</v>
      </c>
      <c r="E27" s="282" t="s">
        <v>82</v>
      </c>
      <c r="F27" s="293" t="s">
        <v>5</v>
      </c>
    </row>
    <row r="28" spans="1:6" ht="19.5" customHeight="1">
      <c r="A28" s="284" t="s">
        <v>5</v>
      </c>
      <c r="B28" s="282" t="s">
        <v>83</v>
      </c>
      <c r="C28" s="293" t="s">
        <v>5</v>
      </c>
      <c r="D28" s="301" t="s">
        <v>84</v>
      </c>
      <c r="E28" s="282" t="s">
        <v>85</v>
      </c>
      <c r="F28" s="293" t="s">
        <v>5</v>
      </c>
    </row>
    <row r="29" spans="1:6" ht="19.5" customHeight="1">
      <c r="A29" s="284" t="s">
        <v>5</v>
      </c>
      <c r="B29" s="282" t="s">
        <v>86</v>
      </c>
      <c r="C29" s="293" t="s">
        <v>5</v>
      </c>
      <c r="D29" s="301" t="s">
        <v>87</v>
      </c>
      <c r="E29" s="282" t="s">
        <v>88</v>
      </c>
      <c r="F29" s="293" t="s">
        <v>5</v>
      </c>
    </row>
    <row r="30" spans="1:6" ht="19.5" customHeight="1">
      <c r="A30" s="303" t="s">
        <v>5</v>
      </c>
      <c r="B30" s="282" t="s">
        <v>89</v>
      </c>
      <c r="C30" s="293" t="s">
        <v>5</v>
      </c>
      <c r="D30" s="301" t="s">
        <v>90</v>
      </c>
      <c r="E30" s="282" t="s">
        <v>91</v>
      </c>
      <c r="F30" s="293" t="s">
        <v>5</v>
      </c>
    </row>
    <row r="31" spans="1:6" ht="19.5" customHeight="1">
      <c r="A31" s="303" t="s">
        <v>5</v>
      </c>
      <c r="B31" s="282" t="s">
        <v>92</v>
      </c>
      <c r="C31" s="293" t="s">
        <v>5</v>
      </c>
      <c r="D31" s="301" t="s">
        <v>93</v>
      </c>
      <c r="E31" s="282" t="s">
        <v>94</v>
      </c>
      <c r="F31" s="293" t="s">
        <v>5</v>
      </c>
    </row>
    <row r="32" spans="1:6" ht="19.5" customHeight="1">
      <c r="A32" s="303" t="s">
        <v>5</v>
      </c>
      <c r="B32" s="282" t="s">
        <v>95</v>
      </c>
      <c r="C32" s="293" t="s">
        <v>5</v>
      </c>
      <c r="D32" s="301" t="s">
        <v>96</v>
      </c>
      <c r="E32" s="282" t="s">
        <v>97</v>
      </c>
      <c r="F32" s="293" t="s">
        <v>5</v>
      </c>
    </row>
    <row r="33" spans="1:6" ht="19.5" customHeight="1">
      <c r="A33" s="303" t="s">
        <v>98</v>
      </c>
      <c r="B33" s="282" t="s">
        <v>99</v>
      </c>
      <c r="C33" s="302">
        <v>23911789.12</v>
      </c>
      <c r="D33" s="282" t="s">
        <v>100</v>
      </c>
      <c r="E33" s="282" t="s">
        <v>101</v>
      </c>
      <c r="F33" s="302">
        <v>24087197.96</v>
      </c>
    </row>
    <row r="34" spans="1:6" ht="19.5" customHeight="1">
      <c r="A34" s="303" t="s">
        <v>102</v>
      </c>
      <c r="B34" s="282" t="s">
        <v>103</v>
      </c>
      <c r="C34" s="293" t="s">
        <v>5</v>
      </c>
      <c r="D34" s="301" t="s">
        <v>104</v>
      </c>
      <c r="E34" s="282" t="s">
        <v>105</v>
      </c>
      <c r="F34" s="293" t="s">
        <v>5</v>
      </c>
    </row>
    <row r="35" spans="1:6" ht="19.5" customHeight="1">
      <c r="A35" s="303" t="s">
        <v>106</v>
      </c>
      <c r="B35" s="282" t="s">
        <v>107</v>
      </c>
      <c r="C35" s="302">
        <v>1426888.8</v>
      </c>
      <c r="D35" s="301" t="s">
        <v>108</v>
      </c>
      <c r="E35" s="282" t="s">
        <v>109</v>
      </c>
      <c r="F35" s="302">
        <v>1251479.96</v>
      </c>
    </row>
    <row r="36" spans="1:6" ht="19.5" customHeight="1">
      <c r="A36" s="303" t="s">
        <v>110</v>
      </c>
      <c r="B36" s="282" t="s">
        <v>111</v>
      </c>
      <c r="C36" s="302">
        <v>25338677.92</v>
      </c>
      <c r="D36" s="282" t="s">
        <v>110</v>
      </c>
      <c r="E36" s="282" t="s">
        <v>112</v>
      </c>
      <c r="F36" s="302">
        <v>25338677.92</v>
      </c>
    </row>
    <row r="37" spans="1:6" ht="19.5" customHeight="1">
      <c r="A37" s="299" t="s">
        <v>113</v>
      </c>
      <c r="B37" s="300" t="s">
        <v>5</v>
      </c>
      <c r="C37" s="300" t="s">
        <v>5</v>
      </c>
      <c r="D37" s="300" t="s">
        <v>5</v>
      </c>
      <c r="E37" s="300" t="s">
        <v>5</v>
      </c>
      <c r="F37" s="300"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H30" sqref="H30"/>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273" t="s">
        <v>462</v>
      </c>
      <c r="B1" s="273" t="s">
        <v>462</v>
      </c>
    </row>
    <row r="2" ht="12.75">
      <c r="E2" s="274" t="s">
        <v>463</v>
      </c>
    </row>
    <row r="3" spans="1:5" ht="12.75">
      <c r="A3" s="275" t="s">
        <v>411</v>
      </c>
      <c r="B3" s="276" t="s">
        <v>464</v>
      </c>
      <c r="E3" s="274" t="s">
        <v>3</v>
      </c>
    </row>
    <row r="4" spans="1:5" ht="15" customHeight="1">
      <c r="A4" s="277" t="s">
        <v>465</v>
      </c>
      <c r="B4" s="278" t="s">
        <v>8</v>
      </c>
      <c r="C4" s="278" t="s">
        <v>466</v>
      </c>
      <c r="D4" s="278" t="s">
        <v>467</v>
      </c>
      <c r="E4" s="278" t="s">
        <v>468</v>
      </c>
    </row>
    <row r="5" spans="1:5" ht="15" customHeight="1">
      <c r="A5" s="279" t="s">
        <v>469</v>
      </c>
      <c r="B5" s="280" t="s">
        <v>5</v>
      </c>
      <c r="C5" s="280" t="s">
        <v>12</v>
      </c>
      <c r="D5" s="280" t="s">
        <v>13</v>
      </c>
      <c r="E5" s="280" t="s">
        <v>21</v>
      </c>
    </row>
    <row r="6" spans="1:5" ht="15" customHeight="1">
      <c r="A6" s="281" t="s">
        <v>470</v>
      </c>
      <c r="B6" s="282" t="s">
        <v>12</v>
      </c>
      <c r="C6" s="283" t="s">
        <v>471</v>
      </c>
      <c r="D6" s="283" t="s">
        <v>471</v>
      </c>
      <c r="E6" s="283" t="s">
        <v>471</v>
      </c>
    </row>
    <row r="7" spans="1:5" ht="15" customHeight="1">
      <c r="A7" s="284" t="s">
        <v>472</v>
      </c>
      <c r="B7" s="282" t="s">
        <v>13</v>
      </c>
      <c r="C7" s="285" t="s">
        <v>5</v>
      </c>
      <c r="D7" s="285" t="s">
        <v>5</v>
      </c>
      <c r="E7" s="285" t="s">
        <v>5</v>
      </c>
    </row>
    <row r="8" spans="1:5" ht="15" customHeight="1">
      <c r="A8" s="284" t="s">
        <v>473</v>
      </c>
      <c r="B8" s="282" t="s">
        <v>21</v>
      </c>
      <c r="C8" s="285" t="s">
        <v>5</v>
      </c>
      <c r="D8" s="285" t="s">
        <v>5</v>
      </c>
      <c r="E8" s="285" t="s">
        <v>5</v>
      </c>
    </row>
    <row r="9" spans="1:5" ht="15" customHeight="1">
      <c r="A9" s="284" t="s">
        <v>474</v>
      </c>
      <c r="B9" s="282" t="s">
        <v>25</v>
      </c>
      <c r="C9" s="285" t="s">
        <v>5</v>
      </c>
      <c r="D9" s="285" t="s">
        <v>5</v>
      </c>
      <c r="E9" s="285" t="s">
        <v>5</v>
      </c>
    </row>
    <row r="10" spans="1:5" ht="15" customHeight="1">
      <c r="A10" s="284" t="s">
        <v>475</v>
      </c>
      <c r="B10" s="282" t="s">
        <v>29</v>
      </c>
      <c r="C10" s="285" t="s">
        <v>5</v>
      </c>
      <c r="D10" s="285" t="s">
        <v>5</v>
      </c>
      <c r="E10" s="285" t="s">
        <v>5</v>
      </c>
    </row>
    <row r="11" spans="1:5" ht="15" customHeight="1">
      <c r="A11" s="284" t="s">
        <v>476</v>
      </c>
      <c r="B11" s="282" t="s">
        <v>33</v>
      </c>
      <c r="C11" s="285" t="s">
        <v>5</v>
      </c>
      <c r="D11" s="285" t="s">
        <v>5</v>
      </c>
      <c r="E11" s="285" t="s">
        <v>5</v>
      </c>
    </row>
    <row r="12" spans="1:5" ht="15" customHeight="1">
      <c r="A12" s="284" t="s">
        <v>477</v>
      </c>
      <c r="B12" s="282" t="s">
        <v>37</v>
      </c>
      <c r="C12" s="285" t="s">
        <v>5</v>
      </c>
      <c r="D12" s="285" t="s">
        <v>5</v>
      </c>
      <c r="E12" s="285" t="s">
        <v>5</v>
      </c>
    </row>
    <row r="13" spans="1:5" ht="15" customHeight="1">
      <c r="A13" s="284" t="s">
        <v>478</v>
      </c>
      <c r="B13" s="282" t="s">
        <v>41</v>
      </c>
      <c r="C13" s="283" t="s">
        <v>471</v>
      </c>
      <c r="D13" s="283" t="s">
        <v>471</v>
      </c>
      <c r="E13" s="285" t="s">
        <v>5</v>
      </c>
    </row>
    <row r="14" spans="1:5" ht="15" customHeight="1">
      <c r="A14" s="284" t="s">
        <v>479</v>
      </c>
      <c r="B14" s="282" t="s">
        <v>44</v>
      </c>
      <c r="C14" s="283" t="s">
        <v>471</v>
      </c>
      <c r="D14" s="283" t="s">
        <v>471</v>
      </c>
      <c r="E14" s="285" t="s">
        <v>5</v>
      </c>
    </row>
    <row r="15" spans="1:5" ht="15" customHeight="1">
      <c r="A15" s="284" t="s">
        <v>480</v>
      </c>
      <c r="B15" s="282" t="s">
        <v>47</v>
      </c>
      <c r="C15" s="283" t="s">
        <v>471</v>
      </c>
      <c r="D15" s="283" t="s">
        <v>471</v>
      </c>
      <c r="E15" s="285" t="s">
        <v>5</v>
      </c>
    </row>
    <row r="16" spans="1:5" ht="15" customHeight="1">
      <c r="A16" s="284" t="s">
        <v>481</v>
      </c>
      <c r="B16" s="282" t="s">
        <v>50</v>
      </c>
      <c r="C16" s="283" t="s">
        <v>471</v>
      </c>
      <c r="D16" s="283" t="s">
        <v>471</v>
      </c>
      <c r="E16" s="283" t="s">
        <v>471</v>
      </c>
    </row>
    <row r="17" spans="1:5" ht="15" customHeight="1">
      <c r="A17" s="284" t="s">
        <v>482</v>
      </c>
      <c r="B17" s="282" t="s">
        <v>53</v>
      </c>
      <c r="C17" s="283" t="s">
        <v>471</v>
      </c>
      <c r="D17" s="283" t="s">
        <v>471</v>
      </c>
      <c r="E17" s="285" t="s">
        <v>5</v>
      </c>
    </row>
    <row r="18" spans="1:5" ht="15" customHeight="1">
      <c r="A18" s="284" t="s">
        <v>483</v>
      </c>
      <c r="B18" s="282" t="s">
        <v>56</v>
      </c>
      <c r="C18" s="283" t="s">
        <v>471</v>
      </c>
      <c r="D18" s="283" t="s">
        <v>471</v>
      </c>
      <c r="E18" s="285" t="s">
        <v>5</v>
      </c>
    </row>
    <row r="19" spans="1:5" ht="15" customHeight="1">
      <c r="A19" s="284" t="s">
        <v>484</v>
      </c>
      <c r="B19" s="282" t="s">
        <v>59</v>
      </c>
      <c r="C19" s="283" t="s">
        <v>471</v>
      </c>
      <c r="D19" s="283" t="s">
        <v>471</v>
      </c>
      <c r="E19" s="285" t="s">
        <v>5</v>
      </c>
    </row>
    <row r="20" spans="1:5" ht="15" customHeight="1">
      <c r="A20" s="284" t="s">
        <v>485</v>
      </c>
      <c r="B20" s="282" t="s">
        <v>62</v>
      </c>
      <c r="C20" s="283" t="s">
        <v>471</v>
      </c>
      <c r="D20" s="283" t="s">
        <v>471</v>
      </c>
      <c r="E20" s="285" t="s">
        <v>5</v>
      </c>
    </row>
    <row r="21" spans="1:5" ht="15" customHeight="1">
      <c r="A21" s="284" t="s">
        <v>486</v>
      </c>
      <c r="B21" s="282" t="s">
        <v>65</v>
      </c>
      <c r="C21" s="283" t="s">
        <v>471</v>
      </c>
      <c r="D21" s="283" t="s">
        <v>471</v>
      </c>
      <c r="E21" s="285" t="s">
        <v>5</v>
      </c>
    </row>
    <row r="22" spans="1:5" ht="15" customHeight="1">
      <c r="A22" s="284" t="s">
        <v>487</v>
      </c>
      <c r="B22" s="282" t="s">
        <v>68</v>
      </c>
      <c r="C22" s="283" t="s">
        <v>471</v>
      </c>
      <c r="D22" s="283" t="s">
        <v>471</v>
      </c>
      <c r="E22" s="285" t="s">
        <v>5</v>
      </c>
    </row>
    <row r="23" spans="1:5" ht="15" customHeight="1">
      <c r="A23" s="284" t="s">
        <v>488</v>
      </c>
      <c r="B23" s="282" t="s">
        <v>71</v>
      </c>
      <c r="C23" s="283" t="s">
        <v>471</v>
      </c>
      <c r="D23" s="283" t="s">
        <v>471</v>
      </c>
      <c r="E23" s="285" t="s">
        <v>5</v>
      </c>
    </row>
    <row r="24" spans="1:5" ht="15" customHeight="1">
      <c r="A24" s="284" t="s">
        <v>489</v>
      </c>
      <c r="B24" s="282" t="s">
        <v>74</v>
      </c>
      <c r="C24" s="283" t="s">
        <v>471</v>
      </c>
      <c r="D24" s="283" t="s">
        <v>471</v>
      </c>
      <c r="E24" s="285" t="s">
        <v>5</v>
      </c>
    </row>
    <row r="25" spans="1:5" ht="15" customHeight="1">
      <c r="A25" s="284" t="s">
        <v>490</v>
      </c>
      <c r="B25" s="282" t="s">
        <v>77</v>
      </c>
      <c r="C25" s="283" t="s">
        <v>471</v>
      </c>
      <c r="D25" s="283" t="s">
        <v>471</v>
      </c>
      <c r="E25" s="285" t="s">
        <v>5</v>
      </c>
    </row>
    <row r="26" spans="1:5" ht="15" customHeight="1">
      <c r="A26" s="284" t="s">
        <v>491</v>
      </c>
      <c r="B26" s="282" t="s">
        <v>80</v>
      </c>
      <c r="C26" s="283" t="s">
        <v>471</v>
      </c>
      <c r="D26" s="283" t="s">
        <v>471</v>
      </c>
      <c r="E26" s="285" t="s">
        <v>5</v>
      </c>
    </row>
    <row r="27" spans="1:5" ht="15" customHeight="1">
      <c r="A27" s="281" t="s">
        <v>492</v>
      </c>
      <c r="B27" s="282" t="s">
        <v>83</v>
      </c>
      <c r="C27" s="283" t="s">
        <v>471</v>
      </c>
      <c r="D27" s="283" t="s">
        <v>471</v>
      </c>
      <c r="E27" s="285" t="s">
        <v>5</v>
      </c>
    </row>
    <row r="28" spans="1:5" ht="15" customHeight="1">
      <c r="A28" s="284" t="s">
        <v>493</v>
      </c>
      <c r="B28" s="282" t="s">
        <v>86</v>
      </c>
      <c r="C28" s="283" t="s">
        <v>471</v>
      </c>
      <c r="D28" s="283" t="s">
        <v>471</v>
      </c>
      <c r="E28" s="285" t="s">
        <v>5</v>
      </c>
    </row>
    <row r="29" spans="1:5" ht="15" customHeight="1">
      <c r="A29" s="284" t="s">
        <v>494</v>
      </c>
      <c r="B29" s="282" t="s">
        <v>89</v>
      </c>
      <c r="C29" s="283" t="s">
        <v>471</v>
      </c>
      <c r="D29" s="283" t="s">
        <v>471</v>
      </c>
      <c r="E29" s="285" t="s">
        <v>5</v>
      </c>
    </row>
    <row r="30" spans="1:5" ht="42" customHeight="1">
      <c r="A30" s="286" t="s">
        <v>495</v>
      </c>
      <c r="B30" s="287" t="s">
        <v>5</v>
      </c>
      <c r="C30" s="287" t="s">
        <v>5</v>
      </c>
      <c r="D30" s="287" t="s">
        <v>5</v>
      </c>
      <c r="E30" s="287" t="s">
        <v>5</v>
      </c>
    </row>
    <row r="31" spans="1:5" ht="46.5" customHeight="1">
      <c r="A31" s="286" t="s">
        <v>496</v>
      </c>
      <c r="B31" s="287" t="s">
        <v>5</v>
      </c>
      <c r="C31" s="287" t="s">
        <v>5</v>
      </c>
      <c r="D31" s="287" t="s">
        <v>5</v>
      </c>
      <c r="E31" s="287" t="s">
        <v>5</v>
      </c>
    </row>
    <row r="33" ht="12.75">
      <c r="B33" s="276" t="s">
        <v>497</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drawing r:id="rId1"/>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F17" sqref="F17"/>
    </sheetView>
  </sheetViews>
  <sheetFormatPr defaultColWidth="10.28125" defaultRowHeight="12.75"/>
  <cols>
    <col min="1" max="1" width="7.140625" style="258" customWidth="1"/>
    <col min="2" max="2" width="5.8515625" style="258" customWidth="1"/>
    <col min="3" max="4" width="17.421875" style="258" customWidth="1"/>
    <col min="5" max="6" width="14.140625" style="258" customWidth="1"/>
    <col min="7" max="7" width="9.00390625" style="258" customWidth="1"/>
    <col min="8" max="8" width="21.00390625" style="258" customWidth="1"/>
    <col min="9" max="9" width="15.7109375" style="258" customWidth="1"/>
    <col min="10" max="10" width="21.28125" style="258" customWidth="1"/>
    <col min="11" max="16384" width="10.28125" style="258" customWidth="1"/>
  </cols>
  <sheetData>
    <row r="1" spans="1:13" s="257" customFormat="1" ht="36" customHeight="1">
      <c r="A1" s="259" t="s">
        <v>498</v>
      </c>
      <c r="B1" s="259"/>
      <c r="C1" s="259"/>
      <c r="D1" s="259"/>
      <c r="E1" s="259"/>
      <c r="F1" s="259"/>
      <c r="G1" s="259"/>
      <c r="H1" s="259"/>
      <c r="I1" s="259"/>
      <c r="J1" s="259"/>
      <c r="K1" s="259"/>
      <c r="L1" s="259"/>
      <c r="M1" s="259"/>
    </row>
    <row r="2" spans="1:13" s="257" customFormat="1" ht="18" customHeight="1">
      <c r="A2" s="260"/>
      <c r="B2" s="260"/>
      <c r="C2" s="260"/>
      <c r="D2" s="260"/>
      <c r="E2" s="260"/>
      <c r="F2" s="260"/>
      <c r="G2" s="260"/>
      <c r="M2" s="271" t="s">
        <v>499</v>
      </c>
    </row>
    <row r="3" spans="1:13" s="257" customFormat="1" ht="18" customHeight="1">
      <c r="A3" s="261" t="s">
        <v>2</v>
      </c>
      <c r="B3" s="260"/>
      <c r="C3" s="260"/>
      <c r="D3" s="262"/>
      <c r="E3" s="260"/>
      <c r="F3" s="260"/>
      <c r="G3" s="260"/>
      <c r="M3" s="271" t="s">
        <v>3</v>
      </c>
    </row>
    <row r="4" spans="1:13" s="257" customFormat="1" ht="24" customHeight="1">
      <c r="A4" s="263" t="s">
        <v>7</v>
      </c>
      <c r="B4" s="263" t="s">
        <v>8</v>
      </c>
      <c r="C4" s="263" t="s">
        <v>500</v>
      </c>
      <c r="D4" s="263" t="s">
        <v>501</v>
      </c>
      <c r="E4" s="264" t="s">
        <v>502</v>
      </c>
      <c r="F4" s="264"/>
      <c r="G4" s="264"/>
      <c r="H4" s="264"/>
      <c r="I4" s="264"/>
      <c r="J4" s="263" t="s">
        <v>503</v>
      </c>
      <c r="K4" s="263" t="s">
        <v>504</v>
      </c>
      <c r="L4" s="263" t="s">
        <v>505</v>
      </c>
      <c r="M4" s="263" t="s">
        <v>506</v>
      </c>
    </row>
    <row r="5" spans="1:13" s="257" customFormat="1" ht="24" customHeight="1">
      <c r="A5" s="263"/>
      <c r="B5" s="263"/>
      <c r="C5" s="263"/>
      <c r="D5" s="263"/>
      <c r="E5" s="264" t="s">
        <v>124</v>
      </c>
      <c r="F5" s="264" t="s">
        <v>507</v>
      </c>
      <c r="G5" s="264" t="s">
        <v>508</v>
      </c>
      <c r="H5" s="264" t="s">
        <v>509</v>
      </c>
      <c r="I5" s="272" t="s">
        <v>510</v>
      </c>
      <c r="J5" s="263"/>
      <c r="K5" s="263"/>
      <c r="L5" s="263"/>
      <c r="M5" s="263"/>
    </row>
    <row r="6" spans="1:13" s="257" customFormat="1" ht="24" customHeight="1">
      <c r="A6" s="265" t="s">
        <v>11</v>
      </c>
      <c r="B6" s="266"/>
      <c r="C6" s="267">
        <v>1</v>
      </c>
      <c r="D6" s="267">
        <v>2</v>
      </c>
      <c r="E6" s="267">
        <v>3</v>
      </c>
      <c r="F6" s="267">
        <v>4</v>
      </c>
      <c r="G6" s="267">
        <v>5</v>
      </c>
      <c r="H6" s="267">
        <v>6</v>
      </c>
      <c r="I6" s="267">
        <v>7</v>
      </c>
      <c r="J6" s="267">
        <v>8</v>
      </c>
      <c r="K6" s="267">
        <v>9</v>
      </c>
      <c r="L6" s="267">
        <v>10</v>
      </c>
      <c r="M6" s="267">
        <v>11</v>
      </c>
    </row>
    <row r="7" spans="1:13" s="257" customFormat="1" ht="24" customHeight="1">
      <c r="A7" s="268" t="s">
        <v>129</v>
      </c>
      <c r="B7" s="268">
        <v>1</v>
      </c>
      <c r="C7" s="269">
        <v>34891122.410000004</v>
      </c>
      <c r="D7" s="269">
        <v>1816501.7</v>
      </c>
      <c r="E7" s="269">
        <v>32880970.71</v>
      </c>
      <c r="F7" s="269">
        <v>31755558.08</v>
      </c>
      <c r="G7" s="269">
        <v>0</v>
      </c>
      <c r="H7" s="269">
        <v>0</v>
      </c>
      <c r="I7" s="269">
        <v>1125412.6300000027</v>
      </c>
      <c r="J7" s="269">
        <v>0</v>
      </c>
      <c r="K7" s="269">
        <v>193650</v>
      </c>
      <c r="L7" s="269">
        <v>0</v>
      </c>
      <c r="M7" s="269">
        <v>0</v>
      </c>
    </row>
    <row r="8" spans="1:13" s="257" customFormat="1" ht="78" customHeight="1">
      <c r="A8" s="270" t="s">
        <v>511</v>
      </c>
      <c r="B8" s="270"/>
      <c r="C8" s="270"/>
      <c r="D8" s="270"/>
      <c r="E8" s="270"/>
      <c r="F8" s="270"/>
      <c r="G8" s="270"/>
      <c r="H8" s="270"/>
      <c r="I8" s="270"/>
      <c r="J8" s="270"/>
      <c r="K8" s="270"/>
      <c r="L8" s="270"/>
      <c r="M8" s="270"/>
    </row>
    <row r="9" s="258" customFormat="1" ht="26.25" customHeight="1"/>
    <row r="10" s="258" customFormat="1" ht="26.25" customHeight="1"/>
    <row r="11" s="258" customFormat="1" ht="26.25" customHeight="1"/>
    <row r="12" s="258" customFormat="1" ht="26.25" customHeight="1"/>
    <row r="13" s="258" customFormat="1" ht="26.25" customHeight="1"/>
    <row r="14" s="258" customFormat="1" ht="26.25" customHeight="1"/>
    <row r="15" s="258" customFormat="1" ht="26.25" customHeight="1"/>
    <row r="16" s="258" customFormat="1" ht="26.25" customHeight="1"/>
    <row r="17" s="258" customFormat="1" ht="26.25" customHeight="1"/>
    <row r="18" s="258" customFormat="1" ht="26.25" customHeight="1"/>
    <row r="19" s="258" customFormat="1" ht="26.25" customHeight="1"/>
    <row r="20" s="258" customFormat="1" ht="26.25" customHeight="1"/>
    <row r="21" s="258" customFormat="1" ht="26.25" customHeight="1"/>
    <row r="22" s="258" customFormat="1" ht="26.25" customHeight="1"/>
    <row r="23" s="258" customFormat="1" ht="26.25" customHeight="1"/>
    <row r="24" s="258" customFormat="1" ht="26.25" customHeight="1"/>
    <row r="25" s="258" customFormat="1" ht="26.25" customHeight="1"/>
    <row r="26" s="258" customFormat="1" ht="26.25" customHeight="1"/>
    <row r="27" s="258" customFormat="1" ht="26.25" customHeight="1"/>
    <row r="28" s="258" customFormat="1" ht="26.25" customHeight="1"/>
    <row r="29" s="258" customFormat="1" ht="26.25" customHeight="1"/>
    <row r="30" s="258" customFormat="1" ht="26.25" customHeight="1"/>
    <row r="31" s="258" customFormat="1" ht="26.25" customHeight="1"/>
    <row r="32" s="258" customFormat="1" ht="26.25" customHeight="1"/>
    <row r="33" s="258" customFormat="1" ht="26.25" customHeight="1"/>
    <row r="34" s="258" customFormat="1" ht="26.25" customHeight="1"/>
    <row r="35" s="258" customFormat="1" ht="26.25" customHeight="1"/>
    <row r="36" s="258" customFormat="1" ht="26.25" customHeight="1"/>
    <row r="37" s="258" customFormat="1" ht="26.25" customHeight="1"/>
    <row r="38" s="258" customFormat="1" ht="26.25" customHeight="1"/>
    <row r="39" s="258" customFormat="1" ht="26.25" customHeight="1"/>
    <row r="40" s="258" customFormat="1" ht="26.25" customHeight="1"/>
    <row r="41" s="258" customFormat="1" ht="26.25" customHeight="1"/>
    <row r="42" s="258" customFormat="1" ht="26.25" customHeight="1"/>
    <row r="43" s="258" customFormat="1" ht="26.25" customHeight="1"/>
    <row r="44" s="258" customFormat="1" ht="26.25" customHeight="1"/>
    <row r="45" s="258" customFormat="1" ht="26.25" customHeight="1"/>
    <row r="46" s="258" customFormat="1" ht="26.25" customHeight="1"/>
    <row r="47" s="258" customFormat="1" ht="26.25" customHeight="1"/>
    <row r="48" s="258" customFormat="1" ht="26.25" customHeight="1"/>
    <row r="49" s="258" customFormat="1" ht="26.25" customHeight="1"/>
    <row r="50" s="258" customFormat="1" ht="26.25" customHeight="1"/>
    <row r="51" s="258" customFormat="1" ht="26.25" customHeight="1"/>
    <row r="52" s="258" customFormat="1" ht="26.25" customHeight="1"/>
    <row r="53" s="258" customFormat="1" ht="26.25" customHeight="1"/>
    <row r="54" s="258" customFormat="1" ht="26.25" customHeight="1"/>
    <row r="55" s="258" customFormat="1" ht="26.25" customHeight="1"/>
    <row r="56" s="258" customFormat="1" ht="26.25" customHeight="1"/>
    <row r="57" s="258" customFormat="1" ht="26.25" customHeight="1"/>
    <row r="58" s="258" customFormat="1" ht="26.25" customHeight="1"/>
    <row r="59" s="258" customFormat="1" ht="26.25" customHeight="1"/>
    <row r="60" s="258" customFormat="1" ht="26.25" customHeight="1"/>
    <row r="61" s="258" customFormat="1" ht="26.25" customHeight="1"/>
    <row r="62" s="258" customFormat="1" ht="26.25" customHeight="1"/>
    <row r="63" s="258" customFormat="1" ht="26.25" customHeight="1"/>
    <row r="64" s="258" customFormat="1" ht="26.25" customHeight="1"/>
    <row r="65" s="258" customFormat="1" ht="26.25" customHeight="1"/>
    <row r="66" s="258" customFormat="1" ht="26.25" customHeight="1"/>
    <row r="67" s="258" customFormat="1" ht="26.25" customHeight="1"/>
    <row r="68" s="258" customFormat="1" ht="26.25" customHeight="1"/>
    <row r="69" s="258" customFormat="1" ht="26.25" customHeight="1"/>
    <row r="70" s="258" customFormat="1" ht="26.25" customHeight="1"/>
    <row r="71" s="258" customFormat="1" ht="26.25" customHeight="1"/>
    <row r="72" s="258" customFormat="1" ht="26.25" customHeight="1"/>
    <row r="73" s="258" customFormat="1" ht="26.25" customHeight="1"/>
    <row r="74" s="258" customFormat="1" ht="26.25" customHeight="1"/>
    <row r="75" s="258" customFormat="1" ht="26.25" customHeight="1"/>
    <row r="76" s="258" customFormat="1" ht="26.25" customHeight="1"/>
    <row r="77" s="258" customFormat="1" ht="26.25" customHeight="1"/>
    <row r="78" s="258" customFormat="1" ht="26.25" customHeight="1"/>
    <row r="79" s="258" customFormat="1" ht="26.25" customHeight="1"/>
    <row r="80" s="258" customFormat="1" ht="26.25" customHeight="1"/>
    <row r="81" s="258" customFormat="1" ht="26.25" customHeight="1"/>
    <row r="82" s="258" customFormat="1" ht="26.25" customHeight="1"/>
    <row r="83" s="258" customFormat="1" ht="26.25" customHeight="1"/>
    <row r="84" s="258" customFormat="1" ht="26.25" customHeight="1"/>
    <row r="85" s="258" customFormat="1" ht="26.25" customHeight="1"/>
    <row r="86" s="258" customFormat="1" ht="26.25" customHeight="1"/>
    <row r="87" s="258" customFormat="1" ht="26.25" customHeight="1"/>
    <row r="88" s="258" customFormat="1" ht="26.25" customHeight="1"/>
    <row r="89" s="258" customFormat="1" ht="26.25" customHeight="1"/>
    <row r="90" s="258" customFormat="1" ht="26.25" customHeight="1"/>
    <row r="91" s="258" customFormat="1" ht="26.25" customHeight="1"/>
    <row r="92" s="258" customFormat="1" ht="26.25" customHeight="1"/>
    <row r="93" s="258" customFormat="1" ht="26.25" customHeight="1"/>
    <row r="94" s="258" customFormat="1" ht="26.25" customHeight="1"/>
    <row r="95" s="258" customFormat="1" ht="26.25" customHeight="1"/>
    <row r="96" s="258" customFormat="1" ht="26.25" customHeight="1"/>
    <row r="97" s="258" customFormat="1" ht="26.25" customHeight="1"/>
    <row r="98" s="258" customFormat="1" ht="26.25" customHeight="1"/>
    <row r="99" s="258" customFormat="1" ht="26.25" customHeight="1"/>
    <row r="100" s="258" customFormat="1" ht="26.25" customHeight="1"/>
    <row r="101" s="258" customFormat="1" ht="26.25" customHeight="1"/>
    <row r="102" s="258" customFormat="1" ht="26.25" customHeight="1"/>
    <row r="103" s="258" customFormat="1" ht="26.25" customHeight="1"/>
    <row r="104" s="258" customFormat="1" ht="26.25" customHeight="1"/>
    <row r="105" s="258" customFormat="1" ht="26.25" customHeight="1"/>
    <row r="106" s="258" customFormat="1" ht="26.25" customHeight="1"/>
    <row r="107" s="258" customFormat="1" ht="26.25" customHeight="1"/>
    <row r="108" s="258" customFormat="1" ht="26.25" customHeight="1"/>
    <row r="109" s="258" customFormat="1" ht="26.25" customHeight="1"/>
    <row r="110" s="258" customFormat="1" ht="26.25" customHeight="1"/>
    <row r="111" s="258" customFormat="1" ht="26.25" customHeight="1"/>
    <row r="112" s="258" customFormat="1" ht="26.25" customHeight="1"/>
    <row r="113" s="258" customFormat="1" ht="26.25" customHeight="1"/>
    <row r="114" s="258" customFormat="1" ht="26.25" customHeight="1"/>
    <row r="115" s="258" customFormat="1" ht="26.25" customHeight="1"/>
    <row r="116" s="258" customFormat="1" ht="26.25" customHeight="1"/>
    <row r="117" s="258" customFormat="1" ht="26.25" customHeight="1"/>
    <row r="118" s="258" customFormat="1" ht="26.25" customHeight="1"/>
    <row r="119" s="258" customFormat="1" ht="26.25" customHeight="1"/>
    <row r="120" s="258" customFormat="1" ht="26.25" customHeight="1"/>
    <row r="121" s="258" customFormat="1" ht="26.25" customHeight="1"/>
    <row r="122" s="258" customFormat="1" ht="26.25" customHeight="1"/>
    <row r="123" s="258" customFormat="1" ht="26.25" customHeight="1"/>
    <row r="124" s="258" customFormat="1" ht="26.25" customHeight="1"/>
    <row r="125" s="258" customFormat="1" ht="26.25" customHeight="1"/>
    <row r="126" s="258" customFormat="1" ht="26.25" customHeight="1"/>
    <row r="127" s="258" customFormat="1" ht="26.25" customHeight="1"/>
    <row r="128" s="258" customFormat="1" ht="26.25" customHeight="1"/>
    <row r="129" s="258" customFormat="1" ht="26.25" customHeight="1"/>
    <row r="130" s="258" customFormat="1" ht="26.25" customHeight="1"/>
    <row r="131" s="258" customFormat="1" ht="26.25" customHeight="1"/>
    <row r="132" s="258" customFormat="1" ht="26.25" customHeight="1"/>
    <row r="133" s="258" customFormat="1" ht="26.25" customHeight="1"/>
    <row r="134" s="258" customFormat="1" ht="26.25" customHeight="1"/>
    <row r="135" s="258" customFormat="1" ht="26.25" customHeight="1"/>
    <row r="136" s="258" customFormat="1" ht="26.25" customHeight="1"/>
    <row r="137" s="258" customFormat="1" ht="26.25" customHeight="1"/>
    <row r="138" s="258" customFormat="1" ht="26.25" customHeight="1"/>
    <row r="139" s="258" customFormat="1" ht="26.25" customHeight="1"/>
    <row r="140" s="258" customFormat="1" ht="26.25" customHeight="1"/>
    <row r="141" s="258" customFormat="1" ht="26.25" customHeight="1"/>
    <row r="142" s="258" customFormat="1" ht="26.25" customHeight="1"/>
    <row r="143" s="258" customFormat="1" ht="26.25" customHeight="1"/>
    <row r="144" s="258" customFormat="1" ht="26.25" customHeight="1"/>
    <row r="145" s="258" customFormat="1" ht="26.25" customHeight="1"/>
    <row r="146" s="258" customFormat="1" ht="26.25" customHeight="1"/>
    <row r="147" s="258" customFormat="1" ht="26.25" customHeight="1"/>
    <row r="148" s="258" customFormat="1" ht="26.25" customHeight="1"/>
    <row r="149" s="258" customFormat="1" ht="26.25" customHeight="1"/>
    <row r="150" s="258" customFormat="1" ht="26.25" customHeight="1"/>
    <row r="151" s="258" customFormat="1" ht="19.5" customHeight="1"/>
    <row r="152" s="258" customFormat="1" ht="19.5" customHeight="1"/>
    <row r="153" s="258" customFormat="1" ht="19.5" customHeight="1"/>
    <row r="154" s="258"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2">
      <selection activeCell="D15" sqref="D15"/>
    </sheetView>
  </sheetViews>
  <sheetFormatPr defaultColWidth="10.28125" defaultRowHeight="12.75"/>
  <cols>
    <col min="1" max="3" width="23.57421875" style="152" customWidth="1"/>
    <col min="4" max="4" width="68.140625" style="152" customWidth="1"/>
    <col min="5" max="16384" width="10.28125" style="152" customWidth="1"/>
  </cols>
  <sheetData>
    <row r="1" s="152" customFormat="1" ht="13.5">
      <c r="A1" s="152" t="s">
        <v>512</v>
      </c>
    </row>
    <row r="2" spans="1:4" s="152" customFormat="1" ht="29.25" customHeight="1">
      <c r="A2" s="242" t="s">
        <v>513</v>
      </c>
      <c r="B2" s="243"/>
      <c r="C2" s="243"/>
      <c r="D2" s="243"/>
    </row>
    <row r="3" spans="1:7" s="153" customFormat="1" ht="12">
      <c r="A3" s="157" t="s">
        <v>2</v>
      </c>
      <c r="B3" s="157"/>
      <c r="C3" s="158"/>
      <c r="D3" s="159" t="s">
        <v>514</v>
      </c>
      <c r="E3" s="158"/>
      <c r="F3" s="158"/>
      <c r="G3" s="160"/>
    </row>
    <row r="4" spans="1:4" s="152" customFormat="1" ht="88.5" customHeight="1">
      <c r="A4" s="244" t="s">
        <v>515</v>
      </c>
      <c r="B4" s="245" t="s">
        <v>516</v>
      </c>
      <c r="C4" s="246"/>
      <c r="D4" s="247" t="s">
        <v>517</v>
      </c>
    </row>
    <row r="5" spans="1:4" s="152" customFormat="1" ht="112.5" customHeight="1">
      <c r="A5" s="248"/>
      <c r="B5" s="245" t="s">
        <v>518</v>
      </c>
      <c r="C5" s="246"/>
      <c r="D5" s="247" t="s">
        <v>519</v>
      </c>
    </row>
    <row r="6" spans="1:4" s="152" customFormat="1" ht="99" customHeight="1">
      <c r="A6" s="248"/>
      <c r="B6" s="245" t="s">
        <v>520</v>
      </c>
      <c r="C6" s="246"/>
      <c r="D6" s="247" t="s">
        <v>521</v>
      </c>
    </row>
    <row r="7" spans="1:4" s="152" customFormat="1" ht="103.5" customHeight="1">
      <c r="A7" s="248"/>
      <c r="B7" s="245" t="s">
        <v>522</v>
      </c>
      <c r="C7" s="246"/>
      <c r="D7" s="247" t="s">
        <v>523</v>
      </c>
    </row>
    <row r="8" spans="1:4" s="152" customFormat="1" ht="54" customHeight="1">
      <c r="A8" s="249"/>
      <c r="B8" s="245" t="s">
        <v>524</v>
      </c>
      <c r="C8" s="246"/>
      <c r="D8" s="247" t="s">
        <v>525</v>
      </c>
    </row>
    <row r="9" spans="1:4" s="152" customFormat="1" ht="57" customHeight="1">
      <c r="A9" s="244" t="s">
        <v>526</v>
      </c>
      <c r="B9" s="245" t="s">
        <v>527</v>
      </c>
      <c r="C9" s="246"/>
      <c r="D9" s="247" t="s">
        <v>528</v>
      </c>
    </row>
    <row r="10" spans="1:4" s="152" customFormat="1" ht="57" customHeight="1">
      <c r="A10" s="248"/>
      <c r="B10" s="244" t="s">
        <v>529</v>
      </c>
      <c r="C10" s="250" t="s">
        <v>530</v>
      </c>
      <c r="D10" s="247" t="s">
        <v>531</v>
      </c>
    </row>
    <row r="11" spans="1:4" s="152" customFormat="1" ht="99" customHeight="1">
      <c r="A11" s="249"/>
      <c r="B11" s="249"/>
      <c r="C11" s="250" t="s">
        <v>532</v>
      </c>
      <c r="D11" s="247" t="s">
        <v>533</v>
      </c>
    </row>
    <row r="12" spans="1:4" s="152" customFormat="1" ht="111.75" customHeight="1">
      <c r="A12" s="245" t="s">
        <v>534</v>
      </c>
      <c r="B12" s="251"/>
      <c r="C12" s="246"/>
      <c r="D12" s="252" t="s">
        <v>535</v>
      </c>
    </row>
    <row r="13" spans="1:4" s="152" customFormat="1" ht="49.5" customHeight="1">
      <c r="A13" s="245" t="s">
        <v>536</v>
      </c>
      <c r="B13" s="251"/>
      <c r="C13" s="246"/>
      <c r="D13" s="252" t="s">
        <v>537</v>
      </c>
    </row>
    <row r="14" spans="1:4" s="152" customFormat="1" ht="75" customHeight="1">
      <c r="A14" s="245" t="s">
        <v>538</v>
      </c>
      <c r="B14" s="251"/>
      <c r="C14" s="246"/>
      <c r="D14" s="247" t="s">
        <v>539</v>
      </c>
    </row>
    <row r="15" spans="1:4" s="152" customFormat="1" ht="60" customHeight="1">
      <c r="A15" s="253" t="s">
        <v>540</v>
      </c>
      <c r="B15" s="254"/>
      <c r="C15" s="255"/>
      <c r="D15" s="247" t="s">
        <v>541</v>
      </c>
    </row>
    <row r="16" spans="1:4" s="152" customFormat="1" ht="60" customHeight="1">
      <c r="A16" s="253" t="s">
        <v>542</v>
      </c>
      <c r="B16" s="254"/>
      <c r="C16" s="255"/>
      <c r="D16" s="247" t="s">
        <v>543</v>
      </c>
    </row>
    <row r="18" spans="1:4" s="152" customFormat="1" ht="27.75" customHeight="1">
      <c r="A18" s="256" t="s">
        <v>544</v>
      </c>
      <c r="B18" s="256"/>
      <c r="C18" s="256"/>
      <c r="D18" s="256"/>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K40"/>
  <sheetViews>
    <sheetView tabSelected="1" zoomScaleSheetLayoutView="100" workbookViewId="0" topLeftCell="A1">
      <selection activeCell="A6" sqref="A1:J35"/>
    </sheetView>
  </sheetViews>
  <sheetFormatPr defaultColWidth="10.28125" defaultRowHeight="12.75"/>
  <cols>
    <col min="1" max="1" width="19.57421875" style="152" customWidth="1"/>
    <col min="2" max="2" width="17.7109375" style="152" customWidth="1"/>
    <col min="3" max="3" width="15.421875" style="152" customWidth="1"/>
    <col min="4" max="4" width="13.8515625" style="152" customWidth="1"/>
    <col min="5" max="5" width="14.421875" style="152" customWidth="1"/>
    <col min="6" max="6" width="13.8515625" style="152" customWidth="1"/>
    <col min="7" max="7" width="16.421875" style="152" customWidth="1"/>
    <col min="8" max="8" width="16.140625" style="152" customWidth="1"/>
    <col min="9" max="9" width="15.7109375" style="152" customWidth="1"/>
    <col min="10" max="10" width="21.421875" style="152" customWidth="1"/>
    <col min="11" max="16384" width="10.28125" style="152" customWidth="1"/>
  </cols>
  <sheetData>
    <row r="1" s="152" customFormat="1" ht="13.5">
      <c r="A1" s="152" t="s">
        <v>545</v>
      </c>
    </row>
    <row r="2" spans="1:10" s="152" customFormat="1" ht="33" customHeight="1">
      <c r="A2" s="156" t="s">
        <v>546</v>
      </c>
      <c r="B2" s="156"/>
      <c r="C2" s="156"/>
      <c r="D2" s="156"/>
      <c r="E2" s="156"/>
      <c r="F2" s="156"/>
      <c r="G2" s="156"/>
      <c r="H2" s="156"/>
      <c r="I2" s="156"/>
      <c r="J2" s="156"/>
    </row>
    <row r="3" spans="1:10" s="153" customFormat="1" ht="12">
      <c r="A3" s="157"/>
      <c r="B3" s="157"/>
      <c r="C3" s="158"/>
      <c r="D3" s="159"/>
      <c r="E3" s="158"/>
      <c r="F3" s="158"/>
      <c r="G3" s="160"/>
      <c r="J3" s="55" t="s">
        <v>547</v>
      </c>
    </row>
    <row r="4" spans="1:10" s="152" customFormat="1" ht="30" customHeight="1">
      <c r="A4" s="161" t="s">
        <v>548</v>
      </c>
      <c r="B4" s="161" t="s">
        <v>549</v>
      </c>
      <c r="C4" s="162"/>
      <c r="D4" s="162"/>
      <c r="E4" s="162"/>
      <c r="F4" s="162"/>
      <c r="G4" s="162"/>
      <c r="H4" s="162"/>
      <c r="I4" s="162"/>
      <c r="J4" s="162"/>
    </row>
    <row r="5" spans="1:10" s="152" customFormat="1" ht="31.5" customHeight="1">
      <c r="A5" s="161" t="s">
        <v>550</v>
      </c>
      <c r="B5" s="161"/>
      <c r="C5" s="161"/>
      <c r="D5" s="161"/>
      <c r="E5" s="161"/>
      <c r="F5" s="161"/>
      <c r="G5" s="161"/>
      <c r="H5" s="161"/>
      <c r="I5" s="161"/>
      <c r="J5" s="161" t="s">
        <v>551</v>
      </c>
    </row>
    <row r="6" spans="1:10" s="152" customFormat="1" ht="165" customHeight="1">
      <c r="A6" s="161" t="s">
        <v>552</v>
      </c>
      <c r="B6" s="163" t="s">
        <v>553</v>
      </c>
      <c r="C6" s="164" t="s">
        <v>554</v>
      </c>
      <c r="D6" s="164"/>
      <c r="E6" s="164"/>
      <c r="F6" s="164"/>
      <c r="G6" s="164"/>
      <c r="H6" s="164"/>
      <c r="I6" s="164"/>
      <c r="J6" s="163"/>
    </row>
    <row r="7" spans="1:10" s="152" customFormat="1" ht="54.75" customHeight="1">
      <c r="A7" s="161"/>
      <c r="B7" s="163" t="s">
        <v>555</v>
      </c>
      <c r="C7" s="164" t="s">
        <v>556</v>
      </c>
      <c r="D7" s="164"/>
      <c r="E7" s="164"/>
      <c r="F7" s="164"/>
      <c r="G7" s="164"/>
      <c r="H7" s="164"/>
      <c r="I7" s="164"/>
      <c r="J7" s="163"/>
    </row>
    <row r="8" spans="1:10" s="152" customFormat="1" ht="31.5" customHeight="1">
      <c r="A8" s="165" t="s">
        <v>557</v>
      </c>
      <c r="B8" s="165"/>
      <c r="C8" s="165"/>
      <c r="D8" s="165"/>
      <c r="E8" s="165"/>
      <c r="F8" s="165"/>
      <c r="G8" s="165"/>
      <c r="H8" s="165"/>
      <c r="I8" s="165"/>
      <c r="J8" s="165"/>
    </row>
    <row r="9" spans="1:10" s="152" customFormat="1" ht="31.5" customHeight="1">
      <c r="A9" s="166" t="s">
        <v>558</v>
      </c>
      <c r="B9" s="167" t="s">
        <v>559</v>
      </c>
      <c r="C9" s="167"/>
      <c r="D9" s="167"/>
      <c r="E9" s="167"/>
      <c r="F9" s="167"/>
      <c r="G9" s="168" t="s">
        <v>560</v>
      </c>
      <c r="H9" s="168"/>
      <c r="I9" s="168"/>
      <c r="J9" s="168"/>
    </row>
    <row r="10" spans="1:10" s="152" customFormat="1" ht="201" customHeight="1">
      <c r="A10" s="169" t="s">
        <v>561</v>
      </c>
      <c r="B10" s="170" t="s">
        <v>562</v>
      </c>
      <c r="C10" s="171"/>
      <c r="D10" s="171"/>
      <c r="E10" s="171"/>
      <c r="F10" s="172"/>
      <c r="G10" s="170" t="s">
        <v>563</v>
      </c>
      <c r="H10" s="171"/>
      <c r="I10" s="171"/>
      <c r="J10" s="172"/>
    </row>
    <row r="11" spans="1:10" s="152" customFormat="1" ht="75" customHeight="1">
      <c r="A11" s="169" t="s">
        <v>564</v>
      </c>
      <c r="B11" s="170" t="s">
        <v>565</v>
      </c>
      <c r="C11" s="171"/>
      <c r="D11" s="171"/>
      <c r="E11" s="171"/>
      <c r="F11" s="172"/>
      <c r="G11" s="308" t="s">
        <v>566</v>
      </c>
      <c r="H11" s="174"/>
      <c r="I11" s="174"/>
      <c r="J11" s="224"/>
    </row>
    <row r="12" spans="1:10" s="152" customFormat="1" ht="75" customHeight="1">
      <c r="A12" s="169" t="s">
        <v>567</v>
      </c>
      <c r="B12" s="170" t="s">
        <v>568</v>
      </c>
      <c r="C12" s="171"/>
      <c r="D12" s="171"/>
      <c r="E12" s="171"/>
      <c r="F12" s="172"/>
      <c r="G12" s="308" t="s">
        <v>566</v>
      </c>
      <c r="H12" s="174"/>
      <c r="I12" s="174"/>
      <c r="J12" s="224"/>
    </row>
    <row r="13" spans="1:10" s="152" customFormat="1" ht="31.5" customHeight="1">
      <c r="A13" s="175" t="s">
        <v>569</v>
      </c>
      <c r="B13" s="175"/>
      <c r="C13" s="175"/>
      <c r="D13" s="175"/>
      <c r="E13" s="175"/>
      <c r="F13" s="175"/>
      <c r="G13" s="175"/>
      <c r="H13" s="175"/>
      <c r="I13" s="175"/>
      <c r="J13" s="175"/>
    </row>
    <row r="14" spans="1:10" s="152" customFormat="1" ht="31.5" customHeight="1">
      <c r="A14" s="166" t="s">
        <v>570</v>
      </c>
      <c r="B14" s="166" t="s">
        <v>571</v>
      </c>
      <c r="C14" s="176" t="s">
        <v>572</v>
      </c>
      <c r="D14" s="177"/>
      <c r="E14" s="178" t="s">
        <v>573</v>
      </c>
      <c r="F14" s="179"/>
      <c r="G14" s="180"/>
      <c r="H14" s="181" t="s">
        <v>574</v>
      </c>
      <c r="I14" s="225" t="s">
        <v>575</v>
      </c>
      <c r="J14" s="181" t="s">
        <v>576</v>
      </c>
    </row>
    <row r="15" spans="1:10" s="152" customFormat="1" ht="31.5" customHeight="1">
      <c r="A15" s="166"/>
      <c r="B15" s="166"/>
      <c r="C15" s="182"/>
      <c r="D15" s="183"/>
      <c r="E15" s="166" t="s">
        <v>577</v>
      </c>
      <c r="F15" s="166" t="s">
        <v>578</v>
      </c>
      <c r="G15" s="166" t="s">
        <v>579</v>
      </c>
      <c r="H15" s="184"/>
      <c r="I15" s="184"/>
      <c r="J15" s="226"/>
    </row>
    <row r="16" spans="1:10" s="152" customFormat="1" ht="36" customHeight="1">
      <c r="A16" s="185" t="s">
        <v>580</v>
      </c>
      <c r="B16" s="186" t="s">
        <v>581</v>
      </c>
      <c r="C16" s="187" t="s">
        <v>582</v>
      </c>
      <c r="D16" s="188"/>
      <c r="E16" s="17">
        <v>859318.2</v>
      </c>
      <c r="F16" s="17">
        <v>859318.2</v>
      </c>
      <c r="G16" s="189" t="s">
        <v>583</v>
      </c>
      <c r="H16" s="17">
        <v>859318.2</v>
      </c>
      <c r="I16" s="227">
        <v>1</v>
      </c>
      <c r="J16" s="228"/>
    </row>
    <row r="17" spans="1:10" s="152" customFormat="1" ht="49.5" customHeight="1">
      <c r="A17" s="185" t="s">
        <v>584</v>
      </c>
      <c r="B17" s="186" t="s">
        <v>585</v>
      </c>
      <c r="C17" s="187" t="s">
        <v>586</v>
      </c>
      <c r="D17" s="188"/>
      <c r="E17" s="17">
        <v>95400</v>
      </c>
      <c r="F17" s="17">
        <v>95400</v>
      </c>
      <c r="G17" s="189" t="s">
        <v>583</v>
      </c>
      <c r="H17" s="17">
        <v>95400</v>
      </c>
      <c r="I17" s="227">
        <v>1</v>
      </c>
      <c r="J17" s="228"/>
    </row>
    <row r="18" spans="1:10" s="152" customFormat="1" ht="63" customHeight="1">
      <c r="A18" s="185" t="s">
        <v>587</v>
      </c>
      <c r="B18" s="186" t="s">
        <v>585</v>
      </c>
      <c r="C18" s="187" t="s">
        <v>588</v>
      </c>
      <c r="D18" s="188"/>
      <c r="E18" s="17">
        <v>30000</v>
      </c>
      <c r="F18" s="17">
        <v>30000</v>
      </c>
      <c r="G18" s="189" t="s">
        <v>583</v>
      </c>
      <c r="H18" s="17">
        <v>30000</v>
      </c>
      <c r="I18" s="227">
        <v>1</v>
      </c>
      <c r="J18" s="228"/>
    </row>
    <row r="19" spans="1:10" s="152" customFormat="1" ht="67.5" customHeight="1">
      <c r="A19" s="190" t="s">
        <v>589</v>
      </c>
      <c r="B19" s="191" t="s">
        <v>590</v>
      </c>
      <c r="C19" s="192" t="s">
        <v>588</v>
      </c>
      <c r="D19" s="193"/>
      <c r="E19" s="189">
        <v>100000</v>
      </c>
      <c r="F19" s="189">
        <v>100000</v>
      </c>
      <c r="G19" s="189" t="s">
        <v>583</v>
      </c>
      <c r="H19" s="189">
        <v>100000</v>
      </c>
      <c r="I19" s="227">
        <f>H19/F19</f>
        <v>1</v>
      </c>
      <c r="J19" s="228"/>
    </row>
    <row r="20" spans="1:10" s="152" customFormat="1" ht="54.75" customHeight="1">
      <c r="A20" s="185" t="s">
        <v>591</v>
      </c>
      <c r="B20" s="186" t="s">
        <v>581</v>
      </c>
      <c r="C20" s="187" t="s">
        <v>592</v>
      </c>
      <c r="D20" s="188"/>
      <c r="E20" s="17">
        <v>1615831</v>
      </c>
      <c r="F20" s="17">
        <v>1615831</v>
      </c>
      <c r="G20" s="189" t="s">
        <v>583</v>
      </c>
      <c r="H20" s="17">
        <v>1615831</v>
      </c>
      <c r="I20" s="227">
        <v>1</v>
      </c>
      <c r="J20" s="228"/>
    </row>
    <row r="21" spans="1:10" s="152" customFormat="1" ht="54" customHeight="1">
      <c r="A21" s="194" t="s">
        <v>593</v>
      </c>
      <c r="B21" s="186" t="s">
        <v>594</v>
      </c>
      <c r="C21" s="187" t="s">
        <v>595</v>
      </c>
      <c r="D21" s="188"/>
      <c r="E21" s="17">
        <v>909750</v>
      </c>
      <c r="F21" s="17">
        <v>909750</v>
      </c>
      <c r="G21" s="189" t="s">
        <v>583</v>
      </c>
      <c r="H21" s="17">
        <v>909750</v>
      </c>
      <c r="I21" s="227">
        <v>1</v>
      </c>
      <c r="J21" s="229"/>
    </row>
    <row r="22" spans="1:11" s="152" customFormat="1" ht="27.75" customHeight="1">
      <c r="A22" s="195" t="s">
        <v>596</v>
      </c>
      <c r="B22" s="196" t="s">
        <v>597</v>
      </c>
      <c r="C22" s="197" t="s">
        <v>598</v>
      </c>
      <c r="D22" s="197"/>
      <c r="E22" s="189">
        <v>171322</v>
      </c>
      <c r="F22" s="189">
        <v>171322</v>
      </c>
      <c r="G22" s="189" t="s">
        <v>583</v>
      </c>
      <c r="H22" s="189">
        <v>171322</v>
      </c>
      <c r="I22" s="227">
        <f aca="true" t="shared" si="0" ref="I19:I23">H22/F22</f>
        <v>1</v>
      </c>
      <c r="J22" s="230"/>
      <c r="K22" s="231"/>
    </row>
    <row r="23" spans="1:11" s="152" customFormat="1" ht="61.5" customHeight="1">
      <c r="A23" s="195" t="s">
        <v>599</v>
      </c>
      <c r="B23" s="198" t="s">
        <v>585</v>
      </c>
      <c r="C23" s="199" t="s">
        <v>600</v>
      </c>
      <c r="D23" s="199"/>
      <c r="E23" s="189">
        <v>27954.06</v>
      </c>
      <c r="F23" s="189">
        <v>27954.06</v>
      </c>
      <c r="G23" s="189" t="s">
        <v>583</v>
      </c>
      <c r="H23" s="189">
        <v>27954.06</v>
      </c>
      <c r="I23" s="227">
        <f t="shared" si="0"/>
        <v>1</v>
      </c>
      <c r="J23" s="232"/>
      <c r="K23" s="233"/>
    </row>
    <row r="24" spans="1:10" s="152" customFormat="1" ht="27.75" customHeight="1">
      <c r="A24" s="200" t="s">
        <v>601</v>
      </c>
      <c r="B24" s="186" t="s">
        <v>597</v>
      </c>
      <c r="C24" s="201" t="s">
        <v>602</v>
      </c>
      <c r="D24" s="202"/>
      <c r="E24" s="17">
        <v>15000</v>
      </c>
      <c r="F24" s="17">
        <v>0</v>
      </c>
      <c r="G24" s="17">
        <v>15000</v>
      </c>
      <c r="H24" s="17">
        <v>15000</v>
      </c>
      <c r="I24" s="227">
        <v>1</v>
      </c>
      <c r="J24" s="228"/>
    </row>
    <row r="25" spans="1:10" s="152" customFormat="1" ht="31.5" customHeight="1">
      <c r="A25" s="175" t="s">
        <v>603</v>
      </c>
      <c r="B25" s="175"/>
      <c r="C25" s="175"/>
      <c r="D25" s="175"/>
      <c r="E25" s="175"/>
      <c r="F25" s="175"/>
      <c r="G25" s="175"/>
      <c r="H25" s="175"/>
      <c r="I25" s="175"/>
      <c r="J25" s="175"/>
    </row>
    <row r="26" spans="1:10" s="154" customFormat="1" ht="31.5" customHeight="1">
      <c r="A26" s="203" t="s">
        <v>604</v>
      </c>
      <c r="B26" s="204" t="s">
        <v>605</v>
      </c>
      <c r="C26" s="204" t="s">
        <v>606</v>
      </c>
      <c r="D26" s="203" t="s">
        <v>607</v>
      </c>
      <c r="E26" s="205" t="s">
        <v>608</v>
      </c>
      <c r="F26" s="205" t="s">
        <v>609</v>
      </c>
      <c r="G26" s="205" t="s">
        <v>610</v>
      </c>
      <c r="H26" s="206" t="s">
        <v>611</v>
      </c>
      <c r="I26" s="234"/>
      <c r="J26" s="235"/>
    </row>
    <row r="27" spans="1:10" s="154" customFormat="1" ht="31.5" customHeight="1">
      <c r="A27" s="29" t="s">
        <v>612</v>
      </c>
      <c r="B27" s="30" t="s">
        <v>613</v>
      </c>
      <c r="C27" s="31" t="s">
        <v>614</v>
      </c>
      <c r="D27" s="29" t="s">
        <v>615</v>
      </c>
      <c r="E27" s="207" t="s">
        <v>616</v>
      </c>
      <c r="F27" s="208" t="s">
        <v>617</v>
      </c>
      <c r="G27" s="207" t="s">
        <v>616</v>
      </c>
      <c r="H27" s="209"/>
      <c r="I27" s="236"/>
      <c r="J27" s="237"/>
    </row>
    <row r="28" spans="1:10" s="154" customFormat="1" ht="31.5" customHeight="1">
      <c r="A28" s="29"/>
      <c r="B28" s="30" t="s">
        <v>618</v>
      </c>
      <c r="C28" s="31" t="s">
        <v>619</v>
      </c>
      <c r="D28" s="309" t="s">
        <v>620</v>
      </c>
      <c r="E28" s="210" t="s">
        <v>621</v>
      </c>
      <c r="F28" s="72" t="s">
        <v>622</v>
      </c>
      <c r="G28" s="207" t="s">
        <v>621</v>
      </c>
      <c r="H28" s="209"/>
      <c r="I28" s="236"/>
      <c r="J28" s="237"/>
    </row>
    <row r="29" spans="1:10" s="155" customFormat="1" ht="36" customHeight="1">
      <c r="A29" s="29"/>
      <c r="B29" s="30" t="s">
        <v>623</v>
      </c>
      <c r="C29" s="211" t="s">
        <v>624</v>
      </c>
      <c r="D29" s="309" t="s">
        <v>620</v>
      </c>
      <c r="E29" s="210" t="s">
        <v>621</v>
      </c>
      <c r="F29" s="72" t="s">
        <v>622</v>
      </c>
      <c r="G29" s="212">
        <v>100</v>
      </c>
      <c r="H29" s="213"/>
      <c r="I29" s="238"/>
      <c r="J29" s="239"/>
    </row>
    <row r="30" spans="1:10" s="155" customFormat="1" ht="31.5" customHeight="1">
      <c r="A30" s="29"/>
      <c r="B30" s="29" t="s">
        <v>625</v>
      </c>
      <c r="C30" s="211" t="s">
        <v>626</v>
      </c>
      <c r="D30" s="309" t="s">
        <v>620</v>
      </c>
      <c r="E30" s="210" t="s">
        <v>621</v>
      </c>
      <c r="F30" s="72" t="s">
        <v>622</v>
      </c>
      <c r="G30" s="212">
        <v>100</v>
      </c>
      <c r="H30" s="213"/>
      <c r="I30" s="238"/>
      <c r="J30" s="239"/>
    </row>
    <row r="31" spans="1:10" s="155" customFormat="1" ht="31.5" customHeight="1">
      <c r="A31" s="29" t="s">
        <v>627</v>
      </c>
      <c r="B31" s="30" t="s">
        <v>628</v>
      </c>
      <c r="C31" s="214" t="s">
        <v>629</v>
      </c>
      <c r="D31" s="29"/>
      <c r="E31" s="215" t="s">
        <v>630</v>
      </c>
      <c r="F31" s="72"/>
      <c r="G31" s="212" t="s">
        <v>630</v>
      </c>
      <c r="H31" s="213"/>
      <c r="I31" s="238"/>
      <c r="J31" s="239"/>
    </row>
    <row r="32" spans="1:10" s="155" customFormat="1" ht="31.5" customHeight="1">
      <c r="A32" s="29"/>
      <c r="B32" s="43"/>
      <c r="C32" s="214" t="s">
        <v>631</v>
      </c>
      <c r="D32" s="309" t="s">
        <v>620</v>
      </c>
      <c r="E32" s="210" t="s">
        <v>621</v>
      </c>
      <c r="F32" s="72" t="s">
        <v>622</v>
      </c>
      <c r="G32" s="212">
        <v>100</v>
      </c>
      <c r="H32" s="213"/>
      <c r="I32" s="238"/>
      <c r="J32" s="239"/>
    </row>
    <row r="33" spans="1:10" s="155" customFormat="1" ht="39" customHeight="1">
      <c r="A33" s="29"/>
      <c r="B33" s="90" t="s">
        <v>632</v>
      </c>
      <c r="C33" s="214" t="s">
        <v>633</v>
      </c>
      <c r="D33" s="29"/>
      <c r="E33" s="215" t="s">
        <v>634</v>
      </c>
      <c r="F33" s="72"/>
      <c r="G33" s="212" t="s">
        <v>634</v>
      </c>
      <c r="H33" s="213"/>
      <c r="I33" s="238"/>
      <c r="J33" s="239"/>
    </row>
    <row r="34" spans="1:10" s="155" customFormat="1" ht="31.5" customHeight="1">
      <c r="A34" s="48" t="s">
        <v>635</v>
      </c>
      <c r="B34" s="49" t="s">
        <v>636</v>
      </c>
      <c r="C34" s="216" t="s">
        <v>637</v>
      </c>
      <c r="D34" s="217" t="s">
        <v>615</v>
      </c>
      <c r="E34" s="210" t="s">
        <v>638</v>
      </c>
      <c r="F34" s="72" t="s">
        <v>622</v>
      </c>
      <c r="G34" s="212">
        <v>98</v>
      </c>
      <c r="H34" s="213"/>
      <c r="I34" s="238"/>
      <c r="J34" s="239"/>
    </row>
    <row r="35" spans="1:10" s="152" customFormat="1" ht="52.5" customHeight="1">
      <c r="A35" s="218" t="s">
        <v>639</v>
      </c>
      <c r="B35" s="219" t="s">
        <v>543</v>
      </c>
      <c r="C35" s="220"/>
      <c r="D35" s="220"/>
      <c r="E35" s="220"/>
      <c r="F35" s="220"/>
      <c r="G35" s="220"/>
      <c r="H35" s="220"/>
      <c r="I35" s="220"/>
      <c r="J35" s="240"/>
    </row>
    <row r="36" spans="1:10" ht="13.5">
      <c r="A36" s="221"/>
      <c r="B36" s="221"/>
      <c r="C36" s="221"/>
      <c r="D36" s="221"/>
      <c r="E36" s="221"/>
      <c r="F36" s="221"/>
      <c r="G36" s="221"/>
      <c r="H36" s="221"/>
      <c r="I36" s="221"/>
      <c r="J36" s="221"/>
    </row>
    <row r="37" spans="1:10" s="152" customFormat="1" ht="25.5" customHeight="1">
      <c r="A37" s="222" t="s">
        <v>640</v>
      </c>
      <c r="B37" s="223"/>
      <c r="C37" s="223"/>
      <c r="D37" s="223"/>
      <c r="E37" s="223"/>
      <c r="F37" s="223"/>
      <c r="G37" s="223"/>
      <c r="H37" s="223"/>
      <c r="I37" s="223"/>
      <c r="J37" s="241"/>
    </row>
    <row r="38" spans="1:10" s="152" customFormat="1" ht="25.5" customHeight="1">
      <c r="A38" s="222" t="s">
        <v>641</v>
      </c>
      <c r="B38" s="222"/>
      <c r="C38" s="222"/>
      <c r="D38" s="222"/>
      <c r="E38" s="222"/>
      <c r="F38" s="222"/>
      <c r="G38" s="222"/>
      <c r="H38" s="222"/>
      <c r="I38" s="222"/>
      <c r="J38" s="222"/>
    </row>
    <row r="39" spans="1:10" s="152" customFormat="1" ht="25.5" customHeight="1">
      <c r="A39" s="222" t="s">
        <v>642</v>
      </c>
      <c r="B39" s="222"/>
      <c r="C39" s="222"/>
      <c r="D39" s="222"/>
      <c r="E39" s="222"/>
      <c r="F39" s="222"/>
      <c r="G39" s="222"/>
      <c r="H39" s="222"/>
      <c r="I39" s="222"/>
      <c r="J39" s="222"/>
    </row>
    <row r="40" spans="1:10" s="152" customFormat="1" ht="21" customHeight="1">
      <c r="A40" s="222" t="s">
        <v>643</v>
      </c>
      <c r="B40" s="222"/>
      <c r="C40" s="222"/>
      <c r="D40" s="222"/>
      <c r="E40" s="222"/>
      <c r="F40" s="222"/>
      <c r="G40" s="222"/>
      <c r="H40" s="222"/>
      <c r="I40" s="222"/>
      <c r="J40" s="222"/>
    </row>
  </sheetData>
  <sheetProtection/>
  <mergeCells count="50">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C23:D23"/>
    <mergeCell ref="C24:D24"/>
    <mergeCell ref="A25:J25"/>
    <mergeCell ref="H26:J26"/>
    <mergeCell ref="H27:J27"/>
    <mergeCell ref="H28:J28"/>
    <mergeCell ref="H29:J29"/>
    <mergeCell ref="H30:J30"/>
    <mergeCell ref="H31:J31"/>
    <mergeCell ref="H32:J32"/>
    <mergeCell ref="H33:J33"/>
    <mergeCell ref="H34:J34"/>
    <mergeCell ref="B35:J35"/>
    <mergeCell ref="A38:J38"/>
    <mergeCell ref="A39:J39"/>
    <mergeCell ref="A40:J40"/>
    <mergeCell ref="A6:A7"/>
    <mergeCell ref="A14:A15"/>
    <mergeCell ref="A27:A30"/>
    <mergeCell ref="A31:A33"/>
    <mergeCell ref="B14:B15"/>
    <mergeCell ref="B31:B32"/>
    <mergeCell ref="H14:H15"/>
    <mergeCell ref="I14:I15"/>
    <mergeCell ref="J14:J15"/>
    <mergeCell ref="C14:D15"/>
  </mergeCells>
  <printOptions/>
  <pageMargins left="0.75" right="0.75" top="1" bottom="1" header="0.5" footer="0.5"/>
  <pageSetup fitToHeight="1" fitToWidth="1" orientation="portrait" paperSize="9" scale="40"/>
</worksheet>
</file>

<file path=xl/worksheets/sheet14.xml><?xml version="1.0" encoding="utf-8"?>
<worksheet xmlns="http://schemas.openxmlformats.org/spreadsheetml/2006/main" xmlns:r="http://schemas.openxmlformats.org/officeDocument/2006/relationships">
  <dimension ref="A1:IU39"/>
  <sheetViews>
    <sheetView zoomScaleSheetLayoutView="100" workbookViewId="0" topLeftCell="A13">
      <selection activeCell="M24" sqref="M24"/>
    </sheetView>
  </sheetViews>
  <sheetFormatPr defaultColWidth="10.28125" defaultRowHeight="12.75"/>
  <cols>
    <col min="1" max="2" width="12.7109375" style="139" customWidth="1"/>
    <col min="3" max="3" width="16.7109375" style="139" customWidth="1"/>
    <col min="4" max="6" width="12.8515625" style="139" customWidth="1"/>
    <col min="7" max="7" width="11.421875" style="139" customWidth="1"/>
    <col min="8" max="8" width="10.28125" style="139" customWidth="1"/>
    <col min="9" max="9" width="9.8515625" style="139" customWidth="1"/>
    <col min="10" max="10" width="13.140625" style="139" customWidth="1"/>
    <col min="11" max="16384" width="10.28125" style="139" customWidth="1"/>
  </cols>
  <sheetData>
    <row r="1" s="139" customFormat="1" ht="13.5">
      <c r="A1" s="139" t="s">
        <v>644</v>
      </c>
    </row>
    <row r="2" spans="1:10" s="139" customFormat="1" ht="25.5" customHeight="1">
      <c r="A2" s="9" t="s">
        <v>645</v>
      </c>
      <c r="B2" s="9"/>
      <c r="C2" s="9"/>
      <c r="D2" s="9"/>
      <c r="E2" s="9"/>
      <c r="F2" s="9"/>
      <c r="G2" s="9"/>
      <c r="H2" s="9"/>
      <c r="I2" s="9"/>
      <c r="J2" s="9"/>
    </row>
    <row r="3" spans="1:10" s="140" customFormat="1" ht="27.75" customHeight="1">
      <c r="A3" s="10" t="s">
        <v>646</v>
      </c>
      <c r="B3" s="10"/>
      <c r="C3" s="10"/>
      <c r="D3" s="10"/>
      <c r="E3" s="9"/>
      <c r="F3" s="9"/>
      <c r="G3" s="9"/>
      <c r="H3" s="10" t="s">
        <v>3</v>
      </c>
      <c r="I3" s="10"/>
      <c r="J3" s="55" t="s">
        <v>647</v>
      </c>
    </row>
    <row r="4" spans="1:255" s="4" customFormat="1" ht="18" customHeight="1">
      <c r="A4" s="19" t="s">
        <v>648</v>
      </c>
      <c r="B4" s="19"/>
      <c r="C4" s="106" t="s">
        <v>580</v>
      </c>
      <c r="D4" s="106"/>
      <c r="E4" s="106"/>
      <c r="F4" s="106"/>
      <c r="G4" s="106"/>
      <c r="H4" s="106"/>
      <c r="I4" s="106"/>
      <c r="J4" s="106"/>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row>
    <row r="5" spans="1:255" s="100" customFormat="1" ht="16.5" customHeight="1">
      <c r="A5" s="19" t="s">
        <v>649</v>
      </c>
      <c r="B5" s="19"/>
      <c r="C5" s="107" t="s">
        <v>650</v>
      </c>
      <c r="D5" s="107"/>
      <c r="E5" s="107"/>
      <c r="F5" s="19" t="s">
        <v>651</v>
      </c>
      <c r="G5" s="106" t="s">
        <v>549</v>
      </c>
      <c r="H5" s="106"/>
      <c r="I5" s="106"/>
      <c r="J5" s="106"/>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row>
    <row r="6" spans="1:255" s="100" customFormat="1" ht="36" customHeight="1">
      <c r="A6" s="19" t="s">
        <v>652</v>
      </c>
      <c r="B6" s="19"/>
      <c r="C6" s="19"/>
      <c r="D6" s="19" t="s">
        <v>653</v>
      </c>
      <c r="E6" s="19" t="s">
        <v>467</v>
      </c>
      <c r="F6" s="19" t="s">
        <v>654</v>
      </c>
      <c r="G6" s="19" t="s">
        <v>655</v>
      </c>
      <c r="H6" s="19" t="s">
        <v>656</v>
      </c>
      <c r="I6" s="19" t="s">
        <v>657</v>
      </c>
      <c r="J6" s="1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c r="HB6" s="139"/>
      <c r="HC6" s="139"/>
      <c r="HD6" s="139"/>
      <c r="HE6" s="139"/>
      <c r="HF6" s="139"/>
      <c r="HG6" s="139"/>
      <c r="HH6" s="139"/>
      <c r="HI6" s="139"/>
      <c r="HJ6" s="139"/>
      <c r="HK6" s="139"/>
      <c r="HL6" s="139"/>
      <c r="HM6" s="139"/>
      <c r="HN6" s="139"/>
      <c r="HO6" s="139"/>
      <c r="HP6" s="139"/>
      <c r="HQ6" s="139"/>
      <c r="HR6" s="139"/>
      <c r="HS6" s="139"/>
      <c r="HT6" s="139"/>
      <c r="HU6" s="139"/>
      <c r="HV6" s="139"/>
      <c r="HW6" s="139"/>
      <c r="HX6" s="139"/>
      <c r="HY6" s="139"/>
      <c r="HZ6" s="139"/>
      <c r="IA6" s="139"/>
      <c r="IB6" s="139"/>
      <c r="IC6" s="139"/>
      <c r="ID6" s="139"/>
      <c r="IE6" s="139"/>
      <c r="IF6" s="139"/>
      <c r="IG6" s="139"/>
      <c r="IH6" s="139"/>
      <c r="II6" s="139"/>
      <c r="IJ6" s="139"/>
      <c r="IK6" s="139"/>
      <c r="IL6" s="139"/>
      <c r="IM6" s="139"/>
      <c r="IN6" s="139"/>
      <c r="IO6" s="139"/>
      <c r="IP6" s="139"/>
      <c r="IQ6" s="139"/>
      <c r="IR6" s="139"/>
      <c r="IS6" s="139"/>
      <c r="IT6" s="139"/>
      <c r="IU6" s="139"/>
    </row>
    <row r="7" spans="1:255" s="100" customFormat="1" ht="36" customHeight="1">
      <c r="A7" s="19"/>
      <c r="B7" s="19"/>
      <c r="C7" s="108" t="s">
        <v>658</v>
      </c>
      <c r="D7" s="17">
        <v>859318.2</v>
      </c>
      <c r="E7" s="17">
        <v>859318.2</v>
      </c>
      <c r="F7" s="17">
        <v>859318.2</v>
      </c>
      <c r="G7" s="19">
        <v>10</v>
      </c>
      <c r="H7" s="110">
        <v>1</v>
      </c>
      <c r="I7" s="18">
        <v>10</v>
      </c>
      <c r="J7" s="18"/>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39"/>
      <c r="HS7" s="139"/>
      <c r="HT7" s="139"/>
      <c r="HU7" s="139"/>
      <c r="HV7" s="139"/>
      <c r="HW7" s="139"/>
      <c r="HX7" s="139"/>
      <c r="HY7" s="139"/>
      <c r="HZ7" s="139"/>
      <c r="IA7" s="139"/>
      <c r="IB7" s="139"/>
      <c r="IC7" s="139"/>
      <c r="ID7" s="139"/>
      <c r="IE7" s="139"/>
      <c r="IF7" s="139"/>
      <c r="IG7" s="139"/>
      <c r="IH7" s="139"/>
      <c r="II7" s="139"/>
      <c r="IJ7" s="139"/>
      <c r="IK7" s="139"/>
      <c r="IL7" s="139"/>
      <c r="IM7" s="139"/>
      <c r="IN7" s="139"/>
      <c r="IO7" s="139"/>
      <c r="IP7" s="139"/>
      <c r="IQ7" s="139"/>
      <c r="IR7" s="139"/>
      <c r="IS7" s="139"/>
      <c r="IT7" s="139"/>
      <c r="IU7" s="139"/>
    </row>
    <row r="8" spans="1:255" s="100" customFormat="1" ht="36" customHeight="1">
      <c r="A8" s="19"/>
      <c r="B8" s="19"/>
      <c r="C8" s="108" t="s">
        <v>659</v>
      </c>
      <c r="D8" s="141">
        <f>D7-D9</f>
        <v>539388.1599999999</v>
      </c>
      <c r="E8" s="141">
        <f>E7-E9</f>
        <v>539388.1599999999</v>
      </c>
      <c r="F8" s="141">
        <f>F7-F9</f>
        <v>539388.1599999999</v>
      </c>
      <c r="G8" s="19" t="s">
        <v>471</v>
      </c>
      <c r="H8" s="109"/>
      <c r="I8" s="18" t="s">
        <v>471</v>
      </c>
      <c r="J8" s="18"/>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39"/>
      <c r="EG8" s="139"/>
      <c r="EH8" s="139"/>
      <c r="EI8" s="139"/>
      <c r="EJ8" s="139"/>
      <c r="EK8" s="139"/>
      <c r="EL8" s="139"/>
      <c r="EM8" s="139"/>
      <c r="EN8" s="139"/>
      <c r="EO8" s="139"/>
      <c r="EP8" s="139"/>
      <c r="EQ8" s="139"/>
      <c r="ER8" s="139"/>
      <c r="ES8" s="139"/>
      <c r="ET8" s="139"/>
      <c r="EU8" s="139"/>
      <c r="EV8" s="139"/>
      <c r="EW8" s="139"/>
      <c r="EX8" s="139"/>
      <c r="EY8" s="139"/>
      <c r="EZ8" s="139"/>
      <c r="FA8" s="139"/>
      <c r="FB8" s="139"/>
      <c r="FC8" s="139"/>
      <c r="FD8" s="139"/>
      <c r="FE8" s="139"/>
      <c r="FF8" s="139"/>
      <c r="FG8" s="139"/>
      <c r="FH8" s="139"/>
      <c r="FI8" s="139"/>
      <c r="FJ8" s="139"/>
      <c r="FK8" s="139"/>
      <c r="FL8" s="139"/>
      <c r="FM8" s="139"/>
      <c r="FN8" s="139"/>
      <c r="FO8" s="139"/>
      <c r="FP8" s="139"/>
      <c r="FQ8" s="139"/>
      <c r="FR8" s="139"/>
      <c r="FS8" s="139"/>
      <c r="FT8" s="139"/>
      <c r="FU8" s="139"/>
      <c r="FV8" s="139"/>
      <c r="FW8" s="139"/>
      <c r="FX8" s="139"/>
      <c r="FY8" s="139"/>
      <c r="FZ8" s="139"/>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39"/>
      <c r="HS8" s="139"/>
      <c r="HT8" s="139"/>
      <c r="HU8" s="139"/>
      <c r="HV8" s="139"/>
      <c r="HW8" s="139"/>
      <c r="HX8" s="139"/>
      <c r="HY8" s="139"/>
      <c r="HZ8" s="139"/>
      <c r="IA8" s="139"/>
      <c r="IB8" s="139"/>
      <c r="IC8" s="139"/>
      <c r="ID8" s="139"/>
      <c r="IE8" s="139"/>
      <c r="IF8" s="139"/>
      <c r="IG8" s="139"/>
      <c r="IH8" s="139"/>
      <c r="II8" s="139"/>
      <c r="IJ8" s="139"/>
      <c r="IK8" s="139"/>
      <c r="IL8" s="139"/>
      <c r="IM8" s="139"/>
      <c r="IN8" s="139"/>
      <c r="IO8" s="139"/>
      <c r="IP8" s="139"/>
      <c r="IQ8" s="139"/>
      <c r="IR8" s="139"/>
      <c r="IS8" s="139"/>
      <c r="IT8" s="139"/>
      <c r="IU8" s="139"/>
    </row>
    <row r="9" spans="1:255" s="100" customFormat="1" ht="36" customHeight="1">
      <c r="A9" s="19"/>
      <c r="B9" s="19"/>
      <c r="C9" s="108" t="s">
        <v>660</v>
      </c>
      <c r="D9" s="141">
        <v>319930.04</v>
      </c>
      <c r="E9" s="141">
        <v>319930.04</v>
      </c>
      <c r="F9" s="141">
        <v>319930.04</v>
      </c>
      <c r="G9" s="19" t="s">
        <v>471</v>
      </c>
      <c r="H9" s="109"/>
      <c r="I9" s="18" t="s">
        <v>471</v>
      </c>
      <c r="J9" s="18"/>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c r="IL9" s="139"/>
      <c r="IM9" s="139"/>
      <c r="IN9" s="139"/>
      <c r="IO9" s="139"/>
      <c r="IP9" s="139"/>
      <c r="IQ9" s="139"/>
      <c r="IR9" s="139"/>
      <c r="IS9" s="139"/>
      <c r="IT9" s="139"/>
      <c r="IU9" s="139"/>
    </row>
    <row r="10" spans="1:10" s="139" customFormat="1" ht="36" customHeight="1">
      <c r="A10" s="19"/>
      <c r="B10" s="19"/>
      <c r="C10" s="108" t="s">
        <v>661</v>
      </c>
      <c r="D10" s="18" t="s">
        <v>471</v>
      </c>
      <c r="E10" s="18" t="s">
        <v>471</v>
      </c>
      <c r="F10" s="18" t="s">
        <v>471</v>
      </c>
      <c r="G10" s="19" t="s">
        <v>471</v>
      </c>
      <c r="H10" s="109"/>
      <c r="I10" s="18" t="s">
        <v>471</v>
      </c>
      <c r="J10" s="18"/>
    </row>
    <row r="11" spans="1:10" s="139" customFormat="1" ht="18" customHeight="1">
      <c r="A11" s="19" t="s">
        <v>662</v>
      </c>
      <c r="B11" s="19" t="s">
        <v>663</v>
      </c>
      <c r="C11" s="19"/>
      <c r="D11" s="19"/>
      <c r="E11" s="19"/>
      <c r="F11" s="18" t="s">
        <v>560</v>
      </c>
      <c r="G11" s="18"/>
      <c r="H11" s="18"/>
      <c r="I11" s="18"/>
      <c r="J11" s="18"/>
    </row>
    <row r="12" spans="1:10" s="139" customFormat="1" ht="51" customHeight="1">
      <c r="A12" s="19"/>
      <c r="B12" s="64" t="s">
        <v>664</v>
      </c>
      <c r="C12" s="65"/>
      <c r="D12" s="21"/>
      <c r="E12" s="66"/>
      <c r="F12" s="23" t="s">
        <v>665</v>
      </c>
      <c r="G12" s="23"/>
      <c r="H12" s="23"/>
      <c r="I12" s="23"/>
      <c r="J12" s="23"/>
    </row>
    <row r="13" spans="1:10" s="139" customFormat="1" ht="36" customHeight="1">
      <c r="A13" s="115" t="s">
        <v>666</v>
      </c>
      <c r="B13" s="142"/>
      <c r="C13" s="143"/>
      <c r="D13" s="115" t="s">
        <v>667</v>
      </c>
      <c r="E13" s="142"/>
      <c r="F13" s="143"/>
      <c r="G13" s="144" t="s">
        <v>610</v>
      </c>
      <c r="H13" s="144" t="s">
        <v>655</v>
      </c>
      <c r="I13" s="144" t="s">
        <v>657</v>
      </c>
      <c r="J13" s="144" t="s">
        <v>611</v>
      </c>
    </row>
    <row r="14" spans="1:10" s="139" customFormat="1" ht="36" customHeight="1">
      <c r="A14" s="115" t="s">
        <v>604</v>
      </c>
      <c r="B14" s="19" t="s">
        <v>605</v>
      </c>
      <c r="C14" s="19" t="s">
        <v>606</v>
      </c>
      <c r="D14" s="19" t="s">
        <v>607</v>
      </c>
      <c r="E14" s="19" t="s">
        <v>608</v>
      </c>
      <c r="F14" s="19" t="s">
        <v>609</v>
      </c>
      <c r="G14" s="145"/>
      <c r="H14" s="145"/>
      <c r="I14" s="145"/>
      <c r="J14" s="145"/>
    </row>
    <row r="15" spans="1:10" s="139" customFormat="1" ht="36" customHeight="1">
      <c r="A15" s="30" t="s">
        <v>612</v>
      </c>
      <c r="B15" s="29" t="s">
        <v>613</v>
      </c>
      <c r="C15" s="146" t="s">
        <v>668</v>
      </c>
      <c r="D15" s="29" t="s">
        <v>669</v>
      </c>
      <c r="E15" s="147">
        <v>2</v>
      </c>
      <c r="F15" s="147" t="s">
        <v>670</v>
      </c>
      <c r="G15" s="147">
        <v>9</v>
      </c>
      <c r="H15" s="148">
        <v>5</v>
      </c>
      <c r="I15" s="148">
        <v>5</v>
      </c>
      <c r="J15" s="67"/>
    </row>
    <row r="16" spans="1:10" s="139" customFormat="1" ht="36" customHeight="1">
      <c r="A16" s="34"/>
      <c r="B16" s="29"/>
      <c r="C16" s="146" t="s">
        <v>671</v>
      </c>
      <c r="D16" s="29" t="s">
        <v>669</v>
      </c>
      <c r="E16" s="19">
        <v>15</v>
      </c>
      <c r="F16" s="147" t="s">
        <v>672</v>
      </c>
      <c r="G16" s="67">
        <v>19</v>
      </c>
      <c r="H16" s="148">
        <v>5</v>
      </c>
      <c r="I16" s="148">
        <v>5</v>
      </c>
      <c r="J16" s="67"/>
    </row>
    <row r="17" spans="1:10" s="139" customFormat="1" ht="36" customHeight="1">
      <c r="A17" s="34"/>
      <c r="B17" s="29"/>
      <c r="C17" s="146" t="s">
        <v>673</v>
      </c>
      <c r="D17" s="29" t="s">
        <v>669</v>
      </c>
      <c r="E17" s="19">
        <v>2</v>
      </c>
      <c r="F17" s="147" t="s">
        <v>672</v>
      </c>
      <c r="G17" s="67">
        <v>11</v>
      </c>
      <c r="H17" s="148">
        <v>5</v>
      </c>
      <c r="I17" s="148">
        <v>5</v>
      </c>
      <c r="J17" s="67"/>
    </row>
    <row r="18" spans="1:10" s="139" customFormat="1" ht="36" customHeight="1">
      <c r="A18" s="34"/>
      <c r="B18" s="29"/>
      <c r="C18" s="146" t="s">
        <v>674</v>
      </c>
      <c r="D18" s="29" t="s">
        <v>615</v>
      </c>
      <c r="E18" s="19">
        <v>45</v>
      </c>
      <c r="F18" s="147" t="s">
        <v>672</v>
      </c>
      <c r="G18" s="67">
        <v>63</v>
      </c>
      <c r="H18" s="148">
        <v>5</v>
      </c>
      <c r="I18" s="148">
        <v>5</v>
      </c>
      <c r="J18" s="67"/>
    </row>
    <row r="19" spans="1:10" s="139" customFormat="1" ht="39" customHeight="1">
      <c r="A19" s="34"/>
      <c r="B19" s="29"/>
      <c r="C19" s="31" t="s">
        <v>675</v>
      </c>
      <c r="D19" s="29" t="s">
        <v>669</v>
      </c>
      <c r="E19" s="19">
        <v>2</v>
      </c>
      <c r="F19" s="147" t="s">
        <v>672</v>
      </c>
      <c r="G19" s="19">
        <v>5</v>
      </c>
      <c r="H19" s="148">
        <v>5</v>
      </c>
      <c r="I19" s="148">
        <v>5</v>
      </c>
      <c r="J19" s="67"/>
    </row>
    <row r="20" spans="1:10" s="139" customFormat="1" ht="27" customHeight="1">
      <c r="A20" s="34"/>
      <c r="B20" s="30" t="s">
        <v>618</v>
      </c>
      <c r="C20" s="31" t="s">
        <v>676</v>
      </c>
      <c r="D20" s="29" t="s">
        <v>620</v>
      </c>
      <c r="E20" s="148">
        <v>100</v>
      </c>
      <c r="F20" s="148" t="s">
        <v>622</v>
      </c>
      <c r="G20" s="148">
        <v>100</v>
      </c>
      <c r="H20" s="148">
        <v>5</v>
      </c>
      <c r="I20" s="148">
        <v>5</v>
      </c>
      <c r="J20" s="67"/>
    </row>
    <row r="21" spans="1:10" s="139" customFormat="1" ht="27" customHeight="1">
      <c r="A21" s="34"/>
      <c r="B21" s="34"/>
      <c r="C21" s="31" t="s">
        <v>677</v>
      </c>
      <c r="D21" s="29" t="s">
        <v>620</v>
      </c>
      <c r="E21" s="148">
        <v>100</v>
      </c>
      <c r="F21" s="148" t="s">
        <v>622</v>
      </c>
      <c r="G21" s="148">
        <v>100</v>
      </c>
      <c r="H21" s="148">
        <v>5</v>
      </c>
      <c r="I21" s="148">
        <v>5</v>
      </c>
      <c r="J21" s="67"/>
    </row>
    <row r="22" spans="1:10" s="139" customFormat="1" ht="25.5" customHeight="1">
      <c r="A22" s="34"/>
      <c r="B22" s="43"/>
      <c r="C22" s="31" t="s">
        <v>678</v>
      </c>
      <c r="D22" s="29" t="s">
        <v>620</v>
      </c>
      <c r="E22" s="148">
        <v>100</v>
      </c>
      <c r="F22" s="148" t="s">
        <v>622</v>
      </c>
      <c r="G22" s="148">
        <v>100</v>
      </c>
      <c r="H22" s="148">
        <v>5</v>
      </c>
      <c r="I22" s="148">
        <v>5</v>
      </c>
      <c r="J22" s="67"/>
    </row>
    <row r="23" spans="1:10" s="139" customFormat="1" ht="25.5" customHeight="1">
      <c r="A23" s="34"/>
      <c r="B23" s="29" t="s">
        <v>623</v>
      </c>
      <c r="C23" s="31" t="s">
        <v>679</v>
      </c>
      <c r="D23" s="29" t="s">
        <v>680</v>
      </c>
      <c r="E23" s="148">
        <v>100</v>
      </c>
      <c r="F23" s="148" t="s">
        <v>622</v>
      </c>
      <c r="G23" s="148">
        <v>100</v>
      </c>
      <c r="H23" s="148">
        <v>4</v>
      </c>
      <c r="I23" s="148">
        <v>4</v>
      </c>
      <c r="J23" s="67"/>
    </row>
    <row r="24" spans="1:10" s="139" customFormat="1" ht="31.5" customHeight="1">
      <c r="A24" s="34"/>
      <c r="B24" s="30" t="s">
        <v>625</v>
      </c>
      <c r="C24" s="146" t="s">
        <v>681</v>
      </c>
      <c r="D24" s="29" t="s">
        <v>682</v>
      </c>
      <c r="E24" s="148">
        <v>40</v>
      </c>
      <c r="F24" s="149" t="s">
        <v>683</v>
      </c>
      <c r="G24" s="148">
        <v>40</v>
      </c>
      <c r="H24" s="148">
        <v>1</v>
      </c>
      <c r="I24" s="148">
        <v>1</v>
      </c>
      <c r="J24" s="67"/>
    </row>
    <row r="25" spans="1:10" s="139" customFormat="1" ht="31.5" customHeight="1">
      <c r="A25" s="34"/>
      <c r="B25" s="34"/>
      <c r="C25" s="146" t="s">
        <v>684</v>
      </c>
      <c r="D25" s="29" t="s">
        <v>682</v>
      </c>
      <c r="E25" s="148">
        <v>80</v>
      </c>
      <c r="F25" s="149" t="s">
        <v>683</v>
      </c>
      <c r="G25" s="148">
        <v>80</v>
      </c>
      <c r="H25" s="148">
        <v>1</v>
      </c>
      <c r="I25" s="148">
        <v>1</v>
      </c>
      <c r="J25" s="67"/>
    </row>
    <row r="26" spans="1:10" s="139" customFormat="1" ht="30" customHeight="1">
      <c r="A26" s="34"/>
      <c r="B26" s="34"/>
      <c r="C26" s="146" t="s">
        <v>685</v>
      </c>
      <c r="D26" s="29" t="s">
        <v>682</v>
      </c>
      <c r="E26" s="148">
        <v>50</v>
      </c>
      <c r="F26" s="149" t="s">
        <v>683</v>
      </c>
      <c r="G26" s="148">
        <v>50</v>
      </c>
      <c r="H26" s="148">
        <v>1</v>
      </c>
      <c r="I26" s="148">
        <v>1</v>
      </c>
      <c r="J26" s="67"/>
    </row>
    <row r="27" spans="1:10" s="126" customFormat="1" ht="46.5" customHeight="1">
      <c r="A27" s="34"/>
      <c r="B27" s="34"/>
      <c r="C27" s="146" t="s">
        <v>686</v>
      </c>
      <c r="D27" s="29" t="s">
        <v>682</v>
      </c>
      <c r="E27" s="148">
        <v>100</v>
      </c>
      <c r="F27" s="149" t="s">
        <v>683</v>
      </c>
      <c r="G27" s="148">
        <v>100</v>
      </c>
      <c r="H27" s="148">
        <v>1</v>
      </c>
      <c r="I27" s="148">
        <v>1</v>
      </c>
      <c r="J27" s="67"/>
    </row>
    <row r="28" spans="1:10" s="126" customFormat="1" ht="55.5" customHeight="1">
      <c r="A28" s="34"/>
      <c r="B28" s="34"/>
      <c r="C28" s="146" t="s">
        <v>687</v>
      </c>
      <c r="D28" s="29" t="s">
        <v>680</v>
      </c>
      <c r="E28" s="148">
        <v>100</v>
      </c>
      <c r="F28" s="148" t="s">
        <v>622</v>
      </c>
      <c r="G28" s="148">
        <v>100</v>
      </c>
      <c r="H28" s="148">
        <v>1</v>
      </c>
      <c r="I28" s="148">
        <v>1</v>
      </c>
      <c r="J28" s="67"/>
    </row>
    <row r="29" spans="1:10" s="139" customFormat="1" ht="30" customHeight="1">
      <c r="A29" s="43"/>
      <c r="B29" s="34"/>
      <c r="C29" s="31" t="s">
        <v>688</v>
      </c>
      <c r="D29" s="29" t="s">
        <v>682</v>
      </c>
      <c r="E29" s="148">
        <v>200</v>
      </c>
      <c r="F29" s="149" t="s">
        <v>683</v>
      </c>
      <c r="G29" s="148">
        <v>200</v>
      </c>
      <c r="H29" s="148">
        <v>1</v>
      </c>
      <c r="I29" s="148">
        <v>1</v>
      </c>
      <c r="J29" s="67"/>
    </row>
    <row r="30" spans="1:10" s="139" customFormat="1" ht="30" customHeight="1">
      <c r="A30" s="29" t="s">
        <v>627</v>
      </c>
      <c r="B30" s="30" t="s">
        <v>628</v>
      </c>
      <c r="C30" s="31" t="s">
        <v>689</v>
      </c>
      <c r="D30" s="29"/>
      <c r="E30" s="44" t="s">
        <v>630</v>
      </c>
      <c r="F30" s="19"/>
      <c r="G30" s="95" t="s">
        <v>630</v>
      </c>
      <c r="H30" s="67">
        <v>6</v>
      </c>
      <c r="I30" s="148">
        <v>6</v>
      </c>
      <c r="J30" s="67"/>
    </row>
    <row r="31" spans="1:10" s="139" customFormat="1" ht="30" customHeight="1">
      <c r="A31" s="29"/>
      <c r="B31" s="34"/>
      <c r="C31" s="31" t="s">
        <v>690</v>
      </c>
      <c r="D31" s="29"/>
      <c r="E31" s="44" t="s">
        <v>630</v>
      </c>
      <c r="F31" s="19"/>
      <c r="G31" s="95" t="s">
        <v>630</v>
      </c>
      <c r="H31" s="67">
        <v>6</v>
      </c>
      <c r="I31" s="148">
        <v>6</v>
      </c>
      <c r="J31" s="67"/>
    </row>
    <row r="32" spans="1:10" s="139" customFormat="1" ht="30" customHeight="1">
      <c r="A32" s="29"/>
      <c r="B32" s="34"/>
      <c r="C32" s="31" t="s">
        <v>691</v>
      </c>
      <c r="D32" s="29"/>
      <c r="E32" s="44" t="s">
        <v>692</v>
      </c>
      <c r="F32" s="19"/>
      <c r="G32" s="95" t="s">
        <v>692</v>
      </c>
      <c r="H32" s="67">
        <v>6</v>
      </c>
      <c r="I32" s="148">
        <v>6</v>
      </c>
      <c r="J32" s="67"/>
    </row>
    <row r="33" spans="1:10" s="139" customFormat="1" ht="30" customHeight="1">
      <c r="A33" s="29"/>
      <c r="B33" s="34"/>
      <c r="C33" s="31" t="s">
        <v>631</v>
      </c>
      <c r="D33" s="29" t="s">
        <v>620</v>
      </c>
      <c r="E33" s="44">
        <v>100</v>
      </c>
      <c r="F33" s="19" t="s">
        <v>622</v>
      </c>
      <c r="G33" s="69">
        <v>100</v>
      </c>
      <c r="H33" s="67">
        <v>6</v>
      </c>
      <c r="I33" s="148">
        <v>6</v>
      </c>
      <c r="J33" s="67"/>
    </row>
    <row r="34" spans="1:10" s="139" customFormat="1" ht="30" customHeight="1">
      <c r="A34" s="29"/>
      <c r="B34" s="43"/>
      <c r="C34" s="31" t="s">
        <v>693</v>
      </c>
      <c r="D34" s="29"/>
      <c r="E34" s="72" t="s">
        <v>694</v>
      </c>
      <c r="F34" s="72"/>
      <c r="G34" s="72" t="s">
        <v>694</v>
      </c>
      <c r="H34" s="72">
        <v>6</v>
      </c>
      <c r="I34" s="148">
        <v>6</v>
      </c>
      <c r="J34" s="67"/>
    </row>
    <row r="35" spans="1:10" s="139" customFormat="1" ht="30" customHeight="1">
      <c r="A35" s="48" t="s">
        <v>635</v>
      </c>
      <c r="B35" s="49" t="s">
        <v>636</v>
      </c>
      <c r="C35" s="31" t="s">
        <v>695</v>
      </c>
      <c r="D35" s="29" t="s">
        <v>669</v>
      </c>
      <c r="E35" s="72">
        <v>95</v>
      </c>
      <c r="F35" s="19" t="s">
        <v>622</v>
      </c>
      <c r="G35" s="69">
        <v>97</v>
      </c>
      <c r="H35" s="67">
        <v>4</v>
      </c>
      <c r="I35" s="148">
        <v>4</v>
      </c>
      <c r="J35" s="67"/>
    </row>
    <row r="36" spans="1:10" s="139" customFormat="1" ht="30" customHeight="1">
      <c r="A36" s="50"/>
      <c r="B36" s="51"/>
      <c r="C36" s="31" t="s">
        <v>696</v>
      </c>
      <c r="D36" s="29" t="s">
        <v>669</v>
      </c>
      <c r="E36" s="72">
        <v>95</v>
      </c>
      <c r="F36" s="19" t="s">
        <v>622</v>
      </c>
      <c r="G36" s="69">
        <v>97</v>
      </c>
      <c r="H36" s="67">
        <v>2</v>
      </c>
      <c r="I36" s="148">
        <v>2</v>
      </c>
      <c r="J36" s="67"/>
    </row>
    <row r="37" spans="1:10" s="139" customFormat="1" ht="30" customHeight="1">
      <c r="A37" s="50"/>
      <c r="B37" s="51"/>
      <c r="C37" s="31" t="s">
        <v>697</v>
      </c>
      <c r="D37" s="29" t="s">
        <v>669</v>
      </c>
      <c r="E37" s="72">
        <v>95</v>
      </c>
      <c r="F37" s="19" t="s">
        <v>622</v>
      </c>
      <c r="G37" s="69">
        <v>97</v>
      </c>
      <c r="H37" s="67">
        <v>4</v>
      </c>
      <c r="I37" s="148">
        <v>4</v>
      </c>
      <c r="J37" s="150" t="s">
        <v>5</v>
      </c>
    </row>
    <row r="38" spans="1:10" s="139" customFormat="1" ht="54" customHeight="1">
      <c r="A38" s="96" t="s">
        <v>698</v>
      </c>
      <c r="B38" s="96"/>
      <c r="C38" s="96"/>
      <c r="D38" s="97" t="s">
        <v>543</v>
      </c>
      <c r="E38" s="97"/>
      <c r="F38" s="97"/>
      <c r="G38" s="97"/>
      <c r="H38" s="97"/>
      <c r="I38" s="97"/>
      <c r="J38" s="97"/>
    </row>
    <row r="39" spans="1:10" s="139" customFormat="1" ht="25.5" customHeight="1">
      <c r="A39" s="96" t="s">
        <v>699</v>
      </c>
      <c r="B39" s="96"/>
      <c r="C39" s="96"/>
      <c r="D39" s="96"/>
      <c r="E39" s="96"/>
      <c r="F39" s="96"/>
      <c r="G39" s="96"/>
      <c r="H39" s="96">
        <v>100</v>
      </c>
      <c r="I39" s="96">
        <f>I7+I29+I36+I31+I28+I25+I22+I21+I19+I18+I17++I16+I15+I32+I20+I23+I24+I26+I27+I30+I33+I34+I35+I37</f>
        <v>100</v>
      </c>
      <c r="J39" s="151" t="s">
        <v>700</v>
      </c>
    </row>
  </sheetData>
  <sheetProtection/>
  <mergeCells count="37">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8:C38"/>
    <mergeCell ref="D38:J38"/>
    <mergeCell ref="A39:G39"/>
    <mergeCell ref="A11:A12"/>
    <mergeCell ref="A15:A29"/>
    <mergeCell ref="A30:A34"/>
    <mergeCell ref="A35:A37"/>
    <mergeCell ref="B15:B19"/>
    <mergeCell ref="B20:B22"/>
    <mergeCell ref="B24:B29"/>
    <mergeCell ref="B30:B34"/>
    <mergeCell ref="B35:B37"/>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U26"/>
  <sheetViews>
    <sheetView zoomScaleSheetLayoutView="100" workbookViewId="0" topLeftCell="A7">
      <selection activeCell="C5" sqref="C5:E5"/>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13.5">
      <c r="A1" s="6" t="s">
        <v>644</v>
      </c>
      <c r="B1" s="6"/>
      <c r="C1" s="6"/>
      <c r="D1" s="6"/>
      <c r="E1" s="6"/>
      <c r="F1" s="6"/>
      <c r="G1" s="6"/>
      <c r="H1" s="6"/>
      <c r="I1" s="6"/>
      <c r="J1" s="6"/>
    </row>
    <row r="2" spans="1:10" s="2" customFormat="1" ht="25.5" customHeight="1">
      <c r="A2" s="9" t="s">
        <v>645</v>
      </c>
      <c r="B2" s="9"/>
      <c r="C2" s="9"/>
      <c r="D2" s="9"/>
      <c r="E2" s="9"/>
      <c r="F2" s="9"/>
      <c r="G2" s="9"/>
      <c r="H2" s="9"/>
      <c r="I2" s="9"/>
      <c r="J2" s="9"/>
    </row>
    <row r="3" spans="1:10" s="3" customFormat="1" ht="27.75" customHeight="1">
      <c r="A3" s="10" t="s">
        <v>646</v>
      </c>
      <c r="B3" s="10"/>
      <c r="C3" s="10"/>
      <c r="D3" s="10"/>
      <c r="E3" s="9"/>
      <c r="F3" s="9"/>
      <c r="G3" s="9"/>
      <c r="H3" s="10" t="s">
        <v>3</v>
      </c>
      <c r="I3" s="10"/>
      <c r="J3" s="55" t="s">
        <v>647</v>
      </c>
    </row>
    <row r="4" spans="1:255" s="4" customFormat="1" ht="18" customHeight="1">
      <c r="A4" s="19" t="s">
        <v>648</v>
      </c>
      <c r="B4" s="19"/>
      <c r="C4" s="106" t="s">
        <v>584</v>
      </c>
      <c r="D4" s="106"/>
      <c r="E4" s="106"/>
      <c r="F4" s="106"/>
      <c r="G4" s="106"/>
      <c r="H4" s="106"/>
      <c r="I4" s="106"/>
      <c r="J4" s="106"/>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row>
    <row r="5" spans="1:255" s="100" customFormat="1" ht="16.5" customHeight="1">
      <c r="A5" s="19" t="s">
        <v>649</v>
      </c>
      <c r="B5" s="19"/>
      <c r="C5" s="107" t="s">
        <v>650</v>
      </c>
      <c r="D5" s="107"/>
      <c r="E5" s="107"/>
      <c r="F5" s="19" t="s">
        <v>651</v>
      </c>
      <c r="G5" s="106" t="s">
        <v>549</v>
      </c>
      <c r="H5" s="106"/>
      <c r="I5" s="106"/>
      <c r="J5" s="106"/>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pans="1:255" s="5" customFormat="1" ht="36" customHeight="1">
      <c r="A6" s="11" t="s">
        <v>652</v>
      </c>
      <c r="B6" s="11"/>
      <c r="C6" s="11"/>
      <c r="D6" s="11" t="s">
        <v>653</v>
      </c>
      <c r="E6" s="11" t="s">
        <v>467</v>
      </c>
      <c r="F6" s="11" t="s">
        <v>654</v>
      </c>
      <c r="G6" s="11" t="s">
        <v>655</v>
      </c>
      <c r="H6" s="11" t="s">
        <v>656</v>
      </c>
      <c r="I6" s="11" t="s">
        <v>657</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5" customFormat="1" ht="36" customHeight="1">
      <c r="A7" s="11"/>
      <c r="B7" s="11"/>
      <c r="C7" s="14" t="s">
        <v>658</v>
      </c>
      <c r="D7" s="17">
        <v>95400</v>
      </c>
      <c r="E7" s="17">
        <v>95400</v>
      </c>
      <c r="F7" s="17">
        <v>95400</v>
      </c>
      <c r="G7" s="11">
        <v>10</v>
      </c>
      <c r="H7" s="16">
        <v>1</v>
      </c>
      <c r="I7" s="15">
        <v>10</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5" customFormat="1" ht="36" customHeight="1">
      <c r="A8" s="11"/>
      <c r="B8" s="11"/>
      <c r="C8" s="14" t="s">
        <v>659</v>
      </c>
      <c r="D8" s="17">
        <f>D7-D9</f>
        <v>95400</v>
      </c>
      <c r="E8" s="17">
        <f>E7-E9</f>
        <v>95400</v>
      </c>
      <c r="F8" s="17">
        <f>F7-F9</f>
        <v>95400</v>
      </c>
      <c r="G8" s="11" t="s">
        <v>471</v>
      </c>
      <c r="H8" s="17"/>
      <c r="I8" s="15" t="s">
        <v>471</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5" customFormat="1" ht="36" customHeight="1">
      <c r="A9" s="11"/>
      <c r="B9" s="11"/>
      <c r="C9" s="14" t="s">
        <v>660</v>
      </c>
      <c r="D9" s="128"/>
      <c r="E9" s="128"/>
      <c r="F9" s="128"/>
      <c r="G9" s="11" t="s">
        <v>471</v>
      </c>
      <c r="H9" s="17"/>
      <c r="I9" s="15" t="s">
        <v>471</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11"/>
      <c r="B10" s="11"/>
      <c r="C10" s="14" t="s">
        <v>661</v>
      </c>
      <c r="D10" s="18" t="s">
        <v>471</v>
      </c>
      <c r="E10" s="18" t="s">
        <v>471</v>
      </c>
      <c r="F10" s="18" t="s">
        <v>471</v>
      </c>
      <c r="G10" s="19" t="s">
        <v>471</v>
      </c>
      <c r="H10" s="17"/>
      <c r="I10" s="15" t="s">
        <v>471</v>
      </c>
      <c r="J10" s="15"/>
    </row>
    <row r="11" spans="1:10" s="1" customFormat="1" ht="18" customHeight="1">
      <c r="A11" s="11" t="s">
        <v>662</v>
      </c>
      <c r="B11" s="11" t="s">
        <v>663</v>
      </c>
      <c r="C11" s="11"/>
      <c r="D11" s="11"/>
      <c r="E11" s="11"/>
      <c r="F11" s="15" t="s">
        <v>560</v>
      </c>
      <c r="G11" s="15"/>
      <c r="H11" s="15"/>
      <c r="I11" s="15"/>
      <c r="J11" s="15"/>
    </row>
    <row r="12" spans="1:10" s="1" customFormat="1" ht="51" customHeight="1">
      <c r="A12" s="11"/>
      <c r="B12" s="129" t="s">
        <v>701</v>
      </c>
      <c r="C12" s="130"/>
      <c r="D12" s="130"/>
      <c r="E12" s="131"/>
      <c r="F12" s="132" t="s">
        <v>702</v>
      </c>
      <c r="G12" s="132"/>
      <c r="H12" s="132"/>
      <c r="I12" s="132"/>
      <c r="J12" s="132"/>
    </row>
    <row r="13" spans="1:10" s="1" customFormat="1" ht="36" customHeight="1">
      <c r="A13" s="11" t="s">
        <v>666</v>
      </c>
      <c r="B13" s="11"/>
      <c r="C13" s="11"/>
      <c r="D13" s="11" t="s">
        <v>667</v>
      </c>
      <c r="E13" s="11"/>
      <c r="F13" s="11"/>
      <c r="G13" s="11" t="s">
        <v>610</v>
      </c>
      <c r="H13" s="11" t="s">
        <v>655</v>
      </c>
      <c r="I13" s="11" t="s">
        <v>657</v>
      </c>
      <c r="J13" s="11" t="s">
        <v>611</v>
      </c>
    </row>
    <row r="14" spans="1:10" s="1" customFormat="1" ht="36" customHeight="1">
      <c r="A14" s="11" t="s">
        <v>604</v>
      </c>
      <c r="B14" s="11" t="s">
        <v>605</v>
      </c>
      <c r="C14" s="11" t="s">
        <v>606</v>
      </c>
      <c r="D14" s="11" t="s">
        <v>607</v>
      </c>
      <c r="E14" s="11" t="s">
        <v>608</v>
      </c>
      <c r="F14" s="11" t="s">
        <v>609</v>
      </c>
      <c r="G14" s="11"/>
      <c r="H14" s="11"/>
      <c r="I14" s="11"/>
      <c r="J14" s="11"/>
    </row>
    <row r="15" spans="1:10" s="1" customFormat="1" ht="43.5" customHeight="1">
      <c r="A15" s="29" t="s">
        <v>612</v>
      </c>
      <c r="B15" s="29" t="s">
        <v>613</v>
      </c>
      <c r="C15" s="31" t="s">
        <v>703</v>
      </c>
      <c r="D15" s="29" t="s">
        <v>615</v>
      </c>
      <c r="E15" s="35">
        <v>436</v>
      </c>
      <c r="F15" s="19" t="s">
        <v>704</v>
      </c>
      <c r="G15" s="35">
        <v>436</v>
      </c>
      <c r="H15" s="133">
        <v>10</v>
      </c>
      <c r="I15" s="133">
        <f>G15/E15*H15</f>
        <v>10</v>
      </c>
      <c r="J15" s="11"/>
    </row>
    <row r="16" spans="1:10" s="1" customFormat="1" ht="19.5" customHeight="1">
      <c r="A16" s="29"/>
      <c r="B16" s="30" t="s">
        <v>618</v>
      </c>
      <c r="C16" s="31" t="s">
        <v>705</v>
      </c>
      <c r="D16" s="29" t="s">
        <v>680</v>
      </c>
      <c r="E16" s="35">
        <v>100</v>
      </c>
      <c r="F16" s="11" t="s">
        <v>622</v>
      </c>
      <c r="G16" s="35">
        <v>100</v>
      </c>
      <c r="H16" s="133">
        <v>10</v>
      </c>
      <c r="I16" s="133">
        <f>G16/E16*H16</f>
        <v>10</v>
      </c>
      <c r="J16" s="11"/>
    </row>
    <row r="17" spans="1:10" s="1" customFormat="1" ht="19.5" customHeight="1">
      <c r="A17" s="29"/>
      <c r="B17" s="43"/>
      <c r="C17" s="31" t="s">
        <v>619</v>
      </c>
      <c r="D17" s="29" t="s">
        <v>680</v>
      </c>
      <c r="E17" s="35">
        <v>100</v>
      </c>
      <c r="F17" s="11" t="s">
        <v>622</v>
      </c>
      <c r="G17" s="35">
        <v>100</v>
      </c>
      <c r="H17" s="133">
        <v>10</v>
      </c>
      <c r="I17" s="133">
        <f>G17/E17*H17</f>
        <v>10</v>
      </c>
      <c r="J17" s="11"/>
    </row>
    <row r="18" spans="1:10" s="1" customFormat="1" ht="18" customHeight="1">
      <c r="A18" s="29"/>
      <c r="B18" s="29" t="s">
        <v>623</v>
      </c>
      <c r="C18" s="31" t="s">
        <v>706</v>
      </c>
      <c r="D18" s="29" t="s">
        <v>680</v>
      </c>
      <c r="E18" s="35">
        <v>100</v>
      </c>
      <c r="F18" s="11" t="s">
        <v>622</v>
      </c>
      <c r="G18" s="35">
        <v>100</v>
      </c>
      <c r="H18" s="133">
        <v>10</v>
      </c>
      <c r="I18" s="133">
        <f>G18/E18*H18</f>
        <v>10</v>
      </c>
      <c r="J18" s="11"/>
    </row>
    <row r="19" spans="1:10" s="1" customFormat="1" ht="27.75" customHeight="1">
      <c r="A19" s="29"/>
      <c r="B19" s="29" t="s">
        <v>625</v>
      </c>
      <c r="C19" s="31" t="s">
        <v>707</v>
      </c>
      <c r="D19" s="29" t="s">
        <v>680</v>
      </c>
      <c r="E19" s="40">
        <v>150</v>
      </c>
      <c r="F19" s="134" t="s">
        <v>708</v>
      </c>
      <c r="G19" s="42">
        <v>150</v>
      </c>
      <c r="H19" s="133">
        <v>10</v>
      </c>
      <c r="I19" s="133">
        <f>G19/E19*H19</f>
        <v>10</v>
      </c>
      <c r="J19" s="11"/>
    </row>
    <row r="20" spans="1:10" s="1" customFormat="1" ht="30" customHeight="1">
      <c r="A20" s="29" t="s">
        <v>627</v>
      </c>
      <c r="B20" s="30" t="s">
        <v>628</v>
      </c>
      <c r="C20" s="31" t="s">
        <v>709</v>
      </c>
      <c r="D20" s="29"/>
      <c r="E20" s="44" t="s">
        <v>692</v>
      </c>
      <c r="F20" s="19"/>
      <c r="G20" s="44" t="s">
        <v>692</v>
      </c>
      <c r="H20" s="135">
        <v>10</v>
      </c>
      <c r="I20" s="135">
        <v>10</v>
      </c>
      <c r="J20" s="11"/>
    </row>
    <row r="21" spans="1:10" s="1" customFormat="1" ht="30" customHeight="1">
      <c r="A21" s="29"/>
      <c r="B21" s="34"/>
      <c r="C21" s="31" t="s">
        <v>710</v>
      </c>
      <c r="D21" s="29"/>
      <c r="E21" s="44" t="s">
        <v>711</v>
      </c>
      <c r="F21" s="19"/>
      <c r="G21" s="44" t="s">
        <v>711</v>
      </c>
      <c r="H21" s="135">
        <v>10</v>
      </c>
      <c r="I21" s="135">
        <v>10</v>
      </c>
      <c r="J21" s="11"/>
    </row>
    <row r="22" spans="1:10" s="1" customFormat="1" ht="30" customHeight="1">
      <c r="A22" s="29"/>
      <c r="B22" s="43"/>
      <c r="C22" s="31" t="s">
        <v>712</v>
      </c>
      <c r="D22" s="29" t="s">
        <v>680</v>
      </c>
      <c r="E22" s="35">
        <v>100</v>
      </c>
      <c r="F22" s="11" t="s">
        <v>622</v>
      </c>
      <c r="G22" s="35">
        <v>100</v>
      </c>
      <c r="H22" s="133">
        <v>10</v>
      </c>
      <c r="I22" s="133">
        <f>G22/E22*H22</f>
        <v>10</v>
      </c>
      <c r="J22" s="11"/>
    </row>
    <row r="23" spans="1:10" s="1" customFormat="1" ht="30" customHeight="1">
      <c r="A23" s="30" t="s">
        <v>635</v>
      </c>
      <c r="B23" s="90" t="s">
        <v>636</v>
      </c>
      <c r="C23" s="31" t="s">
        <v>695</v>
      </c>
      <c r="D23" s="29" t="s">
        <v>615</v>
      </c>
      <c r="E23" s="136">
        <v>95</v>
      </c>
      <c r="F23" s="11" t="s">
        <v>622</v>
      </c>
      <c r="G23" s="35">
        <v>98</v>
      </c>
      <c r="H23" s="137">
        <v>5</v>
      </c>
      <c r="I23" s="133">
        <v>5</v>
      </c>
      <c r="J23" s="11"/>
    </row>
    <row r="24" spans="1:10" s="1" customFormat="1" ht="30" customHeight="1">
      <c r="A24" s="43"/>
      <c r="B24" s="90" t="s">
        <v>636</v>
      </c>
      <c r="C24" s="31" t="s">
        <v>697</v>
      </c>
      <c r="D24" s="29" t="s">
        <v>615</v>
      </c>
      <c r="E24" s="136">
        <v>95</v>
      </c>
      <c r="F24" s="11" t="s">
        <v>622</v>
      </c>
      <c r="G24" s="35">
        <v>98</v>
      </c>
      <c r="H24" s="133">
        <v>5</v>
      </c>
      <c r="I24" s="133">
        <v>5</v>
      </c>
      <c r="J24" s="61" t="s">
        <v>5</v>
      </c>
    </row>
    <row r="25" spans="1:10" s="1" customFormat="1" ht="54" customHeight="1">
      <c r="A25" s="52" t="s">
        <v>698</v>
      </c>
      <c r="B25" s="52"/>
      <c r="C25" s="52"/>
      <c r="D25" s="138" t="s">
        <v>543</v>
      </c>
      <c r="E25" s="138"/>
      <c r="F25" s="138"/>
      <c r="G25" s="138"/>
      <c r="H25" s="138"/>
      <c r="I25" s="138"/>
      <c r="J25" s="138"/>
    </row>
    <row r="26" spans="1:10" s="1" customFormat="1" ht="25.5" customHeight="1">
      <c r="A26" s="52" t="s">
        <v>699</v>
      </c>
      <c r="B26" s="52"/>
      <c r="C26" s="52"/>
      <c r="D26" s="52"/>
      <c r="E26" s="52"/>
      <c r="F26" s="52"/>
      <c r="G26" s="52"/>
      <c r="H26" s="52">
        <v>100</v>
      </c>
      <c r="I26" s="52">
        <f>I7+I15+I16+I17+I18+I19+I20+I22+I21+I23+I24</f>
        <v>100</v>
      </c>
      <c r="J26" s="62" t="s">
        <v>700</v>
      </c>
    </row>
  </sheetData>
  <sheetProtection/>
  <mergeCells count="34">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11:A12"/>
    <mergeCell ref="A15:A19"/>
    <mergeCell ref="A20:A22"/>
    <mergeCell ref="A23:A24"/>
    <mergeCell ref="B16:B17"/>
    <mergeCell ref="B20:B22"/>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F24"/>
  <sheetViews>
    <sheetView zoomScaleSheetLayoutView="100" workbookViewId="0" topLeftCell="A1">
      <selection activeCell="L7" sqref="L7"/>
    </sheetView>
  </sheetViews>
  <sheetFormatPr defaultColWidth="9.140625" defaultRowHeight="12.75"/>
  <cols>
    <col min="1" max="2" width="13.7109375" style="0" customWidth="1"/>
    <col min="3" max="3" width="16.140625" style="0" customWidth="1"/>
    <col min="4" max="4" width="12.8515625" style="0" customWidth="1"/>
    <col min="5" max="5" width="14.28125" style="0" customWidth="1"/>
    <col min="6" max="6" width="13.421875" style="0" customWidth="1"/>
    <col min="7" max="7" width="12.57421875" style="0" customWidth="1"/>
    <col min="8" max="8" width="12.8515625" style="0" customWidth="1"/>
    <col min="9" max="9" width="15.00390625" style="0" customWidth="1"/>
    <col min="10" max="10" width="9.28125" style="0" customWidth="1"/>
  </cols>
  <sheetData>
    <row r="1" ht="12.75">
      <c r="A1" s="101" t="s">
        <v>713</v>
      </c>
    </row>
    <row r="2" spans="1:10" s="2" customFormat="1" ht="25.5" customHeight="1">
      <c r="A2" s="9" t="s">
        <v>645</v>
      </c>
      <c r="B2" s="9"/>
      <c r="C2" s="9"/>
      <c r="D2" s="9"/>
      <c r="E2" s="9"/>
      <c r="F2" s="9"/>
      <c r="G2" s="9"/>
      <c r="H2" s="9"/>
      <c r="I2" s="9"/>
      <c r="J2" s="9"/>
    </row>
    <row r="3" spans="1:10" s="99" customFormat="1" ht="27.75" customHeight="1">
      <c r="A3" s="102" t="s">
        <v>714</v>
      </c>
      <c r="B3" s="103"/>
      <c r="C3" s="103"/>
      <c r="D3" s="104"/>
      <c r="E3" s="104"/>
      <c r="F3" s="104"/>
      <c r="G3" s="104"/>
      <c r="H3" s="105" t="s">
        <v>3</v>
      </c>
      <c r="I3" s="105"/>
      <c r="J3" s="125" t="s">
        <v>647</v>
      </c>
    </row>
    <row r="4" spans="1:240" s="4" customFormat="1" ht="18" customHeight="1">
      <c r="A4" s="19" t="s">
        <v>648</v>
      </c>
      <c r="B4" s="19"/>
      <c r="C4" s="106" t="s">
        <v>587</v>
      </c>
      <c r="D4" s="106"/>
      <c r="E4" s="106"/>
      <c r="F4" s="106"/>
      <c r="G4" s="106"/>
      <c r="H4" s="106"/>
      <c r="I4" s="106"/>
      <c r="J4" s="106"/>
      <c r="K4" s="2"/>
      <c r="L4" s="126"/>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row>
    <row r="5" spans="1:240" s="100" customFormat="1" ht="18" customHeight="1">
      <c r="A5" s="19" t="s">
        <v>649</v>
      </c>
      <c r="B5" s="19"/>
      <c r="C5" s="107" t="s">
        <v>650</v>
      </c>
      <c r="D5" s="107"/>
      <c r="E5" s="107"/>
      <c r="F5" s="19" t="s">
        <v>651</v>
      </c>
      <c r="G5" s="106" t="s">
        <v>549</v>
      </c>
      <c r="H5" s="106"/>
      <c r="I5" s="106"/>
      <c r="J5" s="106"/>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row>
    <row r="6" spans="1:240" s="100" customFormat="1" ht="36" customHeight="1">
      <c r="A6" s="19" t="s">
        <v>652</v>
      </c>
      <c r="B6" s="19"/>
      <c r="C6" s="19"/>
      <c r="D6" s="19" t="s">
        <v>653</v>
      </c>
      <c r="E6" s="19" t="s">
        <v>467</v>
      </c>
      <c r="F6" s="19" t="s">
        <v>654</v>
      </c>
      <c r="G6" s="19" t="s">
        <v>655</v>
      </c>
      <c r="H6" s="19" t="s">
        <v>656</v>
      </c>
      <c r="I6" s="19" t="s">
        <v>657</v>
      </c>
      <c r="J6" s="19"/>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row>
    <row r="7" spans="1:240" s="100" customFormat="1" ht="36" customHeight="1">
      <c r="A7" s="19"/>
      <c r="B7" s="19"/>
      <c r="C7" s="108" t="s">
        <v>658</v>
      </c>
      <c r="D7" s="109">
        <v>30000</v>
      </c>
      <c r="E7" s="109">
        <v>30000</v>
      </c>
      <c r="F7" s="109">
        <v>30000</v>
      </c>
      <c r="G7" s="19">
        <v>10</v>
      </c>
      <c r="H7" s="110">
        <v>1</v>
      </c>
      <c r="I7" s="18">
        <v>10</v>
      </c>
      <c r="J7" s="18"/>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row>
    <row r="8" spans="1:240" s="100" customFormat="1" ht="36" customHeight="1">
      <c r="A8" s="19"/>
      <c r="B8" s="19"/>
      <c r="C8" s="108" t="s">
        <v>659</v>
      </c>
      <c r="D8" s="109">
        <v>30000</v>
      </c>
      <c r="E8" s="109">
        <v>30000</v>
      </c>
      <c r="F8" s="109">
        <v>30000</v>
      </c>
      <c r="G8" s="19" t="s">
        <v>471</v>
      </c>
      <c r="H8" s="109"/>
      <c r="I8" s="18" t="s">
        <v>471</v>
      </c>
      <c r="J8" s="18"/>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row>
    <row r="9" spans="1:240" s="100" customFormat="1" ht="36" customHeight="1">
      <c r="A9" s="19"/>
      <c r="B9" s="19"/>
      <c r="C9" s="108" t="s">
        <v>660</v>
      </c>
      <c r="D9" s="18"/>
      <c r="E9" s="109"/>
      <c r="F9" s="109"/>
      <c r="G9" s="19" t="s">
        <v>471</v>
      </c>
      <c r="H9" s="109"/>
      <c r="I9" s="18" t="s">
        <v>471</v>
      </c>
      <c r="J9" s="18"/>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row>
    <row r="10" spans="1:10" s="2" customFormat="1" ht="36" customHeight="1">
      <c r="A10" s="19"/>
      <c r="B10" s="19"/>
      <c r="C10" s="108" t="s">
        <v>661</v>
      </c>
      <c r="D10" s="18" t="s">
        <v>471</v>
      </c>
      <c r="E10" s="18" t="s">
        <v>471</v>
      </c>
      <c r="F10" s="18" t="s">
        <v>471</v>
      </c>
      <c r="G10" s="19" t="s">
        <v>471</v>
      </c>
      <c r="H10" s="109"/>
      <c r="I10" s="18" t="s">
        <v>471</v>
      </c>
      <c r="J10" s="18"/>
    </row>
    <row r="11" spans="1:10" s="2" customFormat="1" ht="18" customHeight="1">
      <c r="A11" s="19" t="s">
        <v>662</v>
      </c>
      <c r="B11" s="19" t="s">
        <v>663</v>
      </c>
      <c r="C11" s="19"/>
      <c r="D11" s="19"/>
      <c r="E11" s="19"/>
      <c r="F11" s="18" t="s">
        <v>560</v>
      </c>
      <c r="G11" s="18"/>
      <c r="H11" s="18"/>
      <c r="I11" s="18"/>
      <c r="J11" s="18"/>
    </row>
    <row r="12" spans="1:10" s="2" customFormat="1" ht="45.75" customHeight="1">
      <c r="A12" s="19"/>
      <c r="B12" s="64" t="s">
        <v>715</v>
      </c>
      <c r="C12" s="65"/>
      <c r="D12" s="21"/>
      <c r="E12" s="66"/>
      <c r="F12" s="23" t="s">
        <v>716</v>
      </c>
      <c r="G12" s="23"/>
      <c r="H12" s="23"/>
      <c r="I12" s="23"/>
      <c r="J12" s="23"/>
    </row>
    <row r="13" spans="1:10" s="2" customFormat="1" ht="36" customHeight="1">
      <c r="A13" s="111" t="s">
        <v>666</v>
      </c>
      <c r="B13" s="112"/>
      <c r="C13" s="113"/>
      <c r="D13" s="111" t="s">
        <v>667</v>
      </c>
      <c r="E13" s="112"/>
      <c r="F13" s="113"/>
      <c r="G13" s="114" t="s">
        <v>610</v>
      </c>
      <c r="H13" s="114" t="s">
        <v>655</v>
      </c>
      <c r="I13" s="114" t="s">
        <v>657</v>
      </c>
      <c r="J13" s="114" t="s">
        <v>611</v>
      </c>
    </row>
    <row r="14" spans="1:10" s="2" customFormat="1" ht="36" customHeight="1">
      <c r="A14" s="115" t="s">
        <v>604</v>
      </c>
      <c r="B14" s="19" t="s">
        <v>605</v>
      </c>
      <c r="C14" s="19" t="s">
        <v>606</v>
      </c>
      <c r="D14" s="19" t="s">
        <v>607</v>
      </c>
      <c r="E14" s="19" t="s">
        <v>608</v>
      </c>
      <c r="F14" s="116" t="s">
        <v>609</v>
      </c>
      <c r="G14" s="117"/>
      <c r="H14" s="117"/>
      <c r="I14" s="117"/>
      <c r="J14" s="117"/>
    </row>
    <row r="15" spans="1:10" s="2" customFormat="1" ht="24" customHeight="1">
      <c r="A15" s="29" t="s">
        <v>612</v>
      </c>
      <c r="B15" s="30" t="s">
        <v>613</v>
      </c>
      <c r="C15" s="31" t="s">
        <v>717</v>
      </c>
      <c r="D15" s="118" t="s">
        <v>680</v>
      </c>
      <c r="E15" s="19">
        <v>2</v>
      </c>
      <c r="F15" s="116" t="s">
        <v>617</v>
      </c>
      <c r="G15" s="119">
        <v>2</v>
      </c>
      <c r="H15" s="119">
        <v>10</v>
      </c>
      <c r="I15" s="119">
        <v>10</v>
      </c>
      <c r="J15" s="119"/>
    </row>
    <row r="16" spans="1:10" s="2" customFormat="1" ht="24" customHeight="1">
      <c r="A16" s="29"/>
      <c r="B16" s="30" t="s">
        <v>618</v>
      </c>
      <c r="C16" s="31" t="s">
        <v>705</v>
      </c>
      <c r="D16" s="118" t="s">
        <v>680</v>
      </c>
      <c r="E16" s="44">
        <v>100</v>
      </c>
      <c r="F16" s="116" t="s">
        <v>622</v>
      </c>
      <c r="G16" s="120">
        <v>100</v>
      </c>
      <c r="H16" s="119">
        <v>10</v>
      </c>
      <c r="I16" s="119">
        <v>10</v>
      </c>
      <c r="J16" s="119"/>
    </row>
    <row r="17" spans="1:10" s="2" customFormat="1" ht="24" customHeight="1">
      <c r="A17" s="29"/>
      <c r="B17" s="30" t="s">
        <v>623</v>
      </c>
      <c r="C17" s="31" t="s">
        <v>706</v>
      </c>
      <c r="D17" s="118" t="s">
        <v>680</v>
      </c>
      <c r="E17" s="44">
        <v>100</v>
      </c>
      <c r="F17" s="116" t="s">
        <v>622</v>
      </c>
      <c r="G17" s="120">
        <v>100</v>
      </c>
      <c r="H17" s="119">
        <v>10</v>
      </c>
      <c r="I17" s="119">
        <v>10</v>
      </c>
      <c r="J17" s="119"/>
    </row>
    <row r="18" spans="1:10" s="2" customFormat="1" ht="24" customHeight="1">
      <c r="A18" s="29"/>
      <c r="B18" s="29" t="s">
        <v>625</v>
      </c>
      <c r="C18" s="31" t="s">
        <v>718</v>
      </c>
      <c r="D18" s="118" t="s">
        <v>680</v>
      </c>
      <c r="E18" s="121">
        <v>15000</v>
      </c>
      <c r="F18" s="122" t="s">
        <v>719</v>
      </c>
      <c r="G18" s="123">
        <v>15000</v>
      </c>
      <c r="H18" s="122">
        <v>20</v>
      </c>
      <c r="I18" s="122">
        <v>20</v>
      </c>
      <c r="J18" s="119"/>
    </row>
    <row r="19" spans="1:10" s="2" customFormat="1" ht="24.75" customHeight="1">
      <c r="A19" s="29" t="s">
        <v>627</v>
      </c>
      <c r="B19" s="30" t="s">
        <v>628</v>
      </c>
      <c r="C19" s="31" t="s">
        <v>720</v>
      </c>
      <c r="D19" s="29"/>
      <c r="E19" s="44" t="s">
        <v>630</v>
      </c>
      <c r="F19" s="19"/>
      <c r="G19" s="95" t="s">
        <v>630</v>
      </c>
      <c r="H19" s="67">
        <v>10</v>
      </c>
      <c r="I19" s="67">
        <v>10</v>
      </c>
      <c r="J19" s="119"/>
    </row>
    <row r="20" spans="1:10" s="2" customFormat="1" ht="24.75" customHeight="1">
      <c r="A20" s="29"/>
      <c r="B20" s="43"/>
      <c r="C20" s="31" t="s">
        <v>721</v>
      </c>
      <c r="D20" s="29"/>
      <c r="E20" s="44" t="s">
        <v>630</v>
      </c>
      <c r="F20" s="19"/>
      <c r="G20" s="95" t="s">
        <v>630</v>
      </c>
      <c r="H20" s="67">
        <v>10</v>
      </c>
      <c r="I20" s="67">
        <v>10</v>
      </c>
      <c r="J20" s="119"/>
    </row>
    <row r="21" spans="1:10" s="2" customFormat="1" ht="24.75" customHeight="1">
      <c r="A21" s="29"/>
      <c r="B21" s="90" t="s">
        <v>632</v>
      </c>
      <c r="C21" s="31" t="s">
        <v>722</v>
      </c>
      <c r="D21" s="124" t="s">
        <v>615</v>
      </c>
      <c r="E21" s="89">
        <v>20</v>
      </c>
      <c r="F21" s="89" t="s">
        <v>723</v>
      </c>
      <c r="G21" s="89">
        <v>28</v>
      </c>
      <c r="H21" s="89">
        <v>10</v>
      </c>
      <c r="I21" s="89">
        <v>10</v>
      </c>
      <c r="J21" s="119"/>
    </row>
    <row r="22" spans="1:10" s="2" customFormat="1" ht="24.75" customHeight="1">
      <c r="A22" s="48" t="s">
        <v>635</v>
      </c>
      <c r="B22" s="49" t="s">
        <v>636</v>
      </c>
      <c r="C22" s="31" t="s">
        <v>696</v>
      </c>
      <c r="D22" s="124" t="s">
        <v>615</v>
      </c>
      <c r="E22" s="89">
        <v>95</v>
      </c>
      <c r="F22" s="116" t="s">
        <v>622</v>
      </c>
      <c r="G22" s="120">
        <v>99</v>
      </c>
      <c r="H22" s="119">
        <v>10</v>
      </c>
      <c r="I22" s="119">
        <v>10</v>
      </c>
      <c r="J22" s="98" t="s">
        <v>5</v>
      </c>
    </row>
    <row r="23" spans="1:10" s="2" customFormat="1" ht="54" customHeight="1">
      <c r="A23" s="91" t="s">
        <v>698</v>
      </c>
      <c r="B23" s="91"/>
      <c r="C23" s="91"/>
      <c r="D23" s="91" t="s">
        <v>543</v>
      </c>
      <c r="E23" s="91"/>
      <c r="F23" s="91"/>
      <c r="G23" s="91"/>
      <c r="H23" s="91"/>
      <c r="I23" s="91"/>
      <c r="J23" s="91"/>
    </row>
    <row r="24" spans="1:10" s="2" customFormat="1" ht="25.5" customHeight="1">
      <c r="A24" s="91" t="s">
        <v>699</v>
      </c>
      <c r="B24" s="91"/>
      <c r="C24" s="91"/>
      <c r="D24" s="91"/>
      <c r="E24" s="91"/>
      <c r="F24" s="91"/>
      <c r="G24" s="91"/>
      <c r="H24" s="91">
        <v>100</v>
      </c>
      <c r="I24" s="91">
        <v>100</v>
      </c>
      <c r="J24" s="127" t="s">
        <v>700</v>
      </c>
    </row>
  </sheetData>
  <sheetProtection/>
  <mergeCells count="31">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11:A12"/>
    <mergeCell ref="A15:A18"/>
    <mergeCell ref="A19:A21"/>
    <mergeCell ref="B19:B20"/>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U24"/>
  <sheetViews>
    <sheetView zoomScaleSheetLayoutView="100" workbookViewId="0" topLeftCell="A1">
      <selection activeCell="L18" sqref="L18"/>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13.5">
      <c r="A1" s="6" t="s">
        <v>644</v>
      </c>
      <c r="B1" s="6"/>
      <c r="C1" s="6"/>
      <c r="D1" s="6"/>
      <c r="E1" s="6"/>
      <c r="F1" s="6"/>
      <c r="G1" s="6"/>
      <c r="H1" s="6"/>
      <c r="I1" s="6"/>
      <c r="J1" s="6"/>
    </row>
    <row r="2" spans="1:10" s="2" customFormat="1" ht="25.5" customHeight="1">
      <c r="A2" s="9" t="s">
        <v>645</v>
      </c>
      <c r="B2" s="9"/>
      <c r="C2" s="9"/>
      <c r="D2" s="9"/>
      <c r="E2" s="9"/>
      <c r="F2" s="9"/>
      <c r="G2" s="9"/>
      <c r="H2" s="9"/>
      <c r="I2" s="9"/>
      <c r="J2" s="9"/>
    </row>
    <row r="3" spans="1:10" s="3" customFormat="1" ht="27.75" customHeight="1">
      <c r="A3" s="10" t="s">
        <v>646</v>
      </c>
      <c r="B3" s="10"/>
      <c r="C3" s="10"/>
      <c r="D3" s="10"/>
      <c r="E3" s="9"/>
      <c r="F3" s="9"/>
      <c r="G3" s="9"/>
      <c r="H3" s="10" t="s">
        <v>3</v>
      </c>
      <c r="I3" s="10"/>
      <c r="J3" s="55" t="s">
        <v>647</v>
      </c>
    </row>
    <row r="4" spans="1:255" s="4" customFormat="1" ht="18" customHeight="1">
      <c r="A4" s="11" t="s">
        <v>648</v>
      </c>
      <c r="B4" s="11"/>
      <c r="C4" s="12" t="s">
        <v>589</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5" customFormat="1" ht="16.5" customHeight="1">
      <c r="A5" s="11" t="s">
        <v>649</v>
      </c>
      <c r="B5" s="11"/>
      <c r="C5" s="13" t="s">
        <v>650</v>
      </c>
      <c r="D5" s="13"/>
      <c r="E5" s="13"/>
      <c r="F5" s="11" t="s">
        <v>651</v>
      </c>
      <c r="G5" s="12" t="s">
        <v>549</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5" customFormat="1" ht="36" customHeight="1">
      <c r="A6" s="11" t="s">
        <v>652</v>
      </c>
      <c r="B6" s="11"/>
      <c r="C6" s="11"/>
      <c r="D6" s="11" t="s">
        <v>653</v>
      </c>
      <c r="E6" s="11" t="s">
        <v>467</v>
      </c>
      <c r="F6" s="11" t="s">
        <v>654</v>
      </c>
      <c r="G6" s="11" t="s">
        <v>655</v>
      </c>
      <c r="H6" s="11" t="s">
        <v>656</v>
      </c>
      <c r="I6" s="11" t="s">
        <v>657</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5" customFormat="1" ht="36" customHeight="1">
      <c r="A7" s="11"/>
      <c r="B7" s="11"/>
      <c r="C7" s="14" t="s">
        <v>658</v>
      </c>
      <c r="D7" s="15">
        <v>100000</v>
      </c>
      <c r="E7" s="15">
        <v>100000</v>
      </c>
      <c r="F7" s="15">
        <v>100000</v>
      </c>
      <c r="G7" s="11">
        <v>10</v>
      </c>
      <c r="H7" s="16">
        <v>1</v>
      </c>
      <c r="I7" s="15">
        <v>10</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5" customFormat="1" ht="36" customHeight="1">
      <c r="A8" s="11"/>
      <c r="B8" s="11"/>
      <c r="C8" s="14" t="s">
        <v>659</v>
      </c>
      <c r="D8" s="15">
        <v>100000</v>
      </c>
      <c r="E8" s="15">
        <v>100000</v>
      </c>
      <c r="F8" s="15">
        <v>100000</v>
      </c>
      <c r="G8" s="11" t="s">
        <v>471</v>
      </c>
      <c r="H8" s="17"/>
      <c r="I8" s="15" t="s">
        <v>471</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5" customFormat="1" ht="36" customHeight="1">
      <c r="A9" s="11"/>
      <c r="B9" s="11"/>
      <c r="C9" s="14" t="s">
        <v>660</v>
      </c>
      <c r="D9" s="15">
        <v>0</v>
      </c>
      <c r="E9" s="15">
        <v>0</v>
      </c>
      <c r="F9" s="15">
        <v>0</v>
      </c>
      <c r="G9" s="11" t="s">
        <v>471</v>
      </c>
      <c r="H9" s="17"/>
      <c r="I9" s="15" t="s">
        <v>471</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11"/>
      <c r="B10" s="11"/>
      <c r="C10" s="14" t="s">
        <v>661</v>
      </c>
      <c r="D10" s="18" t="s">
        <v>471</v>
      </c>
      <c r="E10" s="18" t="s">
        <v>471</v>
      </c>
      <c r="F10" s="18" t="s">
        <v>471</v>
      </c>
      <c r="G10" s="19" t="s">
        <v>471</v>
      </c>
      <c r="H10" s="17"/>
      <c r="I10" s="15" t="s">
        <v>471</v>
      </c>
      <c r="J10" s="15"/>
    </row>
    <row r="11" spans="1:10" s="1" customFormat="1" ht="18" customHeight="1">
      <c r="A11" s="11" t="s">
        <v>662</v>
      </c>
      <c r="B11" s="11" t="s">
        <v>663</v>
      </c>
      <c r="C11" s="11"/>
      <c r="D11" s="11"/>
      <c r="E11" s="11"/>
      <c r="F11" s="15" t="s">
        <v>560</v>
      </c>
      <c r="G11" s="15"/>
      <c r="H11" s="15"/>
      <c r="I11" s="15"/>
      <c r="J11" s="15"/>
    </row>
    <row r="12" spans="1:10" s="1" customFormat="1" ht="45.75" customHeight="1">
      <c r="A12" s="11"/>
      <c r="B12" s="64" t="s">
        <v>715</v>
      </c>
      <c r="C12" s="65"/>
      <c r="D12" s="21"/>
      <c r="E12" s="66"/>
      <c r="F12" s="23" t="s">
        <v>716</v>
      </c>
      <c r="G12" s="23"/>
      <c r="H12" s="23"/>
      <c r="I12" s="23"/>
      <c r="J12" s="23"/>
    </row>
    <row r="13" spans="1:10" s="1" customFormat="1" ht="36" customHeight="1">
      <c r="A13" s="24" t="s">
        <v>666</v>
      </c>
      <c r="B13" s="25"/>
      <c r="C13" s="26"/>
      <c r="D13" s="24" t="s">
        <v>667</v>
      </c>
      <c r="E13" s="25"/>
      <c r="F13" s="26"/>
      <c r="G13" s="27" t="s">
        <v>610</v>
      </c>
      <c r="H13" s="27" t="s">
        <v>655</v>
      </c>
      <c r="I13" s="27" t="s">
        <v>657</v>
      </c>
      <c r="J13" s="27" t="s">
        <v>611</v>
      </c>
    </row>
    <row r="14" spans="1:10" s="1" customFormat="1" ht="36" customHeight="1">
      <c r="A14" s="24" t="s">
        <v>604</v>
      </c>
      <c r="B14" s="11" t="s">
        <v>605</v>
      </c>
      <c r="C14" s="11" t="s">
        <v>606</v>
      </c>
      <c r="D14" s="11" t="s">
        <v>607</v>
      </c>
      <c r="E14" s="11" t="s">
        <v>608</v>
      </c>
      <c r="F14" s="11" t="s">
        <v>609</v>
      </c>
      <c r="G14" s="28"/>
      <c r="H14" s="28"/>
      <c r="I14" s="28"/>
      <c r="J14" s="28"/>
    </row>
    <row r="15" spans="1:10" s="1" customFormat="1" ht="27" customHeight="1">
      <c r="A15" s="29" t="s">
        <v>612</v>
      </c>
      <c r="B15" s="30" t="s">
        <v>613</v>
      </c>
      <c r="C15" s="31" t="s">
        <v>717</v>
      </c>
      <c r="D15" s="29" t="s">
        <v>680</v>
      </c>
      <c r="E15" s="19">
        <v>1</v>
      </c>
      <c r="F15" s="19" t="s">
        <v>617</v>
      </c>
      <c r="G15" s="67">
        <v>1</v>
      </c>
      <c r="H15" s="67">
        <v>10</v>
      </c>
      <c r="I15" s="67">
        <v>10</v>
      </c>
      <c r="J15" s="67"/>
    </row>
    <row r="16" spans="1:10" s="1" customFormat="1" ht="27" customHeight="1">
      <c r="A16" s="29"/>
      <c r="B16" s="30" t="s">
        <v>618</v>
      </c>
      <c r="C16" s="31" t="s">
        <v>705</v>
      </c>
      <c r="D16" s="29" t="s">
        <v>680</v>
      </c>
      <c r="E16" s="44">
        <v>100</v>
      </c>
      <c r="F16" s="19" t="s">
        <v>622</v>
      </c>
      <c r="G16" s="69">
        <v>100</v>
      </c>
      <c r="H16" s="67">
        <v>10</v>
      </c>
      <c r="I16" s="67">
        <v>10</v>
      </c>
      <c r="J16" s="67"/>
    </row>
    <row r="17" spans="1:10" s="1" customFormat="1" ht="27" customHeight="1">
      <c r="A17" s="29"/>
      <c r="B17" s="30" t="s">
        <v>623</v>
      </c>
      <c r="C17" s="31" t="s">
        <v>706</v>
      </c>
      <c r="D17" s="29" t="s">
        <v>680</v>
      </c>
      <c r="E17" s="44">
        <v>100</v>
      </c>
      <c r="F17" s="19" t="s">
        <v>622</v>
      </c>
      <c r="G17" s="69">
        <v>100</v>
      </c>
      <c r="H17" s="67">
        <v>10</v>
      </c>
      <c r="I17" s="67">
        <v>10</v>
      </c>
      <c r="J17" s="67"/>
    </row>
    <row r="18" spans="1:10" s="1" customFormat="1" ht="27" customHeight="1">
      <c r="A18" s="29"/>
      <c r="B18" s="29" t="s">
        <v>625</v>
      </c>
      <c r="C18" s="31" t="s">
        <v>718</v>
      </c>
      <c r="D18" s="29" t="s">
        <v>680</v>
      </c>
      <c r="E18" s="40">
        <v>100000</v>
      </c>
      <c r="F18" s="70" t="s">
        <v>719</v>
      </c>
      <c r="G18" s="42">
        <v>100000</v>
      </c>
      <c r="H18" s="70">
        <v>20</v>
      </c>
      <c r="I18" s="70">
        <v>20</v>
      </c>
      <c r="J18" s="67"/>
    </row>
    <row r="19" spans="1:10" s="1" customFormat="1" ht="30" customHeight="1">
      <c r="A19" s="29" t="s">
        <v>627</v>
      </c>
      <c r="B19" s="30" t="s">
        <v>628</v>
      </c>
      <c r="C19" s="31" t="s">
        <v>720</v>
      </c>
      <c r="D19" s="29"/>
      <c r="E19" s="44" t="s">
        <v>630</v>
      </c>
      <c r="F19" s="19"/>
      <c r="G19" s="95" t="s">
        <v>630</v>
      </c>
      <c r="H19" s="67">
        <v>10</v>
      </c>
      <c r="I19" s="67">
        <v>10</v>
      </c>
      <c r="J19" s="67"/>
    </row>
    <row r="20" spans="1:10" s="1" customFormat="1" ht="30" customHeight="1">
      <c r="A20" s="29"/>
      <c r="B20" s="43"/>
      <c r="C20" s="31" t="s">
        <v>721</v>
      </c>
      <c r="D20" s="29"/>
      <c r="E20" s="44" t="s">
        <v>630</v>
      </c>
      <c r="F20" s="19"/>
      <c r="G20" s="95" t="s">
        <v>630</v>
      </c>
      <c r="H20" s="67">
        <v>10</v>
      </c>
      <c r="I20" s="67">
        <v>10</v>
      </c>
      <c r="J20" s="67"/>
    </row>
    <row r="21" spans="1:10" s="1" customFormat="1" ht="30" customHeight="1">
      <c r="A21" s="29"/>
      <c r="B21" s="90" t="s">
        <v>632</v>
      </c>
      <c r="C21" s="31" t="s">
        <v>722</v>
      </c>
      <c r="D21" s="29" t="s">
        <v>615</v>
      </c>
      <c r="E21" s="72">
        <v>20</v>
      </c>
      <c r="F21" s="72" t="s">
        <v>723</v>
      </c>
      <c r="G21" s="72">
        <v>39</v>
      </c>
      <c r="H21" s="67">
        <v>10</v>
      </c>
      <c r="I21" s="67">
        <v>10</v>
      </c>
      <c r="J21" s="67"/>
    </row>
    <row r="22" spans="1:10" s="1" customFormat="1" ht="30" customHeight="1">
      <c r="A22" s="48" t="s">
        <v>635</v>
      </c>
      <c r="B22" s="49" t="s">
        <v>636</v>
      </c>
      <c r="C22" s="31" t="s">
        <v>696</v>
      </c>
      <c r="D22" s="29" t="s">
        <v>615</v>
      </c>
      <c r="E22" s="72">
        <v>95</v>
      </c>
      <c r="F22" s="19" t="s">
        <v>622</v>
      </c>
      <c r="G22" s="69">
        <v>100</v>
      </c>
      <c r="H22" s="67">
        <v>10</v>
      </c>
      <c r="I22" s="67">
        <v>10</v>
      </c>
      <c r="J22" s="98" t="s">
        <v>5</v>
      </c>
    </row>
    <row r="23" spans="1:10" s="1" customFormat="1" ht="54" customHeight="1">
      <c r="A23" s="96" t="s">
        <v>698</v>
      </c>
      <c r="B23" s="96"/>
      <c r="C23" s="96"/>
      <c r="D23" s="97" t="s">
        <v>543</v>
      </c>
      <c r="E23" s="97"/>
      <c r="F23" s="97"/>
      <c r="G23" s="97"/>
      <c r="H23" s="97"/>
      <c r="I23" s="97"/>
      <c r="J23" s="97"/>
    </row>
    <row r="24" spans="1:10" s="1" customFormat="1" ht="25.5" customHeight="1">
      <c r="A24" s="52" t="s">
        <v>699</v>
      </c>
      <c r="B24" s="52"/>
      <c r="C24" s="52"/>
      <c r="D24" s="52"/>
      <c r="E24" s="52"/>
      <c r="F24" s="52"/>
      <c r="G24" s="52"/>
      <c r="H24" s="52">
        <v>100</v>
      </c>
      <c r="I24" s="52">
        <f>I7+I15+I16+I17+I19+I18+I21+I22+I20</f>
        <v>100</v>
      </c>
      <c r="J24" s="62" t="s">
        <v>700</v>
      </c>
    </row>
  </sheetData>
  <sheetProtection/>
  <mergeCells count="32">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11:A12"/>
    <mergeCell ref="A15:A18"/>
    <mergeCell ref="A19:A21"/>
    <mergeCell ref="B19:B20"/>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U27"/>
  <sheetViews>
    <sheetView zoomScaleSheetLayoutView="100" workbookViewId="0" topLeftCell="A1">
      <selection activeCell="L17" sqref="L17"/>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644</v>
      </c>
    </row>
    <row r="2" spans="1:10" s="2" customFormat="1" ht="25.5" customHeight="1">
      <c r="A2" s="9" t="s">
        <v>645</v>
      </c>
      <c r="B2" s="9"/>
      <c r="C2" s="9"/>
      <c r="D2" s="9"/>
      <c r="E2" s="9"/>
      <c r="F2" s="9"/>
      <c r="G2" s="9"/>
      <c r="H2" s="9"/>
      <c r="I2" s="9"/>
      <c r="J2" s="9"/>
    </row>
    <row r="3" spans="1:10" s="3" customFormat="1" ht="27.75" customHeight="1">
      <c r="A3" s="10" t="s">
        <v>646</v>
      </c>
      <c r="B3" s="10"/>
      <c r="C3" s="10"/>
      <c r="D3" s="10"/>
      <c r="E3" s="9"/>
      <c r="F3" s="9"/>
      <c r="G3" s="9"/>
      <c r="H3" s="10" t="s">
        <v>3</v>
      </c>
      <c r="I3" s="10"/>
      <c r="J3" s="55" t="s">
        <v>647</v>
      </c>
    </row>
    <row r="4" spans="1:255" s="4" customFormat="1" ht="18" customHeight="1">
      <c r="A4" s="11" t="s">
        <v>648</v>
      </c>
      <c r="B4" s="11"/>
      <c r="C4" s="12" t="s">
        <v>591</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5" customFormat="1" ht="16.5" customHeight="1">
      <c r="A5" s="11" t="s">
        <v>649</v>
      </c>
      <c r="B5" s="11"/>
      <c r="C5" s="13" t="s">
        <v>650</v>
      </c>
      <c r="D5" s="13"/>
      <c r="E5" s="13"/>
      <c r="F5" s="11" t="s">
        <v>651</v>
      </c>
      <c r="G5" s="12" t="s">
        <v>549</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5" customFormat="1" ht="36" customHeight="1">
      <c r="A6" s="11" t="s">
        <v>652</v>
      </c>
      <c r="B6" s="11"/>
      <c r="C6" s="11"/>
      <c r="D6" s="11" t="s">
        <v>653</v>
      </c>
      <c r="E6" s="11" t="s">
        <v>467</v>
      </c>
      <c r="F6" s="11" t="s">
        <v>654</v>
      </c>
      <c r="G6" s="11" t="s">
        <v>655</v>
      </c>
      <c r="H6" s="11" t="s">
        <v>656</v>
      </c>
      <c r="I6" s="11" t="s">
        <v>657</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5" customFormat="1" ht="36" customHeight="1">
      <c r="A7" s="11"/>
      <c r="B7" s="11"/>
      <c r="C7" s="14" t="s">
        <v>658</v>
      </c>
      <c r="D7" s="15">
        <v>1615831</v>
      </c>
      <c r="E7" s="15">
        <v>1615831</v>
      </c>
      <c r="F7" s="15">
        <v>1615831</v>
      </c>
      <c r="G7" s="11">
        <v>10</v>
      </c>
      <c r="H7" s="16">
        <v>1</v>
      </c>
      <c r="I7" s="15">
        <v>10</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5" customFormat="1" ht="36" customHeight="1">
      <c r="A8" s="11"/>
      <c r="B8" s="11"/>
      <c r="C8" s="14" t="s">
        <v>659</v>
      </c>
      <c r="D8" s="15">
        <f>D7-D9</f>
        <v>1001581</v>
      </c>
      <c r="E8" s="15">
        <f>E7-E9</f>
        <v>1001581</v>
      </c>
      <c r="F8" s="15">
        <f>F7-F9</f>
        <v>1001581</v>
      </c>
      <c r="G8" s="11" t="s">
        <v>471</v>
      </c>
      <c r="H8" s="17"/>
      <c r="I8" s="15" t="s">
        <v>471</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5" customFormat="1" ht="36" customHeight="1">
      <c r="A9" s="11"/>
      <c r="B9" s="11"/>
      <c r="C9" s="14" t="s">
        <v>660</v>
      </c>
      <c r="D9" s="15">
        <v>614250</v>
      </c>
      <c r="E9" s="15">
        <v>614250</v>
      </c>
      <c r="F9" s="15">
        <v>614250</v>
      </c>
      <c r="G9" s="11" t="s">
        <v>471</v>
      </c>
      <c r="H9" s="17"/>
      <c r="I9" s="15" t="s">
        <v>471</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11"/>
      <c r="B10" s="11"/>
      <c r="C10" s="14" t="s">
        <v>661</v>
      </c>
      <c r="D10" s="18" t="s">
        <v>471</v>
      </c>
      <c r="E10" s="18" t="s">
        <v>471</v>
      </c>
      <c r="F10" s="18" t="s">
        <v>471</v>
      </c>
      <c r="G10" s="19" t="s">
        <v>471</v>
      </c>
      <c r="H10" s="17"/>
      <c r="I10" s="15" t="s">
        <v>471</v>
      </c>
      <c r="J10" s="15"/>
    </row>
    <row r="11" spans="1:10" s="1" customFormat="1" ht="18" customHeight="1">
      <c r="A11" s="11" t="s">
        <v>662</v>
      </c>
      <c r="B11" s="11" t="s">
        <v>663</v>
      </c>
      <c r="C11" s="11"/>
      <c r="D11" s="11"/>
      <c r="E11" s="11"/>
      <c r="F11" s="15" t="s">
        <v>560</v>
      </c>
      <c r="G11" s="15"/>
      <c r="H11" s="15"/>
      <c r="I11" s="15"/>
      <c r="J11" s="15"/>
    </row>
    <row r="12" spans="1:10" s="1" customFormat="1" ht="49.5" customHeight="1">
      <c r="A12" s="11"/>
      <c r="B12" s="64" t="s">
        <v>592</v>
      </c>
      <c r="C12" s="65"/>
      <c r="D12" s="65"/>
      <c r="E12" s="66"/>
      <c r="F12" s="23" t="s">
        <v>724</v>
      </c>
      <c r="G12" s="23"/>
      <c r="H12" s="23"/>
      <c r="I12" s="23"/>
      <c r="J12" s="23"/>
    </row>
    <row r="13" spans="1:10" s="1" customFormat="1" ht="36" customHeight="1">
      <c r="A13" s="24" t="s">
        <v>666</v>
      </c>
      <c r="B13" s="25"/>
      <c r="C13" s="26"/>
      <c r="D13" s="24" t="s">
        <v>667</v>
      </c>
      <c r="E13" s="25"/>
      <c r="F13" s="26"/>
      <c r="G13" s="27" t="s">
        <v>610</v>
      </c>
      <c r="H13" s="27" t="s">
        <v>655</v>
      </c>
      <c r="I13" s="27" t="s">
        <v>657</v>
      </c>
      <c r="J13" s="27" t="s">
        <v>611</v>
      </c>
    </row>
    <row r="14" spans="1:10" s="1" customFormat="1" ht="36" customHeight="1">
      <c r="A14" s="24" t="s">
        <v>604</v>
      </c>
      <c r="B14" s="11" t="s">
        <v>605</v>
      </c>
      <c r="C14" s="11" t="s">
        <v>606</v>
      </c>
      <c r="D14" s="11" t="s">
        <v>607</v>
      </c>
      <c r="E14" s="11" t="s">
        <v>608</v>
      </c>
      <c r="F14" s="11" t="s">
        <v>609</v>
      </c>
      <c r="G14" s="28"/>
      <c r="H14" s="28"/>
      <c r="I14" s="28"/>
      <c r="J14" s="28"/>
    </row>
    <row r="15" spans="1:10" s="1" customFormat="1" ht="37.5" customHeight="1">
      <c r="A15" s="30" t="s">
        <v>612</v>
      </c>
      <c r="B15" s="30" t="s">
        <v>613</v>
      </c>
      <c r="C15" s="31" t="s">
        <v>725</v>
      </c>
      <c r="D15" s="29" t="s">
        <v>669</v>
      </c>
      <c r="E15" s="44">
        <v>2396</v>
      </c>
      <c r="F15" s="44" t="s">
        <v>704</v>
      </c>
      <c r="G15" s="44">
        <v>2396</v>
      </c>
      <c r="H15" s="44">
        <v>10</v>
      </c>
      <c r="I15" s="93">
        <f aca="true" t="shared" si="0" ref="I15:I21">G15/E15*H15</f>
        <v>10</v>
      </c>
      <c r="J15" s="44"/>
    </row>
    <row r="16" spans="1:10" s="1" customFormat="1" ht="18" customHeight="1">
      <c r="A16" s="34"/>
      <c r="B16" s="30" t="s">
        <v>618</v>
      </c>
      <c r="C16" s="31" t="s">
        <v>726</v>
      </c>
      <c r="D16" s="29" t="s">
        <v>680</v>
      </c>
      <c r="E16" s="44">
        <v>100</v>
      </c>
      <c r="F16" s="44" t="s">
        <v>622</v>
      </c>
      <c r="G16" s="44">
        <v>100</v>
      </c>
      <c r="H16" s="44">
        <v>10</v>
      </c>
      <c r="I16" s="93">
        <f t="shared" si="0"/>
        <v>10</v>
      </c>
      <c r="J16" s="44"/>
    </row>
    <row r="17" spans="1:10" s="1" customFormat="1" ht="18" customHeight="1">
      <c r="A17" s="34"/>
      <c r="B17" s="34"/>
      <c r="C17" s="31" t="s">
        <v>619</v>
      </c>
      <c r="D17" s="29" t="s">
        <v>680</v>
      </c>
      <c r="E17" s="44">
        <v>100</v>
      </c>
      <c r="F17" s="44" t="s">
        <v>622</v>
      </c>
      <c r="G17" s="44">
        <v>100</v>
      </c>
      <c r="H17" s="44">
        <v>10</v>
      </c>
      <c r="I17" s="93">
        <f t="shared" si="0"/>
        <v>10</v>
      </c>
      <c r="J17" s="44"/>
    </row>
    <row r="18" spans="1:10" s="1" customFormat="1" ht="22.5" customHeight="1">
      <c r="A18" s="34"/>
      <c r="B18" s="30" t="s">
        <v>623</v>
      </c>
      <c r="C18" s="31" t="s">
        <v>727</v>
      </c>
      <c r="D18" s="29" t="s">
        <v>680</v>
      </c>
      <c r="E18" s="44">
        <v>100</v>
      </c>
      <c r="F18" s="44" t="s">
        <v>622</v>
      </c>
      <c r="G18" s="44">
        <v>100</v>
      </c>
      <c r="H18" s="44">
        <v>10</v>
      </c>
      <c r="I18" s="93">
        <f t="shared" si="0"/>
        <v>10</v>
      </c>
      <c r="J18" s="44"/>
    </row>
    <row r="19" spans="1:10" s="1" customFormat="1" ht="24.75" customHeight="1">
      <c r="A19" s="34"/>
      <c r="B19" s="30" t="s">
        <v>625</v>
      </c>
      <c r="C19" s="31" t="s">
        <v>728</v>
      </c>
      <c r="D19" s="29" t="s">
        <v>680</v>
      </c>
      <c r="E19" s="44">
        <v>5</v>
      </c>
      <c r="F19" s="44" t="s">
        <v>729</v>
      </c>
      <c r="G19" s="44">
        <v>5</v>
      </c>
      <c r="H19" s="44">
        <v>10</v>
      </c>
      <c r="I19" s="93">
        <f t="shared" si="0"/>
        <v>10</v>
      </c>
      <c r="J19" s="44"/>
    </row>
    <row r="20" spans="1:10" s="6" customFormat="1" ht="30" customHeight="1">
      <c r="A20" s="29" t="s">
        <v>627</v>
      </c>
      <c r="B20" s="30" t="s">
        <v>628</v>
      </c>
      <c r="C20" s="31" t="s">
        <v>730</v>
      </c>
      <c r="D20" s="29"/>
      <c r="E20" s="89" t="s">
        <v>692</v>
      </c>
      <c r="F20" s="44"/>
      <c r="G20" s="44" t="s">
        <v>692</v>
      </c>
      <c r="H20" s="44">
        <v>5</v>
      </c>
      <c r="I20" s="93">
        <v>5</v>
      </c>
      <c r="J20" s="44"/>
    </row>
    <row r="21" spans="1:10" s="6" customFormat="1" ht="30" customHeight="1">
      <c r="A21" s="29"/>
      <c r="B21" s="34"/>
      <c r="C21" s="31" t="s">
        <v>712</v>
      </c>
      <c r="D21" s="29" t="s">
        <v>680</v>
      </c>
      <c r="E21" s="44">
        <v>100</v>
      </c>
      <c r="F21" s="44" t="s">
        <v>622</v>
      </c>
      <c r="G21" s="44">
        <v>100</v>
      </c>
      <c r="H21" s="44">
        <v>5</v>
      </c>
      <c r="I21" s="93">
        <v>5</v>
      </c>
      <c r="J21" s="44"/>
    </row>
    <row r="22" spans="1:10" s="1" customFormat="1" ht="30" customHeight="1">
      <c r="A22" s="29"/>
      <c r="B22" s="43"/>
      <c r="C22" s="31" t="s">
        <v>731</v>
      </c>
      <c r="D22" s="29"/>
      <c r="E22" s="89" t="s">
        <v>692</v>
      </c>
      <c r="F22" s="44"/>
      <c r="G22" s="44" t="s">
        <v>692</v>
      </c>
      <c r="H22" s="44">
        <v>10</v>
      </c>
      <c r="I22" s="93">
        <v>10</v>
      </c>
      <c r="J22" s="44"/>
    </row>
    <row r="23" spans="1:10" s="1" customFormat="1" ht="30" customHeight="1">
      <c r="A23" s="29"/>
      <c r="B23" s="90" t="s">
        <v>632</v>
      </c>
      <c r="C23" s="31" t="s">
        <v>732</v>
      </c>
      <c r="D23" s="29"/>
      <c r="E23" s="89" t="s">
        <v>733</v>
      </c>
      <c r="F23" s="89"/>
      <c r="G23" s="89" t="s">
        <v>733</v>
      </c>
      <c r="H23" s="89">
        <v>10</v>
      </c>
      <c r="I23" s="93">
        <v>10</v>
      </c>
      <c r="J23" s="44"/>
    </row>
    <row r="24" spans="1:10" s="1" customFormat="1" ht="30" customHeight="1">
      <c r="A24" s="48" t="s">
        <v>635</v>
      </c>
      <c r="B24" s="49" t="s">
        <v>636</v>
      </c>
      <c r="C24" s="31" t="s">
        <v>695</v>
      </c>
      <c r="D24" s="29" t="s">
        <v>669</v>
      </c>
      <c r="E24" s="89">
        <v>95</v>
      </c>
      <c r="F24" s="44" t="s">
        <v>622</v>
      </c>
      <c r="G24" s="44">
        <v>100</v>
      </c>
      <c r="H24" s="44">
        <v>5</v>
      </c>
      <c r="I24" s="93">
        <v>5</v>
      </c>
      <c r="J24" s="44"/>
    </row>
    <row r="25" spans="1:10" s="1" customFormat="1" ht="30" customHeight="1">
      <c r="A25" s="50"/>
      <c r="B25" s="51"/>
      <c r="C25" s="31" t="s">
        <v>697</v>
      </c>
      <c r="D25" s="29" t="s">
        <v>669</v>
      </c>
      <c r="E25" s="89">
        <v>95</v>
      </c>
      <c r="F25" s="44" t="s">
        <v>622</v>
      </c>
      <c r="G25" s="44">
        <v>100</v>
      </c>
      <c r="H25" s="44">
        <v>5</v>
      </c>
      <c r="I25" s="93">
        <v>5</v>
      </c>
      <c r="J25" s="44" t="s">
        <v>5</v>
      </c>
    </row>
    <row r="26" spans="1:10" s="1" customFormat="1" ht="54" customHeight="1">
      <c r="A26" s="91" t="s">
        <v>698</v>
      </c>
      <c r="B26" s="91"/>
      <c r="C26" s="91"/>
      <c r="D26" s="92" t="s">
        <v>543</v>
      </c>
      <c r="E26" s="92"/>
      <c r="F26" s="92"/>
      <c r="G26" s="92"/>
      <c r="H26" s="92"/>
      <c r="I26" s="92"/>
      <c r="J26" s="92"/>
    </row>
    <row r="27" spans="1:10" s="1" customFormat="1" ht="25.5" customHeight="1">
      <c r="A27" s="86" t="s">
        <v>699</v>
      </c>
      <c r="B27" s="86"/>
      <c r="C27" s="86"/>
      <c r="D27" s="86"/>
      <c r="E27" s="86"/>
      <c r="F27" s="86"/>
      <c r="G27" s="86"/>
      <c r="H27" s="86">
        <v>100</v>
      </c>
      <c r="I27" s="94">
        <f>I25+I24+I23+I22+I20+I19+I18+I17+I16+I15+I7+I21</f>
        <v>100</v>
      </c>
      <c r="J27" s="88" t="s">
        <v>700</v>
      </c>
    </row>
  </sheetData>
  <sheetProtection/>
  <mergeCells count="35">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11:A12"/>
    <mergeCell ref="A15:A19"/>
    <mergeCell ref="A20:A23"/>
    <mergeCell ref="A24:A25"/>
    <mergeCell ref="B16:B17"/>
    <mergeCell ref="B20:B22"/>
    <mergeCell ref="B24:B25"/>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U30"/>
  <sheetViews>
    <sheetView zoomScaleSheetLayoutView="100" workbookViewId="0" topLeftCell="A1">
      <selection activeCell="K17" sqref="K17"/>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644</v>
      </c>
    </row>
    <row r="2" spans="1:10" s="2" customFormat="1" ht="25.5" customHeight="1">
      <c r="A2" s="9" t="s">
        <v>645</v>
      </c>
      <c r="B2" s="9"/>
      <c r="C2" s="9"/>
      <c r="D2" s="9"/>
      <c r="E2" s="9"/>
      <c r="F2" s="9"/>
      <c r="G2" s="9"/>
      <c r="H2" s="9"/>
      <c r="I2" s="9"/>
      <c r="J2" s="9"/>
    </row>
    <row r="3" spans="1:10" s="3" customFormat="1" ht="27.75" customHeight="1">
      <c r="A3" s="10" t="s">
        <v>646</v>
      </c>
      <c r="B3" s="10"/>
      <c r="C3" s="10"/>
      <c r="D3" s="10"/>
      <c r="E3" s="9"/>
      <c r="F3" s="9"/>
      <c r="G3" s="9"/>
      <c r="H3" s="10" t="s">
        <v>3</v>
      </c>
      <c r="I3" s="10"/>
      <c r="J3" s="55" t="s">
        <v>647</v>
      </c>
    </row>
    <row r="4" spans="1:255" s="4" customFormat="1" ht="18" customHeight="1">
      <c r="A4" s="11" t="s">
        <v>648</v>
      </c>
      <c r="B4" s="11"/>
      <c r="C4" s="12" t="s">
        <v>734</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5" customFormat="1" ht="16.5" customHeight="1">
      <c r="A5" s="11" t="s">
        <v>649</v>
      </c>
      <c r="B5" s="11"/>
      <c r="C5" s="13" t="s">
        <v>650</v>
      </c>
      <c r="D5" s="13"/>
      <c r="E5" s="13"/>
      <c r="F5" s="11" t="s">
        <v>651</v>
      </c>
      <c r="G5" s="12" t="s">
        <v>549</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5" customFormat="1" ht="36" customHeight="1">
      <c r="A6" s="11" t="s">
        <v>652</v>
      </c>
      <c r="B6" s="11"/>
      <c r="C6" s="11"/>
      <c r="D6" s="11" t="s">
        <v>653</v>
      </c>
      <c r="E6" s="11" t="s">
        <v>467</v>
      </c>
      <c r="F6" s="11" t="s">
        <v>654</v>
      </c>
      <c r="G6" s="11" t="s">
        <v>655</v>
      </c>
      <c r="H6" s="11" t="s">
        <v>656</v>
      </c>
      <c r="I6" s="11" t="s">
        <v>657</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5" customFormat="1" ht="36" customHeight="1">
      <c r="A7" s="11"/>
      <c r="B7" s="11"/>
      <c r="C7" s="14" t="s">
        <v>658</v>
      </c>
      <c r="D7" s="15">
        <v>909750</v>
      </c>
      <c r="E7" s="15">
        <v>909750</v>
      </c>
      <c r="F7" s="15">
        <v>909750</v>
      </c>
      <c r="G7" s="11">
        <v>10</v>
      </c>
      <c r="H7" s="16">
        <v>1</v>
      </c>
      <c r="I7" s="15">
        <v>10</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5" customFormat="1" ht="36" customHeight="1">
      <c r="A8" s="11"/>
      <c r="B8" s="11"/>
      <c r="C8" s="14" t="s">
        <v>659</v>
      </c>
      <c r="D8" s="15">
        <v>909750</v>
      </c>
      <c r="E8" s="15">
        <v>909750</v>
      </c>
      <c r="F8" s="15">
        <v>909750</v>
      </c>
      <c r="G8" s="11" t="s">
        <v>471</v>
      </c>
      <c r="H8" s="17"/>
      <c r="I8" s="15" t="s">
        <v>471</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5" customFormat="1" ht="36" customHeight="1">
      <c r="A9" s="11"/>
      <c r="B9" s="11"/>
      <c r="C9" s="14" t="s">
        <v>660</v>
      </c>
      <c r="D9" s="15">
        <v>0</v>
      </c>
      <c r="E9" s="15">
        <v>0</v>
      </c>
      <c r="F9" s="15">
        <v>0</v>
      </c>
      <c r="G9" s="11" t="s">
        <v>471</v>
      </c>
      <c r="H9" s="17"/>
      <c r="I9" s="15" t="s">
        <v>471</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11"/>
      <c r="B10" s="11"/>
      <c r="C10" s="14" t="s">
        <v>661</v>
      </c>
      <c r="D10" s="18" t="s">
        <v>471</v>
      </c>
      <c r="E10" s="18" t="s">
        <v>471</v>
      </c>
      <c r="F10" s="18" t="s">
        <v>471</v>
      </c>
      <c r="G10" s="19" t="s">
        <v>471</v>
      </c>
      <c r="H10" s="17"/>
      <c r="I10" s="15" t="s">
        <v>471</v>
      </c>
      <c r="J10" s="15"/>
    </row>
    <row r="11" spans="1:10" s="1" customFormat="1" ht="18" customHeight="1">
      <c r="A11" s="11" t="s">
        <v>662</v>
      </c>
      <c r="B11" s="11" t="s">
        <v>663</v>
      </c>
      <c r="C11" s="11"/>
      <c r="D11" s="11"/>
      <c r="E11" s="11"/>
      <c r="F11" s="15" t="s">
        <v>560</v>
      </c>
      <c r="G11" s="15"/>
      <c r="H11" s="15"/>
      <c r="I11" s="15"/>
      <c r="J11" s="15"/>
    </row>
    <row r="12" spans="1:10" s="1" customFormat="1" ht="51" customHeight="1">
      <c r="A12" s="11"/>
      <c r="B12" s="64" t="s">
        <v>735</v>
      </c>
      <c r="C12" s="65"/>
      <c r="D12" s="21"/>
      <c r="E12" s="66"/>
      <c r="F12" s="79" t="s">
        <v>736</v>
      </c>
      <c r="G12" s="79"/>
      <c r="H12" s="79"/>
      <c r="I12" s="79"/>
      <c r="J12" s="79"/>
    </row>
    <row r="13" spans="1:10" s="1" customFormat="1" ht="36" customHeight="1">
      <c r="A13" s="80" t="s">
        <v>666</v>
      </c>
      <c r="B13" s="81"/>
      <c r="C13" s="82"/>
      <c r="D13" s="80" t="s">
        <v>667</v>
      </c>
      <c r="E13" s="81"/>
      <c r="F13" s="82"/>
      <c r="G13" s="83" t="s">
        <v>610</v>
      </c>
      <c r="H13" s="83" t="s">
        <v>655</v>
      </c>
      <c r="I13" s="83" t="s">
        <v>657</v>
      </c>
      <c r="J13" s="83" t="s">
        <v>611</v>
      </c>
    </row>
    <row r="14" spans="1:10" s="1" customFormat="1" ht="36" customHeight="1">
      <c r="A14" s="35" t="s">
        <v>604</v>
      </c>
      <c r="B14" s="35" t="s">
        <v>605</v>
      </c>
      <c r="C14" s="35" t="s">
        <v>606</v>
      </c>
      <c r="D14" s="35" t="s">
        <v>607</v>
      </c>
      <c r="E14" s="35" t="s">
        <v>608</v>
      </c>
      <c r="F14" s="35" t="s">
        <v>609</v>
      </c>
      <c r="G14" s="84"/>
      <c r="H14" s="84"/>
      <c r="I14" s="84"/>
      <c r="J14" s="84"/>
    </row>
    <row r="15" spans="1:10" s="1" customFormat="1" ht="28.5" customHeight="1">
      <c r="A15" s="29" t="s">
        <v>612</v>
      </c>
      <c r="B15" s="29" t="s">
        <v>613</v>
      </c>
      <c r="C15" s="85" t="s">
        <v>737</v>
      </c>
      <c r="D15" s="35" t="s">
        <v>620</v>
      </c>
      <c r="E15" s="35">
        <v>1436</v>
      </c>
      <c r="F15" s="35" t="s">
        <v>704</v>
      </c>
      <c r="G15" s="35">
        <v>1436</v>
      </c>
      <c r="H15" s="35">
        <v>5</v>
      </c>
      <c r="I15" s="35">
        <v>5</v>
      </c>
      <c r="J15" s="35"/>
    </row>
    <row r="16" spans="1:10" s="1" customFormat="1" ht="36" customHeight="1">
      <c r="A16" s="29"/>
      <c r="B16" s="29"/>
      <c r="C16" s="85" t="s">
        <v>738</v>
      </c>
      <c r="D16" s="35" t="s">
        <v>620</v>
      </c>
      <c r="E16" s="35">
        <v>175</v>
      </c>
      <c r="F16" s="35" t="s">
        <v>704</v>
      </c>
      <c r="G16" s="35">
        <v>175</v>
      </c>
      <c r="H16" s="35">
        <v>5</v>
      </c>
      <c r="I16" s="35">
        <v>5</v>
      </c>
      <c r="J16" s="35"/>
    </row>
    <row r="17" spans="1:10" s="1" customFormat="1" ht="21" customHeight="1">
      <c r="A17" s="29"/>
      <c r="B17" s="34" t="s">
        <v>618</v>
      </c>
      <c r="C17" s="85" t="s">
        <v>705</v>
      </c>
      <c r="D17" s="35" t="s">
        <v>620</v>
      </c>
      <c r="E17" s="35">
        <v>100</v>
      </c>
      <c r="F17" s="35" t="s">
        <v>622</v>
      </c>
      <c r="G17" s="35">
        <v>100</v>
      </c>
      <c r="H17" s="35">
        <v>5</v>
      </c>
      <c r="I17" s="35">
        <v>5</v>
      </c>
      <c r="J17" s="35"/>
    </row>
    <row r="18" spans="1:10" s="1" customFormat="1" ht="21" customHeight="1">
      <c r="A18" s="29"/>
      <c r="B18" s="34"/>
      <c r="C18" s="85" t="s">
        <v>619</v>
      </c>
      <c r="D18" s="35" t="s">
        <v>620</v>
      </c>
      <c r="E18" s="35">
        <v>100</v>
      </c>
      <c r="F18" s="35" t="s">
        <v>622</v>
      </c>
      <c r="G18" s="35">
        <v>100</v>
      </c>
      <c r="H18" s="35">
        <v>5</v>
      </c>
      <c r="I18" s="35">
        <v>5</v>
      </c>
      <c r="J18" s="35"/>
    </row>
    <row r="19" spans="1:10" s="1" customFormat="1" ht="19.5" customHeight="1">
      <c r="A19" s="29"/>
      <c r="B19" s="30" t="s">
        <v>623</v>
      </c>
      <c r="C19" s="85" t="s">
        <v>706</v>
      </c>
      <c r="D19" s="35" t="s">
        <v>620</v>
      </c>
      <c r="E19" s="35">
        <v>100</v>
      </c>
      <c r="F19" s="35" t="s">
        <v>622</v>
      </c>
      <c r="G19" s="35">
        <v>100</v>
      </c>
      <c r="H19" s="35">
        <v>10</v>
      </c>
      <c r="I19" s="35">
        <v>10</v>
      </c>
      <c r="J19" s="35"/>
    </row>
    <row r="20" spans="1:10" s="1" customFormat="1" ht="24.75" customHeight="1">
      <c r="A20" s="29"/>
      <c r="B20" s="30" t="s">
        <v>625</v>
      </c>
      <c r="C20" s="85" t="s">
        <v>739</v>
      </c>
      <c r="D20" s="35" t="s">
        <v>620</v>
      </c>
      <c r="E20" s="35">
        <v>1000</v>
      </c>
      <c r="F20" s="35" t="s">
        <v>740</v>
      </c>
      <c r="G20" s="35">
        <v>1000</v>
      </c>
      <c r="H20" s="35">
        <v>5</v>
      </c>
      <c r="I20" s="35">
        <v>5</v>
      </c>
      <c r="J20" s="35"/>
    </row>
    <row r="21" spans="1:10" s="1" customFormat="1" ht="24.75" customHeight="1">
      <c r="A21" s="29"/>
      <c r="B21" s="34"/>
      <c r="C21" s="85" t="s">
        <v>741</v>
      </c>
      <c r="D21" s="35" t="s">
        <v>620</v>
      </c>
      <c r="E21" s="35">
        <v>500</v>
      </c>
      <c r="F21" s="35" t="s">
        <v>740</v>
      </c>
      <c r="G21" s="35">
        <v>500</v>
      </c>
      <c r="H21" s="35">
        <v>5</v>
      </c>
      <c r="I21" s="35">
        <v>5</v>
      </c>
      <c r="J21" s="35"/>
    </row>
    <row r="22" spans="1:10" s="1" customFormat="1" ht="24.75" customHeight="1">
      <c r="A22" s="29"/>
      <c r="B22" s="34"/>
      <c r="C22" s="85" t="s">
        <v>742</v>
      </c>
      <c r="D22" s="35" t="s">
        <v>620</v>
      </c>
      <c r="E22" s="35">
        <v>1250</v>
      </c>
      <c r="F22" s="35" t="s">
        <v>740</v>
      </c>
      <c r="G22" s="35">
        <v>1250</v>
      </c>
      <c r="H22" s="35">
        <v>5</v>
      </c>
      <c r="I22" s="35">
        <v>5</v>
      </c>
      <c r="J22" s="35"/>
    </row>
    <row r="23" spans="1:10" s="1" customFormat="1" ht="24.75" customHeight="1">
      <c r="A23" s="29"/>
      <c r="B23" s="43"/>
      <c r="C23" s="85" t="s">
        <v>743</v>
      </c>
      <c r="D23" s="35" t="s">
        <v>620</v>
      </c>
      <c r="E23" s="35">
        <v>625</v>
      </c>
      <c r="F23" s="35" t="s">
        <v>740</v>
      </c>
      <c r="G23" s="35">
        <v>625</v>
      </c>
      <c r="H23" s="35">
        <v>5</v>
      </c>
      <c r="I23" s="35">
        <v>5</v>
      </c>
      <c r="J23" s="35"/>
    </row>
    <row r="24" spans="1:10" s="1" customFormat="1" ht="24" customHeight="1">
      <c r="A24" s="29" t="s">
        <v>627</v>
      </c>
      <c r="B24" s="30" t="s">
        <v>628</v>
      </c>
      <c r="C24" s="31" t="s">
        <v>744</v>
      </c>
      <c r="D24" s="44"/>
      <c r="E24" s="44" t="s">
        <v>692</v>
      </c>
      <c r="F24" s="44"/>
      <c r="G24" s="44" t="s">
        <v>692</v>
      </c>
      <c r="H24" s="44">
        <v>10</v>
      </c>
      <c r="I24" s="35">
        <v>10</v>
      </c>
      <c r="J24" s="35"/>
    </row>
    <row r="25" spans="1:10" s="1" customFormat="1" ht="24" customHeight="1">
      <c r="A25" s="29"/>
      <c r="B25" s="34"/>
      <c r="C25" s="31" t="s">
        <v>745</v>
      </c>
      <c r="D25" s="44"/>
      <c r="E25" s="44" t="s">
        <v>630</v>
      </c>
      <c r="F25" s="44"/>
      <c r="G25" s="44" t="s">
        <v>630</v>
      </c>
      <c r="H25" s="44">
        <v>10</v>
      </c>
      <c r="I25" s="35">
        <v>10</v>
      </c>
      <c r="J25" s="35"/>
    </row>
    <row r="26" spans="1:10" s="1" customFormat="1" ht="24" customHeight="1">
      <c r="A26" s="29"/>
      <c r="B26" s="43"/>
      <c r="C26" s="31" t="s">
        <v>712</v>
      </c>
      <c r="D26" s="44" t="s">
        <v>620</v>
      </c>
      <c r="E26" s="44">
        <v>100</v>
      </c>
      <c r="F26" s="44" t="s">
        <v>622</v>
      </c>
      <c r="G26" s="44">
        <v>100</v>
      </c>
      <c r="H26" s="44">
        <v>10</v>
      </c>
      <c r="I26" s="35">
        <v>10</v>
      </c>
      <c r="J26" s="35"/>
    </row>
    <row r="27" spans="1:10" s="1" customFormat="1" ht="24" customHeight="1">
      <c r="A27" s="48" t="s">
        <v>635</v>
      </c>
      <c r="B27" s="49" t="s">
        <v>636</v>
      </c>
      <c r="C27" s="85" t="s">
        <v>695</v>
      </c>
      <c r="D27" s="35" t="s">
        <v>615</v>
      </c>
      <c r="E27" s="35">
        <v>95</v>
      </c>
      <c r="F27" s="35" t="s">
        <v>622</v>
      </c>
      <c r="G27" s="35">
        <v>95</v>
      </c>
      <c r="H27" s="35">
        <v>5</v>
      </c>
      <c r="I27" s="35">
        <v>5</v>
      </c>
      <c r="J27" s="35"/>
    </row>
    <row r="28" spans="1:10" s="1" customFormat="1" ht="24" customHeight="1">
      <c r="A28" s="50"/>
      <c r="B28" s="51"/>
      <c r="C28" s="85" t="s">
        <v>697</v>
      </c>
      <c r="D28" s="35" t="s">
        <v>615</v>
      </c>
      <c r="E28" s="35">
        <v>95</v>
      </c>
      <c r="F28" s="35" t="s">
        <v>622</v>
      </c>
      <c r="G28" s="35">
        <v>95</v>
      </c>
      <c r="H28" s="35">
        <v>5</v>
      </c>
      <c r="I28" s="35">
        <v>5</v>
      </c>
      <c r="J28" s="35" t="s">
        <v>5</v>
      </c>
    </row>
    <row r="29" spans="1:10" s="1" customFormat="1" ht="54" customHeight="1">
      <c r="A29" s="86" t="s">
        <v>698</v>
      </c>
      <c r="B29" s="86"/>
      <c r="C29" s="86"/>
      <c r="D29" s="87" t="s">
        <v>543</v>
      </c>
      <c r="E29" s="87"/>
      <c r="F29" s="87"/>
      <c r="G29" s="87"/>
      <c r="H29" s="87"/>
      <c r="I29" s="87"/>
      <c r="J29" s="87"/>
    </row>
    <row r="30" spans="1:10" s="1" customFormat="1" ht="25.5" customHeight="1">
      <c r="A30" s="86" t="s">
        <v>699</v>
      </c>
      <c r="B30" s="86"/>
      <c r="C30" s="86"/>
      <c r="D30" s="86"/>
      <c r="E30" s="86"/>
      <c r="F30" s="86"/>
      <c r="G30" s="86"/>
      <c r="H30" s="86">
        <v>100</v>
      </c>
      <c r="I30" s="86">
        <f>I7+I15+I16+I17+I19+I20+I23++I22+I21+I24+I26+I25+I27+I28+I18</f>
        <v>100</v>
      </c>
      <c r="J30" s="88" t="s">
        <v>700</v>
      </c>
    </row>
  </sheetData>
  <sheetProtection/>
  <mergeCells count="37">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9:C29"/>
    <mergeCell ref="D29:J29"/>
    <mergeCell ref="A30:G30"/>
    <mergeCell ref="A11:A12"/>
    <mergeCell ref="A15:A23"/>
    <mergeCell ref="A24:A26"/>
    <mergeCell ref="A27:A28"/>
    <mergeCell ref="B15:B16"/>
    <mergeCell ref="B17:B18"/>
    <mergeCell ref="B20:B23"/>
    <mergeCell ref="B24:B26"/>
    <mergeCell ref="B27:B28"/>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5"/>
  <sheetViews>
    <sheetView workbookViewId="0" topLeftCell="A11">
      <selection activeCell="E9" sqref="E9"/>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273" t="s">
        <v>114</v>
      </c>
      <c r="G1" s="273" t="s">
        <v>114</v>
      </c>
    </row>
    <row r="2" ht="14.25">
      <c r="L2" s="296" t="s">
        <v>115</v>
      </c>
    </row>
    <row r="3" spans="1:12" ht="14.25">
      <c r="A3" s="288" t="s">
        <v>2</v>
      </c>
      <c r="L3" s="296" t="s">
        <v>3</v>
      </c>
    </row>
    <row r="4" spans="1:12" ht="19.5" customHeight="1">
      <c r="A4" s="306" t="s">
        <v>7</v>
      </c>
      <c r="B4" s="307" t="s">
        <v>5</v>
      </c>
      <c r="C4" s="307" t="s">
        <v>5</v>
      </c>
      <c r="D4" s="307" t="s">
        <v>5</v>
      </c>
      <c r="E4" s="290" t="s">
        <v>98</v>
      </c>
      <c r="F4" s="290" t="s">
        <v>116</v>
      </c>
      <c r="G4" s="290" t="s">
        <v>117</v>
      </c>
      <c r="H4" s="290" t="s">
        <v>118</v>
      </c>
      <c r="I4" s="290" t="s">
        <v>5</v>
      </c>
      <c r="J4" s="290" t="s">
        <v>119</v>
      </c>
      <c r="K4" s="290" t="s">
        <v>120</v>
      </c>
      <c r="L4" s="290" t="s">
        <v>121</v>
      </c>
    </row>
    <row r="5" spans="1:12" ht="19.5" customHeight="1">
      <c r="A5" s="291" t="s">
        <v>122</v>
      </c>
      <c r="B5" s="292" t="s">
        <v>5</v>
      </c>
      <c r="C5" s="292" t="s">
        <v>5</v>
      </c>
      <c r="D5" s="282" t="s">
        <v>123</v>
      </c>
      <c r="E5" s="292" t="s">
        <v>5</v>
      </c>
      <c r="F5" s="292" t="s">
        <v>5</v>
      </c>
      <c r="G5" s="292" t="s">
        <v>5</v>
      </c>
      <c r="H5" s="292" t="s">
        <v>124</v>
      </c>
      <c r="I5" s="292" t="s">
        <v>125</v>
      </c>
      <c r="J5" s="292" t="s">
        <v>5</v>
      </c>
      <c r="K5" s="292" t="s">
        <v>5</v>
      </c>
      <c r="L5" s="292" t="s">
        <v>124</v>
      </c>
    </row>
    <row r="6" spans="1:12" ht="19.5" customHeight="1">
      <c r="A6" s="291" t="s">
        <v>5</v>
      </c>
      <c r="B6" s="292" t="s">
        <v>5</v>
      </c>
      <c r="C6" s="292" t="s">
        <v>5</v>
      </c>
      <c r="D6" s="282" t="s">
        <v>5</v>
      </c>
      <c r="E6" s="292" t="s">
        <v>5</v>
      </c>
      <c r="F6" s="292" t="s">
        <v>5</v>
      </c>
      <c r="G6" s="292" t="s">
        <v>5</v>
      </c>
      <c r="H6" s="292" t="s">
        <v>5</v>
      </c>
      <c r="I6" s="292" t="s">
        <v>5</v>
      </c>
      <c r="J6" s="292" t="s">
        <v>5</v>
      </c>
      <c r="K6" s="292" t="s">
        <v>5</v>
      </c>
      <c r="L6" s="292" t="s">
        <v>5</v>
      </c>
    </row>
    <row r="7" spans="1:12" ht="19.5" customHeight="1">
      <c r="A7" s="291" t="s">
        <v>5</v>
      </c>
      <c r="B7" s="292" t="s">
        <v>5</v>
      </c>
      <c r="C7" s="292" t="s">
        <v>5</v>
      </c>
      <c r="D7" s="282" t="s">
        <v>5</v>
      </c>
      <c r="E7" s="292" t="s">
        <v>5</v>
      </c>
      <c r="F7" s="292" t="s">
        <v>5</v>
      </c>
      <c r="G7" s="292" t="s">
        <v>5</v>
      </c>
      <c r="H7" s="292" t="s">
        <v>5</v>
      </c>
      <c r="I7" s="292" t="s">
        <v>5</v>
      </c>
      <c r="J7" s="292" t="s">
        <v>5</v>
      </c>
      <c r="K7" s="292" t="s">
        <v>5</v>
      </c>
      <c r="L7" s="292" t="s">
        <v>5</v>
      </c>
    </row>
    <row r="8" spans="1:12" ht="19.5" customHeight="1">
      <c r="A8" s="303" t="s">
        <v>126</v>
      </c>
      <c r="B8" s="282" t="s">
        <v>127</v>
      </c>
      <c r="C8" s="282" t="s">
        <v>128</v>
      </c>
      <c r="D8" s="282" t="s">
        <v>11</v>
      </c>
      <c r="E8" s="292" t="s">
        <v>12</v>
      </c>
      <c r="F8" s="292" t="s">
        <v>13</v>
      </c>
      <c r="G8" s="292" t="s">
        <v>21</v>
      </c>
      <c r="H8" s="292" t="s">
        <v>25</v>
      </c>
      <c r="I8" s="292" t="s">
        <v>29</v>
      </c>
      <c r="J8" s="292" t="s">
        <v>33</v>
      </c>
      <c r="K8" s="292" t="s">
        <v>37</v>
      </c>
      <c r="L8" s="292" t="s">
        <v>41</v>
      </c>
    </row>
    <row r="9" spans="1:12" ht="19.5" customHeight="1">
      <c r="A9" s="303" t="s">
        <v>5</v>
      </c>
      <c r="B9" s="282" t="s">
        <v>5</v>
      </c>
      <c r="C9" s="282" t="s">
        <v>5</v>
      </c>
      <c r="D9" s="282" t="s">
        <v>129</v>
      </c>
      <c r="E9" s="302">
        <v>23911789.12</v>
      </c>
      <c r="F9" s="302">
        <v>23557739.72</v>
      </c>
      <c r="G9" s="293" t="s">
        <v>5</v>
      </c>
      <c r="H9" s="293" t="s">
        <v>5</v>
      </c>
      <c r="I9" s="293" t="s">
        <v>5</v>
      </c>
      <c r="J9" s="293" t="s">
        <v>5</v>
      </c>
      <c r="K9" s="293" t="s">
        <v>5</v>
      </c>
      <c r="L9" s="302">
        <v>354049.4</v>
      </c>
    </row>
    <row r="10" spans="1:12" ht="19.5" customHeight="1">
      <c r="A10" s="294" t="s">
        <v>130</v>
      </c>
      <c r="B10" s="295" t="s">
        <v>5</v>
      </c>
      <c r="C10" s="295" t="s">
        <v>5</v>
      </c>
      <c r="D10" s="295" t="s">
        <v>131</v>
      </c>
      <c r="E10" s="302">
        <v>19444250</v>
      </c>
      <c r="F10" s="302">
        <v>19090200.6</v>
      </c>
      <c r="G10" s="293" t="s">
        <v>5</v>
      </c>
      <c r="H10" s="293" t="s">
        <v>5</v>
      </c>
      <c r="I10" s="293" t="s">
        <v>5</v>
      </c>
      <c r="J10" s="293" t="s">
        <v>5</v>
      </c>
      <c r="K10" s="293" t="s">
        <v>5</v>
      </c>
      <c r="L10" s="302">
        <v>354049.4</v>
      </c>
    </row>
    <row r="11" spans="1:12" ht="19.5" customHeight="1">
      <c r="A11" s="294" t="s">
        <v>132</v>
      </c>
      <c r="B11" s="295" t="s">
        <v>5</v>
      </c>
      <c r="C11" s="295" t="s">
        <v>5</v>
      </c>
      <c r="D11" s="295" t="s">
        <v>133</v>
      </c>
      <c r="E11" s="302">
        <v>19270695</v>
      </c>
      <c r="F11" s="302">
        <v>18916645.6</v>
      </c>
      <c r="G11" s="293" t="s">
        <v>5</v>
      </c>
      <c r="H11" s="293" t="s">
        <v>5</v>
      </c>
      <c r="I11" s="293" t="s">
        <v>5</v>
      </c>
      <c r="J11" s="293" t="s">
        <v>5</v>
      </c>
      <c r="K11" s="293" t="s">
        <v>5</v>
      </c>
      <c r="L11" s="302">
        <v>354049.4</v>
      </c>
    </row>
    <row r="12" spans="1:12" ht="19.5" customHeight="1">
      <c r="A12" s="294" t="s">
        <v>134</v>
      </c>
      <c r="B12" s="295" t="s">
        <v>5</v>
      </c>
      <c r="C12" s="295" t="s">
        <v>5</v>
      </c>
      <c r="D12" s="295" t="s">
        <v>135</v>
      </c>
      <c r="E12" s="302">
        <v>672396.57</v>
      </c>
      <c r="F12" s="302">
        <v>672396.57</v>
      </c>
      <c r="G12" s="293" t="s">
        <v>5</v>
      </c>
      <c r="H12" s="293" t="s">
        <v>5</v>
      </c>
      <c r="I12" s="293" t="s">
        <v>5</v>
      </c>
      <c r="J12" s="293" t="s">
        <v>5</v>
      </c>
      <c r="K12" s="293" t="s">
        <v>5</v>
      </c>
      <c r="L12" s="293" t="s">
        <v>5</v>
      </c>
    </row>
    <row r="13" spans="1:12" ht="19.5" customHeight="1">
      <c r="A13" s="294" t="s">
        <v>136</v>
      </c>
      <c r="B13" s="295" t="s">
        <v>5</v>
      </c>
      <c r="C13" s="295" t="s">
        <v>5</v>
      </c>
      <c r="D13" s="295" t="s">
        <v>137</v>
      </c>
      <c r="E13" s="302">
        <v>12939051.94</v>
      </c>
      <c r="F13" s="302">
        <v>12585002.54</v>
      </c>
      <c r="G13" s="293" t="s">
        <v>5</v>
      </c>
      <c r="H13" s="293" t="s">
        <v>5</v>
      </c>
      <c r="I13" s="293" t="s">
        <v>5</v>
      </c>
      <c r="J13" s="293" t="s">
        <v>5</v>
      </c>
      <c r="K13" s="293" t="s">
        <v>5</v>
      </c>
      <c r="L13" s="302">
        <v>354049.4</v>
      </c>
    </row>
    <row r="14" spans="1:12" ht="19.5" customHeight="1">
      <c r="A14" s="294" t="s">
        <v>138</v>
      </c>
      <c r="B14" s="295" t="s">
        <v>5</v>
      </c>
      <c r="C14" s="295" t="s">
        <v>5</v>
      </c>
      <c r="D14" s="295" t="s">
        <v>139</v>
      </c>
      <c r="E14" s="302">
        <v>5126696.49</v>
      </c>
      <c r="F14" s="302">
        <v>5126696.49</v>
      </c>
      <c r="G14" s="293" t="s">
        <v>5</v>
      </c>
      <c r="H14" s="293" t="s">
        <v>5</v>
      </c>
      <c r="I14" s="293" t="s">
        <v>5</v>
      </c>
      <c r="J14" s="293" t="s">
        <v>5</v>
      </c>
      <c r="K14" s="293" t="s">
        <v>5</v>
      </c>
      <c r="L14" s="293" t="s">
        <v>5</v>
      </c>
    </row>
    <row r="15" spans="1:12" ht="19.5" customHeight="1">
      <c r="A15" s="294" t="s">
        <v>140</v>
      </c>
      <c r="B15" s="295" t="s">
        <v>5</v>
      </c>
      <c r="C15" s="295" t="s">
        <v>5</v>
      </c>
      <c r="D15" s="295" t="s">
        <v>141</v>
      </c>
      <c r="E15" s="302">
        <v>532550</v>
      </c>
      <c r="F15" s="302">
        <v>532550</v>
      </c>
      <c r="G15" s="293" t="s">
        <v>5</v>
      </c>
      <c r="H15" s="293" t="s">
        <v>5</v>
      </c>
      <c r="I15" s="293" t="s">
        <v>5</v>
      </c>
      <c r="J15" s="293" t="s">
        <v>5</v>
      </c>
      <c r="K15" s="293" t="s">
        <v>5</v>
      </c>
      <c r="L15" s="293" t="s">
        <v>5</v>
      </c>
    </row>
    <row r="16" spans="1:12" ht="19.5" customHeight="1">
      <c r="A16" s="294" t="s">
        <v>142</v>
      </c>
      <c r="B16" s="295" t="s">
        <v>5</v>
      </c>
      <c r="C16" s="295" t="s">
        <v>5</v>
      </c>
      <c r="D16" s="295" t="s">
        <v>143</v>
      </c>
      <c r="E16" s="302">
        <v>71700</v>
      </c>
      <c r="F16" s="302">
        <v>71700</v>
      </c>
      <c r="G16" s="293" t="s">
        <v>5</v>
      </c>
      <c r="H16" s="293" t="s">
        <v>5</v>
      </c>
      <c r="I16" s="293" t="s">
        <v>5</v>
      </c>
      <c r="J16" s="293" t="s">
        <v>5</v>
      </c>
      <c r="K16" s="293" t="s">
        <v>5</v>
      </c>
      <c r="L16" s="293" t="s">
        <v>5</v>
      </c>
    </row>
    <row r="17" spans="1:12" ht="19.5" customHeight="1">
      <c r="A17" s="294" t="s">
        <v>144</v>
      </c>
      <c r="B17" s="295" t="s">
        <v>5</v>
      </c>
      <c r="C17" s="295" t="s">
        <v>5</v>
      </c>
      <c r="D17" s="295" t="s">
        <v>145</v>
      </c>
      <c r="E17" s="302">
        <v>71700</v>
      </c>
      <c r="F17" s="302">
        <v>71700</v>
      </c>
      <c r="G17" s="293" t="s">
        <v>5</v>
      </c>
      <c r="H17" s="293" t="s">
        <v>5</v>
      </c>
      <c r="I17" s="293" t="s">
        <v>5</v>
      </c>
      <c r="J17" s="293" t="s">
        <v>5</v>
      </c>
      <c r="K17" s="293" t="s">
        <v>5</v>
      </c>
      <c r="L17" s="293" t="s">
        <v>5</v>
      </c>
    </row>
    <row r="18" spans="1:12" ht="19.5" customHeight="1">
      <c r="A18" s="294" t="s">
        <v>146</v>
      </c>
      <c r="B18" s="295" t="s">
        <v>5</v>
      </c>
      <c r="C18" s="295" t="s">
        <v>5</v>
      </c>
      <c r="D18" s="295" t="s">
        <v>147</v>
      </c>
      <c r="E18" s="302">
        <v>101855</v>
      </c>
      <c r="F18" s="302">
        <v>101855</v>
      </c>
      <c r="G18" s="293" t="s">
        <v>5</v>
      </c>
      <c r="H18" s="293" t="s">
        <v>5</v>
      </c>
      <c r="I18" s="293" t="s">
        <v>5</v>
      </c>
      <c r="J18" s="293" t="s">
        <v>5</v>
      </c>
      <c r="K18" s="293" t="s">
        <v>5</v>
      </c>
      <c r="L18" s="293" t="s">
        <v>5</v>
      </c>
    </row>
    <row r="19" spans="1:12" ht="19.5" customHeight="1">
      <c r="A19" s="294" t="s">
        <v>148</v>
      </c>
      <c r="B19" s="295" t="s">
        <v>5</v>
      </c>
      <c r="C19" s="295" t="s">
        <v>5</v>
      </c>
      <c r="D19" s="295" t="s">
        <v>149</v>
      </c>
      <c r="E19" s="302">
        <v>101855</v>
      </c>
      <c r="F19" s="302">
        <v>101855</v>
      </c>
      <c r="G19" s="293" t="s">
        <v>5</v>
      </c>
      <c r="H19" s="293" t="s">
        <v>5</v>
      </c>
      <c r="I19" s="293" t="s">
        <v>5</v>
      </c>
      <c r="J19" s="293" t="s">
        <v>5</v>
      </c>
      <c r="K19" s="293" t="s">
        <v>5</v>
      </c>
      <c r="L19" s="293" t="s">
        <v>5</v>
      </c>
    </row>
    <row r="20" spans="1:12" ht="19.5" customHeight="1">
      <c r="A20" s="294" t="s">
        <v>150</v>
      </c>
      <c r="B20" s="295" t="s">
        <v>5</v>
      </c>
      <c r="C20" s="295" t="s">
        <v>5</v>
      </c>
      <c r="D20" s="295" t="s">
        <v>151</v>
      </c>
      <c r="E20" s="302">
        <v>2183858.42</v>
      </c>
      <c r="F20" s="302">
        <v>2183858.42</v>
      </c>
      <c r="G20" s="293" t="s">
        <v>5</v>
      </c>
      <c r="H20" s="293" t="s">
        <v>5</v>
      </c>
      <c r="I20" s="293" t="s">
        <v>5</v>
      </c>
      <c r="J20" s="293" t="s">
        <v>5</v>
      </c>
      <c r="K20" s="293" t="s">
        <v>5</v>
      </c>
      <c r="L20" s="293" t="s">
        <v>5</v>
      </c>
    </row>
    <row r="21" spans="1:12" ht="19.5" customHeight="1">
      <c r="A21" s="294" t="s">
        <v>152</v>
      </c>
      <c r="B21" s="295" t="s">
        <v>5</v>
      </c>
      <c r="C21" s="295" t="s">
        <v>5</v>
      </c>
      <c r="D21" s="295" t="s">
        <v>153</v>
      </c>
      <c r="E21" s="302">
        <v>1908784.15</v>
      </c>
      <c r="F21" s="302">
        <v>1908784.15</v>
      </c>
      <c r="G21" s="293" t="s">
        <v>5</v>
      </c>
      <c r="H21" s="293" t="s">
        <v>5</v>
      </c>
      <c r="I21" s="293" t="s">
        <v>5</v>
      </c>
      <c r="J21" s="293" t="s">
        <v>5</v>
      </c>
      <c r="K21" s="293" t="s">
        <v>5</v>
      </c>
      <c r="L21" s="293" t="s">
        <v>5</v>
      </c>
    </row>
    <row r="22" spans="1:12" ht="19.5" customHeight="1">
      <c r="A22" s="294" t="s">
        <v>154</v>
      </c>
      <c r="B22" s="295" t="s">
        <v>5</v>
      </c>
      <c r="C22" s="295" t="s">
        <v>5</v>
      </c>
      <c r="D22" s="295" t="s">
        <v>155</v>
      </c>
      <c r="E22" s="302">
        <v>329925.2</v>
      </c>
      <c r="F22" s="302">
        <v>329925.2</v>
      </c>
      <c r="G22" s="293" t="s">
        <v>5</v>
      </c>
      <c r="H22" s="293" t="s">
        <v>5</v>
      </c>
      <c r="I22" s="293" t="s">
        <v>5</v>
      </c>
      <c r="J22" s="293" t="s">
        <v>5</v>
      </c>
      <c r="K22" s="293" t="s">
        <v>5</v>
      </c>
      <c r="L22" s="293" t="s">
        <v>5</v>
      </c>
    </row>
    <row r="23" spans="1:12" ht="19.5" customHeight="1">
      <c r="A23" s="294" t="s">
        <v>156</v>
      </c>
      <c r="B23" s="295" t="s">
        <v>5</v>
      </c>
      <c r="C23" s="295" t="s">
        <v>5</v>
      </c>
      <c r="D23" s="295" t="s">
        <v>157</v>
      </c>
      <c r="E23" s="302">
        <v>1578858.95</v>
      </c>
      <c r="F23" s="302">
        <v>1578858.95</v>
      </c>
      <c r="G23" s="293" t="s">
        <v>5</v>
      </c>
      <c r="H23" s="293" t="s">
        <v>5</v>
      </c>
      <c r="I23" s="293" t="s">
        <v>5</v>
      </c>
      <c r="J23" s="293" t="s">
        <v>5</v>
      </c>
      <c r="K23" s="293" t="s">
        <v>5</v>
      </c>
      <c r="L23" s="293" t="s">
        <v>5</v>
      </c>
    </row>
    <row r="24" spans="1:12" ht="19.5" customHeight="1">
      <c r="A24" s="294" t="s">
        <v>158</v>
      </c>
      <c r="B24" s="295" t="s">
        <v>5</v>
      </c>
      <c r="C24" s="295" t="s">
        <v>5</v>
      </c>
      <c r="D24" s="295" t="s">
        <v>159</v>
      </c>
      <c r="E24" s="302">
        <v>63763.6</v>
      </c>
      <c r="F24" s="302">
        <v>63763.6</v>
      </c>
      <c r="G24" s="293" t="s">
        <v>5</v>
      </c>
      <c r="H24" s="293" t="s">
        <v>5</v>
      </c>
      <c r="I24" s="293" t="s">
        <v>5</v>
      </c>
      <c r="J24" s="293" t="s">
        <v>5</v>
      </c>
      <c r="K24" s="293" t="s">
        <v>5</v>
      </c>
      <c r="L24" s="293" t="s">
        <v>5</v>
      </c>
    </row>
    <row r="25" spans="1:12" ht="19.5" customHeight="1">
      <c r="A25" s="294" t="s">
        <v>160</v>
      </c>
      <c r="B25" s="295" t="s">
        <v>5</v>
      </c>
      <c r="C25" s="295" t="s">
        <v>5</v>
      </c>
      <c r="D25" s="295" t="s">
        <v>161</v>
      </c>
      <c r="E25" s="302">
        <v>63763.6</v>
      </c>
      <c r="F25" s="302">
        <v>63763.6</v>
      </c>
      <c r="G25" s="293" t="s">
        <v>5</v>
      </c>
      <c r="H25" s="293" t="s">
        <v>5</v>
      </c>
      <c r="I25" s="293" t="s">
        <v>5</v>
      </c>
      <c r="J25" s="293" t="s">
        <v>5</v>
      </c>
      <c r="K25" s="293" t="s">
        <v>5</v>
      </c>
      <c r="L25" s="293" t="s">
        <v>5</v>
      </c>
    </row>
    <row r="26" spans="1:12" ht="19.5" customHeight="1">
      <c r="A26" s="294" t="s">
        <v>162</v>
      </c>
      <c r="B26" s="295" t="s">
        <v>5</v>
      </c>
      <c r="C26" s="295" t="s">
        <v>5</v>
      </c>
      <c r="D26" s="295" t="s">
        <v>163</v>
      </c>
      <c r="E26" s="302">
        <v>211310.67</v>
      </c>
      <c r="F26" s="302">
        <v>211310.67</v>
      </c>
      <c r="G26" s="293" t="s">
        <v>5</v>
      </c>
      <c r="H26" s="293" t="s">
        <v>5</v>
      </c>
      <c r="I26" s="293" t="s">
        <v>5</v>
      </c>
      <c r="J26" s="293" t="s">
        <v>5</v>
      </c>
      <c r="K26" s="293" t="s">
        <v>5</v>
      </c>
      <c r="L26" s="293" t="s">
        <v>5</v>
      </c>
    </row>
    <row r="27" spans="1:12" ht="19.5" customHeight="1">
      <c r="A27" s="294" t="s">
        <v>164</v>
      </c>
      <c r="B27" s="295" t="s">
        <v>5</v>
      </c>
      <c r="C27" s="295" t="s">
        <v>5</v>
      </c>
      <c r="D27" s="295" t="s">
        <v>165</v>
      </c>
      <c r="E27" s="302">
        <v>211310.67</v>
      </c>
      <c r="F27" s="302">
        <v>211310.67</v>
      </c>
      <c r="G27" s="293" t="s">
        <v>5</v>
      </c>
      <c r="H27" s="293" t="s">
        <v>5</v>
      </c>
      <c r="I27" s="293" t="s">
        <v>5</v>
      </c>
      <c r="J27" s="293" t="s">
        <v>5</v>
      </c>
      <c r="K27" s="293" t="s">
        <v>5</v>
      </c>
      <c r="L27" s="293" t="s">
        <v>5</v>
      </c>
    </row>
    <row r="28" spans="1:12" ht="19.5" customHeight="1">
      <c r="A28" s="294" t="s">
        <v>166</v>
      </c>
      <c r="B28" s="295" t="s">
        <v>5</v>
      </c>
      <c r="C28" s="295" t="s">
        <v>5</v>
      </c>
      <c r="D28" s="295" t="s">
        <v>167</v>
      </c>
      <c r="E28" s="302">
        <v>1027202.7</v>
      </c>
      <c r="F28" s="302">
        <v>1027202.7</v>
      </c>
      <c r="G28" s="293" t="s">
        <v>5</v>
      </c>
      <c r="H28" s="293" t="s">
        <v>5</v>
      </c>
      <c r="I28" s="293" t="s">
        <v>5</v>
      </c>
      <c r="J28" s="293" t="s">
        <v>5</v>
      </c>
      <c r="K28" s="293" t="s">
        <v>5</v>
      </c>
      <c r="L28" s="293" t="s">
        <v>5</v>
      </c>
    </row>
    <row r="29" spans="1:12" ht="19.5" customHeight="1">
      <c r="A29" s="294" t="s">
        <v>168</v>
      </c>
      <c r="B29" s="295" t="s">
        <v>5</v>
      </c>
      <c r="C29" s="295" t="s">
        <v>5</v>
      </c>
      <c r="D29" s="295" t="s">
        <v>169</v>
      </c>
      <c r="E29" s="302">
        <v>1027202.7</v>
      </c>
      <c r="F29" s="302">
        <v>1027202.7</v>
      </c>
      <c r="G29" s="293" t="s">
        <v>5</v>
      </c>
      <c r="H29" s="293" t="s">
        <v>5</v>
      </c>
      <c r="I29" s="293" t="s">
        <v>5</v>
      </c>
      <c r="J29" s="293" t="s">
        <v>5</v>
      </c>
      <c r="K29" s="293" t="s">
        <v>5</v>
      </c>
      <c r="L29" s="293" t="s">
        <v>5</v>
      </c>
    </row>
    <row r="30" spans="1:12" ht="19.5" customHeight="1">
      <c r="A30" s="294" t="s">
        <v>170</v>
      </c>
      <c r="B30" s="295" t="s">
        <v>5</v>
      </c>
      <c r="C30" s="295" t="s">
        <v>5</v>
      </c>
      <c r="D30" s="295" t="s">
        <v>171</v>
      </c>
      <c r="E30" s="302">
        <v>1025434.7</v>
      </c>
      <c r="F30" s="302">
        <v>1025434.7</v>
      </c>
      <c r="G30" s="293" t="s">
        <v>5</v>
      </c>
      <c r="H30" s="293" t="s">
        <v>5</v>
      </c>
      <c r="I30" s="293" t="s">
        <v>5</v>
      </c>
      <c r="J30" s="293" t="s">
        <v>5</v>
      </c>
      <c r="K30" s="293" t="s">
        <v>5</v>
      </c>
      <c r="L30" s="293" t="s">
        <v>5</v>
      </c>
    </row>
    <row r="31" spans="1:12" ht="19.5" customHeight="1">
      <c r="A31" s="294" t="s">
        <v>172</v>
      </c>
      <c r="B31" s="295" t="s">
        <v>5</v>
      </c>
      <c r="C31" s="295" t="s">
        <v>5</v>
      </c>
      <c r="D31" s="295" t="s">
        <v>173</v>
      </c>
      <c r="E31" s="302">
        <v>1768</v>
      </c>
      <c r="F31" s="302">
        <v>1768</v>
      </c>
      <c r="G31" s="293" t="s">
        <v>5</v>
      </c>
      <c r="H31" s="293" t="s">
        <v>5</v>
      </c>
      <c r="I31" s="293" t="s">
        <v>5</v>
      </c>
      <c r="J31" s="293" t="s">
        <v>5</v>
      </c>
      <c r="K31" s="293" t="s">
        <v>5</v>
      </c>
      <c r="L31" s="293" t="s">
        <v>5</v>
      </c>
    </row>
    <row r="32" spans="1:12" ht="19.5" customHeight="1">
      <c r="A32" s="294" t="s">
        <v>174</v>
      </c>
      <c r="B32" s="295" t="s">
        <v>5</v>
      </c>
      <c r="C32" s="295" t="s">
        <v>5</v>
      </c>
      <c r="D32" s="295" t="s">
        <v>175</v>
      </c>
      <c r="E32" s="302">
        <v>1256478</v>
      </c>
      <c r="F32" s="302">
        <v>1256478</v>
      </c>
      <c r="G32" s="293" t="s">
        <v>5</v>
      </c>
      <c r="H32" s="293" t="s">
        <v>5</v>
      </c>
      <c r="I32" s="293" t="s">
        <v>5</v>
      </c>
      <c r="J32" s="293" t="s">
        <v>5</v>
      </c>
      <c r="K32" s="293" t="s">
        <v>5</v>
      </c>
      <c r="L32" s="293" t="s">
        <v>5</v>
      </c>
    </row>
    <row r="33" spans="1:12" ht="19.5" customHeight="1">
      <c r="A33" s="294" t="s">
        <v>176</v>
      </c>
      <c r="B33" s="295" t="s">
        <v>5</v>
      </c>
      <c r="C33" s="295" t="s">
        <v>5</v>
      </c>
      <c r="D33" s="295" t="s">
        <v>177</v>
      </c>
      <c r="E33" s="302">
        <v>1256478</v>
      </c>
      <c r="F33" s="302">
        <v>1256478</v>
      </c>
      <c r="G33" s="293" t="s">
        <v>5</v>
      </c>
      <c r="H33" s="293" t="s">
        <v>5</v>
      </c>
      <c r="I33" s="293" t="s">
        <v>5</v>
      </c>
      <c r="J33" s="293" t="s">
        <v>5</v>
      </c>
      <c r="K33" s="293" t="s">
        <v>5</v>
      </c>
      <c r="L33" s="293" t="s">
        <v>5</v>
      </c>
    </row>
    <row r="34" spans="1:12" ht="19.5" customHeight="1">
      <c r="A34" s="294" t="s">
        <v>178</v>
      </c>
      <c r="B34" s="295" t="s">
        <v>5</v>
      </c>
      <c r="C34" s="295" t="s">
        <v>5</v>
      </c>
      <c r="D34" s="295" t="s">
        <v>179</v>
      </c>
      <c r="E34" s="302">
        <v>1256478</v>
      </c>
      <c r="F34" s="302">
        <v>1256478</v>
      </c>
      <c r="G34" s="293" t="s">
        <v>5</v>
      </c>
      <c r="H34" s="293" t="s">
        <v>5</v>
      </c>
      <c r="I34" s="293" t="s">
        <v>5</v>
      </c>
      <c r="J34" s="293" t="s">
        <v>5</v>
      </c>
      <c r="K34" s="293" t="s">
        <v>5</v>
      </c>
      <c r="L34" s="293" t="s">
        <v>5</v>
      </c>
    </row>
    <row r="35" spans="1:12" ht="19.5" customHeight="1">
      <c r="A35" s="294" t="s">
        <v>180</v>
      </c>
      <c r="B35" s="295" t="s">
        <v>5</v>
      </c>
      <c r="C35" s="295" t="s">
        <v>5</v>
      </c>
      <c r="D35" s="295" t="s">
        <v>5</v>
      </c>
      <c r="E35" s="295" t="s">
        <v>5</v>
      </c>
      <c r="F35" s="295" t="s">
        <v>5</v>
      </c>
      <c r="G35" s="295" t="s">
        <v>5</v>
      </c>
      <c r="H35" s="295" t="s">
        <v>5</v>
      </c>
      <c r="I35" s="295" t="s">
        <v>5</v>
      </c>
      <c r="J35" s="295" t="s">
        <v>5</v>
      </c>
      <c r="K35" s="295" t="s">
        <v>5</v>
      </c>
      <c r="L35" s="295" t="s">
        <v>5</v>
      </c>
    </row>
  </sheetData>
  <sheetProtection/>
  <mergeCells count="142">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L3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U24"/>
  <sheetViews>
    <sheetView zoomScaleSheetLayoutView="100" workbookViewId="0" topLeftCell="A1">
      <selection activeCell="L19" sqref="L19"/>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13.5">
      <c r="A1" s="6" t="s">
        <v>644</v>
      </c>
      <c r="B1" s="6"/>
      <c r="C1" s="6"/>
      <c r="D1" s="6"/>
      <c r="E1" s="6"/>
      <c r="F1" s="6"/>
      <c r="G1" s="6"/>
      <c r="H1" s="6"/>
      <c r="I1" s="6"/>
      <c r="J1" s="6"/>
    </row>
    <row r="2" spans="1:10" s="75" customFormat="1" ht="25.5" customHeight="1">
      <c r="A2" s="9" t="s">
        <v>645</v>
      </c>
      <c r="B2" s="9"/>
      <c r="C2" s="9"/>
      <c r="D2" s="9"/>
      <c r="E2" s="9"/>
      <c r="F2" s="9"/>
      <c r="G2" s="9"/>
      <c r="H2" s="9"/>
      <c r="I2" s="9"/>
      <c r="J2" s="9"/>
    </row>
    <row r="3" spans="1:10" s="3" customFormat="1" ht="27.75" customHeight="1">
      <c r="A3" s="10" t="s">
        <v>646</v>
      </c>
      <c r="B3" s="10"/>
      <c r="C3" s="10"/>
      <c r="D3" s="10"/>
      <c r="E3" s="63"/>
      <c r="F3" s="63"/>
      <c r="G3" s="63"/>
      <c r="H3" s="10" t="s">
        <v>3</v>
      </c>
      <c r="I3" s="10"/>
      <c r="J3" s="55" t="s">
        <v>647</v>
      </c>
    </row>
    <row r="4" spans="1:255" s="4" customFormat="1" ht="18" customHeight="1">
      <c r="A4" s="11" t="s">
        <v>648</v>
      </c>
      <c r="B4" s="11"/>
      <c r="C4" s="12" t="s">
        <v>596</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5" customFormat="1" ht="16.5" customHeight="1">
      <c r="A5" s="11" t="s">
        <v>649</v>
      </c>
      <c r="B5" s="11"/>
      <c r="C5" s="13" t="s">
        <v>650</v>
      </c>
      <c r="D5" s="13"/>
      <c r="E5" s="13"/>
      <c r="F5" s="11" t="s">
        <v>651</v>
      </c>
      <c r="G5" s="12" t="s">
        <v>549</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5" customFormat="1" ht="36" customHeight="1">
      <c r="A6" s="11" t="s">
        <v>652</v>
      </c>
      <c r="B6" s="11"/>
      <c r="C6" s="11"/>
      <c r="D6" s="11" t="s">
        <v>653</v>
      </c>
      <c r="E6" s="11" t="s">
        <v>467</v>
      </c>
      <c r="F6" s="11" t="s">
        <v>654</v>
      </c>
      <c r="G6" s="11" t="s">
        <v>655</v>
      </c>
      <c r="H6" s="11" t="s">
        <v>656</v>
      </c>
      <c r="I6" s="11" t="s">
        <v>657</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5" customFormat="1" ht="36" customHeight="1">
      <c r="A7" s="11"/>
      <c r="B7" s="11"/>
      <c r="C7" s="14" t="s">
        <v>658</v>
      </c>
      <c r="D7" s="15">
        <v>171322</v>
      </c>
      <c r="E7" s="15">
        <v>171322</v>
      </c>
      <c r="F7" s="15">
        <v>171322</v>
      </c>
      <c r="G7" s="11">
        <v>10</v>
      </c>
      <c r="H7" s="16">
        <f>F7/E7</f>
        <v>1</v>
      </c>
      <c r="I7" s="15">
        <f>F7/E7*G7</f>
        <v>10</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5" customFormat="1" ht="36" customHeight="1">
      <c r="A8" s="11"/>
      <c r="B8" s="11"/>
      <c r="C8" s="14" t="s">
        <v>659</v>
      </c>
      <c r="D8" s="15">
        <v>171322</v>
      </c>
      <c r="E8" s="15">
        <v>171322</v>
      </c>
      <c r="F8" s="15">
        <v>171322</v>
      </c>
      <c r="G8" s="11" t="s">
        <v>471</v>
      </c>
      <c r="H8" s="17"/>
      <c r="I8" s="15" t="s">
        <v>471</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5" customFormat="1" ht="36" customHeight="1">
      <c r="A9" s="11"/>
      <c r="B9" s="11"/>
      <c r="C9" s="14" t="s">
        <v>660</v>
      </c>
      <c r="D9" s="15">
        <v>0</v>
      </c>
      <c r="E9" s="15">
        <v>0</v>
      </c>
      <c r="F9" s="15">
        <v>0</v>
      </c>
      <c r="G9" s="11" t="s">
        <v>471</v>
      </c>
      <c r="H9" s="17"/>
      <c r="I9" s="15" t="s">
        <v>471</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11"/>
      <c r="B10" s="11"/>
      <c r="C10" s="14" t="s">
        <v>661</v>
      </c>
      <c r="D10" s="18" t="s">
        <v>471</v>
      </c>
      <c r="E10" s="18" t="s">
        <v>471</v>
      </c>
      <c r="F10" s="18" t="s">
        <v>471</v>
      </c>
      <c r="G10" s="19" t="s">
        <v>471</v>
      </c>
      <c r="H10" s="17"/>
      <c r="I10" s="15" t="s">
        <v>471</v>
      </c>
      <c r="J10" s="15"/>
    </row>
    <row r="11" spans="1:10" s="1" customFormat="1" ht="18" customHeight="1">
      <c r="A11" s="11" t="s">
        <v>662</v>
      </c>
      <c r="B11" s="11" t="s">
        <v>663</v>
      </c>
      <c r="C11" s="11"/>
      <c r="D11" s="11"/>
      <c r="E11" s="11"/>
      <c r="F11" s="15" t="s">
        <v>560</v>
      </c>
      <c r="G11" s="15"/>
      <c r="H11" s="15"/>
      <c r="I11" s="15"/>
      <c r="J11" s="15"/>
    </row>
    <row r="12" spans="1:10" s="1" customFormat="1" ht="45.75" customHeight="1">
      <c r="A12" s="11"/>
      <c r="B12" s="20" t="s">
        <v>746</v>
      </c>
      <c r="C12" s="21"/>
      <c r="D12" s="21"/>
      <c r="E12" s="22"/>
      <c r="F12" s="23" t="s">
        <v>747</v>
      </c>
      <c r="G12" s="23"/>
      <c r="H12" s="23"/>
      <c r="I12" s="23"/>
      <c r="J12" s="23"/>
    </row>
    <row r="13" spans="1:10" s="1" customFormat="1" ht="36" customHeight="1">
      <c r="A13" s="24" t="s">
        <v>666</v>
      </c>
      <c r="B13" s="25"/>
      <c r="C13" s="26"/>
      <c r="D13" s="24" t="s">
        <v>667</v>
      </c>
      <c r="E13" s="25"/>
      <c r="F13" s="26"/>
      <c r="G13" s="27" t="s">
        <v>610</v>
      </c>
      <c r="H13" s="27" t="s">
        <v>655</v>
      </c>
      <c r="I13" s="27" t="s">
        <v>657</v>
      </c>
      <c r="J13" s="27" t="s">
        <v>611</v>
      </c>
    </row>
    <row r="14" spans="1:10" s="1" customFormat="1" ht="36" customHeight="1">
      <c r="A14" s="24" t="s">
        <v>604</v>
      </c>
      <c r="B14" s="11" t="s">
        <v>605</v>
      </c>
      <c r="C14" s="11" t="s">
        <v>606</v>
      </c>
      <c r="D14" s="11" t="s">
        <v>607</v>
      </c>
      <c r="E14" s="11" t="s">
        <v>608</v>
      </c>
      <c r="F14" s="11" t="s">
        <v>609</v>
      </c>
      <c r="G14" s="28"/>
      <c r="H14" s="28"/>
      <c r="I14" s="28"/>
      <c r="J14" s="28"/>
    </row>
    <row r="15" spans="1:10" s="1" customFormat="1" ht="28.5" customHeight="1">
      <c r="A15" s="30" t="s">
        <v>612</v>
      </c>
      <c r="B15" s="30" t="s">
        <v>613</v>
      </c>
      <c r="C15" s="31" t="s">
        <v>748</v>
      </c>
      <c r="D15" s="29" t="s">
        <v>669</v>
      </c>
      <c r="E15" s="11">
        <v>342</v>
      </c>
      <c r="F15" s="11" t="s">
        <v>749</v>
      </c>
      <c r="G15" s="33">
        <v>342</v>
      </c>
      <c r="H15" s="33">
        <v>20</v>
      </c>
      <c r="I15" s="33">
        <v>20</v>
      </c>
      <c r="J15" s="33"/>
    </row>
    <row r="16" spans="1:10" s="1" customFormat="1" ht="28.5" customHeight="1">
      <c r="A16" s="34"/>
      <c r="B16" s="30" t="s">
        <v>618</v>
      </c>
      <c r="C16" s="31" t="s">
        <v>750</v>
      </c>
      <c r="D16" s="29" t="s">
        <v>680</v>
      </c>
      <c r="E16" s="35">
        <v>100</v>
      </c>
      <c r="F16" s="11" t="s">
        <v>622</v>
      </c>
      <c r="G16" s="76">
        <v>100</v>
      </c>
      <c r="H16" s="33">
        <v>15</v>
      </c>
      <c r="I16" s="33">
        <v>15</v>
      </c>
      <c r="J16" s="33"/>
    </row>
    <row r="17" spans="1:10" s="1" customFormat="1" ht="28.5" customHeight="1">
      <c r="A17" s="34"/>
      <c r="B17" s="30" t="s">
        <v>623</v>
      </c>
      <c r="C17" s="31" t="s">
        <v>751</v>
      </c>
      <c r="D17" s="29"/>
      <c r="E17" s="35" t="s">
        <v>752</v>
      </c>
      <c r="F17" s="11"/>
      <c r="G17" s="76" t="s">
        <v>752</v>
      </c>
      <c r="H17" s="33">
        <v>15</v>
      </c>
      <c r="I17" s="33">
        <v>15</v>
      </c>
      <c r="J17" s="33"/>
    </row>
    <row r="18" spans="1:17" s="6" customFormat="1" ht="28.5" customHeight="1">
      <c r="A18" s="29" t="s">
        <v>627</v>
      </c>
      <c r="B18" s="30" t="s">
        <v>628</v>
      </c>
      <c r="C18" s="31" t="s">
        <v>753</v>
      </c>
      <c r="D18" s="29"/>
      <c r="E18" s="44" t="s">
        <v>692</v>
      </c>
      <c r="F18" s="19"/>
      <c r="G18" s="44" t="s">
        <v>692</v>
      </c>
      <c r="H18" s="67">
        <v>10</v>
      </c>
      <c r="I18" s="33">
        <v>10</v>
      </c>
      <c r="J18" s="33"/>
      <c r="Q18" s="78"/>
    </row>
    <row r="19" spans="1:17" s="6" customFormat="1" ht="28.5" customHeight="1">
      <c r="A19" s="29"/>
      <c r="B19" s="34"/>
      <c r="C19" s="31" t="s">
        <v>754</v>
      </c>
      <c r="D19" s="29" t="s">
        <v>620</v>
      </c>
      <c r="E19" s="44">
        <v>100</v>
      </c>
      <c r="F19" s="19" t="s">
        <v>622</v>
      </c>
      <c r="G19" s="69">
        <v>100</v>
      </c>
      <c r="H19" s="68">
        <v>10</v>
      </c>
      <c r="I19" s="33">
        <v>10</v>
      </c>
      <c r="J19" s="33"/>
      <c r="Q19" s="78"/>
    </row>
    <row r="20" spans="1:10" s="1" customFormat="1" ht="28.5" customHeight="1">
      <c r="A20" s="29"/>
      <c r="B20" s="43"/>
      <c r="C20" s="31" t="s">
        <v>755</v>
      </c>
      <c r="D20" s="29"/>
      <c r="E20" s="72" t="s">
        <v>756</v>
      </c>
      <c r="F20" s="72"/>
      <c r="G20" s="72" t="s">
        <v>756</v>
      </c>
      <c r="H20" s="72">
        <v>10</v>
      </c>
      <c r="I20" s="33">
        <v>10</v>
      </c>
      <c r="J20" s="33"/>
    </row>
    <row r="21" spans="1:10" s="1" customFormat="1" ht="28.5" customHeight="1">
      <c r="A21" s="48" t="s">
        <v>635</v>
      </c>
      <c r="B21" s="49" t="s">
        <v>636</v>
      </c>
      <c r="C21" s="31" t="s">
        <v>695</v>
      </c>
      <c r="D21" s="29" t="s">
        <v>669</v>
      </c>
      <c r="E21" s="77">
        <v>95</v>
      </c>
      <c r="F21" s="11" t="s">
        <v>622</v>
      </c>
      <c r="G21" s="76">
        <v>100</v>
      </c>
      <c r="H21" s="33">
        <v>5</v>
      </c>
      <c r="I21" s="33">
        <v>5</v>
      </c>
      <c r="J21" s="33"/>
    </row>
    <row r="22" spans="1:10" s="1" customFormat="1" ht="28.5" customHeight="1">
      <c r="A22" s="50"/>
      <c r="B22" s="51"/>
      <c r="C22" s="31" t="s">
        <v>697</v>
      </c>
      <c r="D22" s="29" t="s">
        <v>669</v>
      </c>
      <c r="E22" s="77">
        <v>95</v>
      </c>
      <c r="F22" s="11" t="s">
        <v>622</v>
      </c>
      <c r="G22" s="76">
        <v>100</v>
      </c>
      <c r="H22" s="33">
        <v>5</v>
      </c>
      <c r="I22" s="33">
        <v>5</v>
      </c>
      <c r="J22" s="61" t="s">
        <v>5</v>
      </c>
    </row>
    <row r="23" spans="1:10" s="1" customFormat="1" ht="54" customHeight="1">
      <c r="A23" s="52" t="s">
        <v>698</v>
      </c>
      <c r="B23" s="52"/>
      <c r="C23" s="52"/>
      <c r="D23" s="53" t="s">
        <v>543</v>
      </c>
      <c r="E23" s="53"/>
      <c r="F23" s="53"/>
      <c r="G23" s="53"/>
      <c r="H23" s="53"/>
      <c r="I23" s="53"/>
      <c r="J23" s="53"/>
    </row>
    <row r="24" spans="1:10" s="1" customFormat="1" ht="25.5" customHeight="1">
      <c r="A24" s="52" t="s">
        <v>699</v>
      </c>
      <c r="B24" s="52"/>
      <c r="C24" s="52"/>
      <c r="D24" s="52"/>
      <c r="E24" s="52"/>
      <c r="F24" s="52"/>
      <c r="G24" s="52"/>
      <c r="H24" s="52">
        <v>100</v>
      </c>
      <c r="I24" s="74">
        <f>I22+I21+I20+I18+I17+I16+I15+I7+I19</f>
        <v>100</v>
      </c>
      <c r="J24" s="62" t="s">
        <v>700</v>
      </c>
    </row>
  </sheetData>
  <sheetProtection/>
  <mergeCells count="34">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11:A12"/>
    <mergeCell ref="A15:A17"/>
    <mergeCell ref="A18:A20"/>
    <mergeCell ref="A21:A22"/>
    <mergeCell ref="B18:B20"/>
    <mergeCell ref="B21:B22"/>
    <mergeCell ref="G13:G14"/>
    <mergeCell ref="H13:H14"/>
    <mergeCell ref="I13:I14"/>
    <mergeCell ref="J13:J14"/>
    <mergeCell ref="A6:B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U26"/>
  <sheetViews>
    <sheetView zoomScaleSheetLayoutView="100" workbookViewId="0" topLeftCell="A1">
      <selection activeCell="K21" sqref="K21"/>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13.5">
      <c r="A1" s="6" t="s">
        <v>644</v>
      </c>
      <c r="B1" s="6"/>
      <c r="C1" s="6"/>
      <c r="D1" s="6"/>
      <c r="E1" s="6"/>
      <c r="F1" s="6"/>
      <c r="G1" s="6"/>
      <c r="H1" s="6"/>
      <c r="I1" s="6"/>
      <c r="J1" s="6"/>
    </row>
    <row r="2" spans="1:10" s="2" customFormat="1" ht="25.5" customHeight="1">
      <c r="A2" s="9" t="s">
        <v>645</v>
      </c>
      <c r="B2" s="9"/>
      <c r="C2" s="9"/>
      <c r="D2" s="9"/>
      <c r="E2" s="9"/>
      <c r="F2" s="9"/>
      <c r="G2" s="9"/>
      <c r="H2" s="9"/>
      <c r="I2" s="9"/>
      <c r="J2" s="9"/>
    </row>
    <row r="3" spans="1:10" s="3" customFormat="1" ht="27.75" customHeight="1">
      <c r="A3" s="10" t="s">
        <v>646</v>
      </c>
      <c r="B3" s="10"/>
      <c r="C3" s="10"/>
      <c r="D3" s="10"/>
      <c r="E3" s="63"/>
      <c r="F3" s="63"/>
      <c r="G3" s="63"/>
      <c r="H3" s="10" t="s">
        <v>3</v>
      </c>
      <c r="I3" s="10"/>
      <c r="J3" s="55" t="s">
        <v>647</v>
      </c>
    </row>
    <row r="4" spans="1:255" s="4" customFormat="1" ht="18" customHeight="1">
      <c r="A4" s="11" t="s">
        <v>648</v>
      </c>
      <c r="B4" s="11"/>
      <c r="C4" s="12" t="s">
        <v>599</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5" customFormat="1" ht="16.5" customHeight="1">
      <c r="A5" s="11" t="s">
        <v>649</v>
      </c>
      <c r="B5" s="11"/>
      <c r="C5" s="13" t="s">
        <v>650</v>
      </c>
      <c r="D5" s="13"/>
      <c r="E5" s="13"/>
      <c r="F5" s="11" t="s">
        <v>651</v>
      </c>
      <c r="G5" s="12" t="s">
        <v>549</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5" customFormat="1" ht="36" customHeight="1">
      <c r="A6" s="11" t="s">
        <v>652</v>
      </c>
      <c r="B6" s="11"/>
      <c r="C6" s="11"/>
      <c r="D6" s="11" t="s">
        <v>653</v>
      </c>
      <c r="E6" s="11" t="s">
        <v>467</v>
      </c>
      <c r="F6" s="11" t="s">
        <v>654</v>
      </c>
      <c r="G6" s="11" t="s">
        <v>655</v>
      </c>
      <c r="H6" s="11" t="s">
        <v>656</v>
      </c>
      <c r="I6" s="11" t="s">
        <v>657</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5" customFormat="1" ht="36" customHeight="1">
      <c r="A7" s="11"/>
      <c r="B7" s="11"/>
      <c r="C7" s="14" t="s">
        <v>658</v>
      </c>
      <c r="D7" s="15">
        <v>27954.06</v>
      </c>
      <c r="E7" s="15">
        <v>27954.06</v>
      </c>
      <c r="F7" s="15">
        <v>27954.06</v>
      </c>
      <c r="G7" s="11">
        <v>10</v>
      </c>
      <c r="H7" s="16">
        <f>F7/E7</f>
        <v>1</v>
      </c>
      <c r="I7" s="15">
        <f>F7/E7*G7</f>
        <v>10</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5" customFormat="1" ht="36" customHeight="1">
      <c r="A8" s="11"/>
      <c r="B8" s="11"/>
      <c r="C8" s="14" t="s">
        <v>659</v>
      </c>
      <c r="D8" s="15">
        <v>0</v>
      </c>
      <c r="E8" s="15">
        <v>0</v>
      </c>
      <c r="F8" s="15">
        <v>0</v>
      </c>
      <c r="G8" s="11" t="s">
        <v>471</v>
      </c>
      <c r="H8" s="17"/>
      <c r="I8" s="15" t="s">
        <v>471</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5" customFormat="1" ht="36" customHeight="1">
      <c r="A9" s="11"/>
      <c r="B9" s="11"/>
      <c r="C9" s="14" t="s">
        <v>660</v>
      </c>
      <c r="D9" s="15">
        <v>27954.06</v>
      </c>
      <c r="E9" s="15">
        <v>27954.06</v>
      </c>
      <c r="F9" s="15">
        <v>27954.06</v>
      </c>
      <c r="G9" s="11" t="s">
        <v>471</v>
      </c>
      <c r="H9" s="17"/>
      <c r="I9" s="15" t="s">
        <v>471</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11"/>
      <c r="B10" s="11"/>
      <c r="C10" s="14" t="s">
        <v>661</v>
      </c>
      <c r="D10" s="18" t="s">
        <v>471</v>
      </c>
      <c r="E10" s="18" t="s">
        <v>471</v>
      </c>
      <c r="F10" s="18" t="s">
        <v>471</v>
      </c>
      <c r="G10" s="19" t="s">
        <v>471</v>
      </c>
      <c r="H10" s="17"/>
      <c r="I10" s="15" t="s">
        <v>471</v>
      </c>
      <c r="J10" s="15"/>
    </row>
    <row r="11" spans="1:10" s="1" customFormat="1" ht="18" customHeight="1">
      <c r="A11" s="11" t="s">
        <v>662</v>
      </c>
      <c r="B11" s="11" t="s">
        <v>663</v>
      </c>
      <c r="C11" s="11"/>
      <c r="D11" s="11"/>
      <c r="E11" s="11"/>
      <c r="F11" s="15" t="s">
        <v>560</v>
      </c>
      <c r="G11" s="15"/>
      <c r="H11" s="15"/>
      <c r="I11" s="15"/>
      <c r="J11" s="15"/>
    </row>
    <row r="12" spans="1:10" s="1" customFormat="1" ht="45.75" customHeight="1">
      <c r="A12" s="11"/>
      <c r="B12" s="64" t="s">
        <v>757</v>
      </c>
      <c r="C12" s="65"/>
      <c r="D12" s="65"/>
      <c r="E12" s="66"/>
      <c r="F12" s="23" t="s">
        <v>758</v>
      </c>
      <c r="G12" s="23"/>
      <c r="H12" s="23"/>
      <c r="I12" s="23"/>
      <c r="J12" s="23"/>
    </row>
    <row r="13" spans="1:10" s="1" customFormat="1" ht="36" customHeight="1">
      <c r="A13" s="24" t="s">
        <v>666</v>
      </c>
      <c r="B13" s="25"/>
      <c r="C13" s="26"/>
      <c r="D13" s="24" t="s">
        <v>667</v>
      </c>
      <c r="E13" s="25"/>
      <c r="F13" s="26"/>
      <c r="G13" s="27" t="s">
        <v>610</v>
      </c>
      <c r="H13" s="27" t="s">
        <v>655</v>
      </c>
      <c r="I13" s="27" t="s">
        <v>657</v>
      </c>
      <c r="J13" s="27" t="s">
        <v>611</v>
      </c>
    </row>
    <row r="14" spans="1:10" s="1" customFormat="1" ht="36" customHeight="1">
      <c r="A14" s="24" t="s">
        <v>604</v>
      </c>
      <c r="B14" s="11" t="s">
        <v>605</v>
      </c>
      <c r="C14" s="11" t="s">
        <v>606</v>
      </c>
      <c r="D14" s="11" t="s">
        <v>607</v>
      </c>
      <c r="E14" s="11" t="s">
        <v>608</v>
      </c>
      <c r="F14" s="11" t="s">
        <v>609</v>
      </c>
      <c r="G14" s="28"/>
      <c r="H14" s="28"/>
      <c r="I14" s="28"/>
      <c r="J14" s="28"/>
    </row>
    <row r="15" spans="1:10" s="1" customFormat="1" ht="27.75" customHeight="1">
      <c r="A15" s="34" t="s">
        <v>612</v>
      </c>
      <c r="B15" s="29" t="s">
        <v>613</v>
      </c>
      <c r="C15" s="31" t="s">
        <v>759</v>
      </c>
      <c r="D15" s="29" t="s">
        <v>669</v>
      </c>
      <c r="E15" s="19">
        <v>2</v>
      </c>
      <c r="F15" s="19" t="s">
        <v>617</v>
      </c>
      <c r="G15" s="67">
        <v>31</v>
      </c>
      <c r="H15" s="68">
        <v>20</v>
      </c>
      <c r="I15" s="18">
        <v>20</v>
      </c>
      <c r="J15" s="33"/>
    </row>
    <row r="16" spans="1:10" s="1" customFormat="1" ht="27.75" customHeight="1">
      <c r="A16" s="34"/>
      <c r="B16" s="34" t="s">
        <v>618</v>
      </c>
      <c r="C16" s="31" t="s">
        <v>760</v>
      </c>
      <c r="D16" s="29" t="s">
        <v>680</v>
      </c>
      <c r="E16" s="44">
        <v>100</v>
      </c>
      <c r="F16" s="19" t="s">
        <v>622</v>
      </c>
      <c r="G16" s="69">
        <v>100</v>
      </c>
      <c r="H16" s="68">
        <v>10</v>
      </c>
      <c r="I16" s="18">
        <v>10</v>
      </c>
      <c r="J16" s="33"/>
    </row>
    <row r="17" spans="1:10" s="1" customFormat="1" ht="27.75" customHeight="1">
      <c r="A17" s="34"/>
      <c r="B17" s="30" t="s">
        <v>623</v>
      </c>
      <c r="C17" s="31" t="s">
        <v>761</v>
      </c>
      <c r="D17" s="29" t="s">
        <v>680</v>
      </c>
      <c r="E17" s="44">
        <v>100</v>
      </c>
      <c r="F17" s="19" t="s">
        <v>622</v>
      </c>
      <c r="G17" s="69">
        <v>100</v>
      </c>
      <c r="H17" s="68">
        <v>10</v>
      </c>
      <c r="I17" s="18">
        <v>10</v>
      </c>
      <c r="J17" s="33"/>
    </row>
    <row r="18" spans="1:10" s="1" customFormat="1" ht="27.75" customHeight="1">
      <c r="A18" s="34"/>
      <c r="B18" s="30" t="s">
        <v>625</v>
      </c>
      <c r="C18" s="31" t="s">
        <v>762</v>
      </c>
      <c r="D18" s="29" t="s">
        <v>682</v>
      </c>
      <c r="E18" s="40">
        <v>1000</v>
      </c>
      <c r="F18" s="70" t="s">
        <v>763</v>
      </c>
      <c r="G18" s="42">
        <v>978.61</v>
      </c>
      <c r="H18" s="71">
        <v>10</v>
      </c>
      <c r="I18" s="73">
        <v>10</v>
      </c>
      <c r="J18" s="33"/>
    </row>
    <row r="19" spans="1:10" s="6" customFormat="1" ht="27.75" customHeight="1">
      <c r="A19" s="29" t="s">
        <v>627</v>
      </c>
      <c r="B19" s="30" t="s">
        <v>628</v>
      </c>
      <c r="C19" s="31" t="s">
        <v>709</v>
      </c>
      <c r="D19" s="29"/>
      <c r="E19" s="72" t="s">
        <v>692</v>
      </c>
      <c r="F19" s="72"/>
      <c r="G19" s="72" t="s">
        <v>692</v>
      </c>
      <c r="H19" s="68">
        <v>10</v>
      </c>
      <c r="I19" s="18">
        <v>10</v>
      </c>
      <c r="J19" s="33"/>
    </row>
    <row r="20" spans="1:10" s="6" customFormat="1" ht="27.75" customHeight="1">
      <c r="A20" s="29"/>
      <c r="B20" s="34"/>
      <c r="C20" s="31" t="s">
        <v>764</v>
      </c>
      <c r="D20" s="29"/>
      <c r="E20" s="72" t="s">
        <v>630</v>
      </c>
      <c r="F20" s="72"/>
      <c r="G20" s="72" t="s">
        <v>630</v>
      </c>
      <c r="H20" s="68">
        <v>10</v>
      </c>
      <c r="I20" s="18">
        <v>10</v>
      </c>
      <c r="J20" s="33"/>
    </row>
    <row r="21" spans="1:10" s="1" customFormat="1" ht="27.75" customHeight="1">
      <c r="A21" s="29"/>
      <c r="B21" s="43"/>
      <c r="C21" s="31" t="s">
        <v>765</v>
      </c>
      <c r="D21" s="29"/>
      <c r="E21" s="72" t="s">
        <v>630</v>
      </c>
      <c r="F21" s="72"/>
      <c r="G21" s="72" t="s">
        <v>630</v>
      </c>
      <c r="H21" s="68">
        <v>10</v>
      </c>
      <c r="I21" s="18">
        <v>10</v>
      </c>
      <c r="J21" s="33"/>
    </row>
    <row r="22" spans="1:10" s="1" customFormat="1" ht="27.75" customHeight="1">
      <c r="A22" s="48" t="s">
        <v>635</v>
      </c>
      <c r="B22" s="49" t="s">
        <v>636</v>
      </c>
      <c r="C22" s="31" t="s">
        <v>695</v>
      </c>
      <c r="D22" s="29" t="s">
        <v>669</v>
      </c>
      <c r="E22" s="72">
        <v>95</v>
      </c>
      <c r="F22" s="19" t="s">
        <v>622</v>
      </c>
      <c r="G22" s="69">
        <v>98</v>
      </c>
      <c r="H22" s="68">
        <v>2.5</v>
      </c>
      <c r="I22" s="18">
        <v>2.5</v>
      </c>
      <c r="J22" s="33"/>
    </row>
    <row r="23" spans="1:10" s="1" customFormat="1" ht="27.75" customHeight="1">
      <c r="A23" s="50"/>
      <c r="B23" s="51"/>
      <c r="C23" s="31" t="s">
        <v>766</v>
      </c>
      <c r="D23" s="29" t="s">
        <v>669</v>
      </c>
      <c r="E23" s="72">
        <v>95</v>
      </c>
      <c r="F23" s="19" t="s">
        <v>622</v>
      </c>
      <c r="G23" s="69">
        <v>100</v>
      </c>
      <c r="H23" s="68">
        <v>5</v>
      </c>
      <c r="I23" s="18">
        <v>5</v>
      </c>
      <c r="J23" s="33"/>
    </row>
    <row r="24" spans="1:10" s="1" customFormat="1" ht="27.75" customHeight="1">
      <c r="A24" s="50"/>
      <c r="B24" s="51"/>
      <c r="C24" s="31" t="s">
        <v>697</v>
      </c>
      <c r="D24" s="29" t="s">
        <v>669</v>
      </c>
      <c r="E24" s="72">
        <v>95</v>
      </c>
      <c r="F24" s="19" t="s">
        <v>622</v>
      </c>
      <c r="G24" s="69">
        <v>98</v>
      </c>
      <c r="H24" s="68">
        <v>2.5</v>
      </c>
      <c r="I24" s="18">
        <v>2.5</v>
      </c>
      <c r="J24" s="61" t="s">
        <v>5</v>
      </c>
    </row>
    <row r="25" spans="1:10" s="1" customFormat="1" ht="54" customHeight="1">
      <c r="A25" s="52" t="s">
        <v>698</v>
      </c>
      <c r="B25" s="52"/>
      <c r="C25" s="52"/>
      <c r="D25" s="53" t="s">
        <v>543</v>
      </c>
      <c r="E25" s="53"/>
      <c r="F25" s="53"/>
      <c r="G25" s="53"/>
      <c r="H25" s="53"/>
      <c r="I25" s="53"/>
      <c r="J25" s="53"/>
    </row>
    <row r="26" spans="1:10" s="1" customFormat="1" ht="25.5" customHeight="1">
      <c r="A26" s="52" t="s">
        <v>699</v>
      </c>
      <c r="B26" s="52"/>
      <c r="C26" s="52"/>
      <c r="D26" s="52"/>
      <c r="E26" s="52"/>
      <c r="F26" s="52"/>
      <c r="G26" s="52"/>
      <c r="H26" s="52">
        <v>100</v>
      </c>
      <c r="I26" s="74">
        <f>I7+I15+I17+I18+I19+I21+I22+I24+I16+I20+I23</f>
        <v>100</v>
      </c>
      <c r="J26" s="62" t="s">
        <v>700</v>
      </c>
    </row>
  </sheetData>
  <sheetProtection/>
  <mergeCells count="34">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11:A12"/>
    <mergeCell ref="A15:A18"/>
    <mergeCell ref="A19:A21"/>
    <mergeCell ref="A22:A24"/>
    <mergeCell ref="B19:B21"/>
    <mergeCell ref="B22:B24"/>
    <mergeCell ref="G13:G14"/>
    <mergeCell ref="H13:H14"/>
    <mergeCell ref="I13:I14"/>
    <mergeCell ref="J13:J14"/>
    <mergeCell ref="A6:B1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U29"/>
  <sheetViews>
    <sheetView zoomScaleSheetLayoutView="100" workbookViewId="0" topLeftCell="A3">
      <selection activeCell="M29" sqref="M29"/>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2" width="10.28125" style="1" customWidth="1"/>
    <col min="13" max="13" width="10.28125" style="8" customWidth="1"/>
    <col min="14" max="16384" width="10.28125" style="1" customWidth="1"/>
  </cols>
  <sheetData>
    <row r="1" spans="1:13" s="1" customFormat="1" ht="13.5">
      <c r="A1" s="6" t="s">
        <v>644</v>
      </c>
      <c r="B1" s="6"/>
      <c r="C1" s="6"/>
      <c r="D1" s="6"/>
      <c r="E1" s="6"/>
      <c r="F1" s="6"/>
      <c r="G1" s="6"/>
      <c r="H1" s="6"/>
      <c r="I1" s="6"/>
      <c r="J1" s="6"/>
      <c r="M1" s="8"/>
    </row>
    <row r="2" spans="1:13" s="2" customFormat="1" ht="25.5" customHeight="1">
      <c r="A2" s="9" t="s">
        <v>645</v>
      </c>
      <c r="B2" s="9"/>
      <c r="C2" s="9"/>
      <c r="D2" s="9"/>
      <c r="E2" s="9"/>
      <c r="F2" s="9"/>
      <c r="G2" s="9"/>
      <c r="H2" s="9"/>
      <c r="I2" s="9"/>
      <c r="J2" s="9"/>
      <c r="M2" s="54"/>
    </row>
    <row r="3" spans="1:13" s="3" customFormat="1" ht="27.75" customHeight="1">
      <c r="A3" s="10" t="s">
        <v>646</v>
      </c>
      <c r="B3" s="10"/>
      <c r="C3" s="10"/>
      <c r="D3" s="10"/>
      <c r="E3" s="9"/>
      <c r="F3" s="9"/>
      <c r="G3" s="9"/>
      <c r="H3" s="10" t="s">
        <v>3</v>
      </c>
      <c r="I3" s="10"/>
      <c r="J3" s="55" t="s">
        <v>647</v>
      </c>
      <c r="M3" s="56"/>
    </row>
    <row r="4" spans="1:255" s="4" customFormat="1" ht="18" customHeight="1">
      <c r="A4" s="11" t="s">
        <v>648</v>
      </c>
      <c r="B4" s="11"/>
      <c r="C4" s="12" t="s">
        <v>601</v>
      </c>
      <c r="D4" s="12"/>
      <c r="E4" s="12"/>
      <c r="F4" s="12"/>
      <c r="G4" s="12"/>
      <c r="H4" s="12"/>
      <c r="I4" s="12"/>
      <c r="J4" s="12"/>
      <c r="K4" s="1"/>
      <c r="L4" s="1"/>
      <c r="M4" s="8"/>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5" customFormat="1" ht="16.5" customHeight="1">
      <c r="A5" s="11" t="s">
        <v>649</v>
      </c>
      <c r="B5" s="11"/>
      <c r="C5" s="13" t="s">
        <v>650</v>
      </c>
      <c r="D5" s="13"/>
      <c r="E5" s="13"/>
      <c r="F5" s="11" t="s">
        <v>651</v>
      </c>
      <c r="G5" s="12" t="s">
        <v>549</v>
      </c>
      <c r="H5" s="12"/>
      <c r="I5" s="12"/>
      <c r="J5" s="12"/>
      <c r="K5" s="1"/>
      <c r="L5" s="1"/>
      <c r="M5" s="8"/>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5" customFormat="1" ht="36" customHeight="1">
      <c r="A6" s="11" t="s">
        <v>652</v>
      </c>
      <c r="B6" s="11"/>
      <c r="C6" s="11"/>
      <c r="D6" s="11" t="s">
        <v>653</v>
      </c>
      <c r="E6" s="11" t="s">
        <v>467</v>
      </c>
      <c r="F6" s="11" t="s">
        <v>654</v>
      </c>
      <c r="G6" s="11" t="s">
        <v>655</v>
      </c>
      <c r="H6" s="11" t="s">
        <v>656</v>
      </c>
      <c r="I6" s="11" t="s">
        <v>657</v>
      </c>
      <c r="J6" s="11"/>
      <c r="K6" s="1"/>
      <c r="L6" s="1"/>
      <c r="M6" s="8"/>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5" customFormat="1" ht="36" customHeight="1">
      <c r="A7" s="11"/>
      <c r="B7" s="11"/>
      <c r="C7" s="14" t="s">
        <v>658</v>
      </c>
      <c r="D7" s="15">
        <v>15000</v>
      </c>
      <c r="E7" s="15">
        <v>15000</v>
      </c>
      <c r="F7" s="15">
        <v>15000</v>
      </c>
      <c r="G7" s="11">
        <v>10</v>
      </c>
      <c r="H7" s="16">
        <f>F7/E7</f>
        <v>1</v>
      </c>
      <c r="I7" s="15">
        <v>10</v>
      </c>
      <c r="J7" s="15"/>
      <c r="K7" s="1"/>
      <c r="L7" s="1"/>
      <c r="M7" s="8"/>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5" customFormat="1" ht="36" customHeight="1">
      <c r="A8" s="11"/>
      <c r="B8" s="11"/>
      <c r="C8" s="14" t="s">
        <v>659</v>
      </c>
      <c r="D8" s="15">
        <v>0</v>
      </c>
      <c r="E8" s="15">
        <v>0</v>
      </c>
      <c r="F8" s="15">
        <v>0</v>
      </c>
      <c r="G8" s="11" t="s">
        <v>471</v>
      </c>
      <c r="H8" s="17"/>
      <c r="I8" s="15" t="s">
        <v>471</v>
      </c>
      <c r="J8" s="15"/>
      <c r="K8" s="1"/>
      <c r="L8" s="1"/>
      <c r="M8" s="8"/>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5" customFormat="1" ht="36" customHeight="1">
      <c r="A9" s="11"/>
      <c r="B9" s="11"/>
      <c r="C9" s="14" t="s">
        <v>660</v>
      </c>
      <c r="D9" s="15">
        <v>15000</v>
      </c>
      <c r="E9" s="15">
        <v>15000</v>
      </c>
      <c r="F9" s="15">
        <v>15000</v>
      </c>
      <c r="G9" s="11" t="s">
        <v>471</v>
      </c>
      <c r="H9" s="17"/>
      <c r="I9" s="15" t="s">
        <v>471</v>
      </c>
      <c r="J9" s="15"/>
      <c r="K9" s="1"/>
      <c r="L9" s="1"/>
      <c r="M9" s="8"/>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3" s="1" customFormat="1" ht="36" customHeight="1">
      <c r="A10" s="11"/>
      <c r="B10" s="11"/>
      <c r="C10" s="14" t="s">
        <v>661</v>
      </c>
      <c r="D10" s="18" t="s">
        <v>471</v>
      </c>
      <c r="E10" s="18" t="s">
        <v>471</v>
      </c>
      <c r="F10" s="18" t="s">
        <v>471</v>
      </c>
      <c r="G10" s="19" t="s">
        <v>471</v>
      </c>
      <c r="H10" s="17"/>
      <c r="I10" s="15" t="s">
        <v>471</v>
      </c>
      <c r="J10" s="15"/>
      <c r="M10" s="8"/>
    </row>
    <row r="11" spans="1:13" s="1" customFormat="1" ht="18" customHeight="1">
      <c r="A11" s="11" t="s">
        <v>662</v>
      </c>
      <c r="B11" s="11" t="s">
        <v>663</v>
      </c>
      <c r="C11" s="11"/>
      <c r="D11" s="11"/>
      <c r="E11" s="11"/>
      <c r="F11" s="15" t="s">
        <v>560</v>
      </c>
      <c r="G11" s="15"/>
      <c r="H11" s="15"/>
      <c r="I11" s="15"/>
      <c r="J11" s="15"/>
      <c r="M11" s="8"/>
    </row>
    <row r="12" spans="1:13" s="1" customFormat="1" ht="45.75" customHeight="1">
      <c r="A12" s="11"/>
      <c r="B12" s="20" t="s">
        <v>602</v>
      </c>
      <c r="C12" s="21"/>
      <c r="D12" s="21"/>
      <c r="E12" s="22"/>
      <c r="F12" s="23" t="s">
        <v>767</v>
      </c>
      <c r="G12" s="23"/>
      <c r="H12" s="23"/>
      <c r="I12" s="23"/>
      <c r="J12" s="23"/>
      <c r="M12" s="8"/>
    </row>
    <row r="13" spans="1:13" s="1" customFormat="1" ht="36" customHeight="1">
      <c r="A13" s="24" t="s">
        <v>666</v>
      </c>
      <c r="B13" s="25"/>
      <c r="C13" s="26"/>
      <c r="D13" s="24" t="s">
        <v>667</v>
      </c>
      <c r="E13" s="25"/>
      <c r="F13" s="26"/>
      <c r="G13" s="27" t="s">
        <v>610</v>
      </c>
      <c r="H13" s="27" t="s">
        <v>655</v>
      </c>
      <c r="I13" s="27" t="s">
        <v>657</v>
      </c>
      <c r="J13" s="27" t="s">
        <v>611</v>
      </c>
      <c r="M13" s="8"/>
    </row>
    <row r="14" spans="1:13" s="1" customFormat="1" ht="36" customHeight="1">
      <c r="A14" s="24" t="s">
        <v>604</v>
      </c>
      <c r="B14" s="11" t="s">
        <v>605</v>
      </c>
      <c r="C14" s="11" t="s">
        <v>606</v>
      </c>
      <c r="D14" s="11" t="s">
        <v>607</v>
      </c>
      <c r="E14" s="11" t="s">
        <v>608</v>
      </c>
      <c r="F14" s="11" t="s">
        <v>609</v>
      </c>
      <c r="G14" s="28"/>
      <c r="H14" s="28"/>
      <c r="I14" s="28"/>
      <c r="J14" s="28"/>
      <c r="M14" s="8"/>
    </row>
    <row r="15" spans="1:13" s="6" customFormat="1" ht="27.75" customHeight="1">
      <c r="A15" s="29" t="s">
        <v>612</v>
      </c>
      <c r="B15" s="30" t="s">
        <v>613</v>
      </c>
      <c r="C15" s="31" t="s">
        <v>768</v>
      </c>
      <c r="D15" s="29" t="s">
        <v>769</v>
      </c>
      <c r="E15" s="11">
        <v>1</v>
      </c>
      <c r="F15" s="11" t="s">
        <v>749</v>
      </c>
      <c r="G15" s="32">
        <v>1</v>
      </c>
      <c r="H15" s="33">
        <v>10</v>
      </c>
      <c r="I15" s="32">
        <v>10</v>
      </c>
      <c r="J15" s="33"/>
      <c r="M15" s="57"/>
    </row>
    <row r="16" spans="1:13" s="6" customFormat="1" ht="27.75" customHeight="1">
      <c r="A16" s="29"/>
      <c r="B16" s="34"/>
      <c r="C16" s="31" t="s">
        <v>770</v>
      </c>
      <c r="D16" s="29" t="s">
        <v>615</v>
      </c>
      <c r="E16" s="35">
        <v>25</v>
      </c>
      <c r="F16" s="11" t="s">
        <v>672</v>
      </c>
      <c r="G16" s="36">
        <v>36</v>
      </c>
      <c r="H16" s="33">
        <v>5</v>
      </c>
      <c r="I16" s="32">
        <v>5</v>
      </c>
      <c r="J16" s="33"/>
      <c r="M16" s="57"/>
    </row>
    <row r="17" spans="1:13" s="6" customFormat="1" ht="27.75" customHeight="1">
      <c r="A17" s="29"/>
      <c r="B17" s="30" t="s">
        <v>618</v>
      </c>
      <c r="C17" s="31" t="s">
        <v>771</v>
      </c>
      <c r="D17" s="37" t="s">
        <v>680</v>
      </c>
      <c r="E17" s="35">
        <v>100</v>
      </c>
      <c r="F17" s="11" t="s">
        <v>622</v>
      </c>
      <c r="G17" s="38">
        <v>1</v>
      </c>
      <c r="H17" s="39">
        <v>10</v>
      </c>
      <c r="I17" s="18">
        <v>10</v>
      </c>
      <c r="J17" s="33"/>
      <c r="M17" s="57"/>
    </row>
    <row r="18" spans="1:13" s="6" customFormat="1" ht="27.75" customHeight="1">
      <c r="A18" s="29"/>
      <c r="B18" s="34"/>
      <c r="C18" s="31" t="s">
        <v>772</v>
      </c>
      <c r="D18" s="37" t="s">
        <v>680</v>
      </c>
      <c r="E18" s="35">
        <v>100</v>
      </c>
      <c r="F18" s="11" t="s">
        <v>622</v>
      </c>
      <c r="G18" s="38">
        <v>1</v>
      </c>
      <c r="H18" s="39">
        <v>10</v>
      </c>
      <c r="I18" s="18">
        <v>10</v>
      </c>
      <c r="J18" s="33"/>
      <c r="M18" s="57"/>
    </row>
    <row r="19" spans="1:13" s="6" customFormat="1" ht="27.75" customHeight="1">
      <c r="A19" s="29"/>
      <c r="B19" s="34"/>
      <c r="C19" s="31" t="s">
        <v>773</v>
      </c>
      <c r="D19" s="37" t="s">
        <v>680</v>
      </c>
      <c r="E19" s="35">
        <v>100</v>
      </c>
      <c r="F19" s="11" t="s">
        <v>622</v>
      </c>
      <c r="G19" s="38">
        <v>1</v>
      </c>
      <c r="H19" s="39">
        <v>5</v>
      </c>
      <c r="I19" s="18">
        <v>5</v>
      </c>
      <c r="J19" s="33"/>
      <c r="M19" s="57"/>
    </row>
    <row r="20" spans="1:13" s="6" customFormat="1" ht="27.75" customHeight="1">
      <c r="A20" s="29"/>
      <c r="B20" s="30" t="s">
        <v>623</v>
      </c>
      <c r="C20" s="31" t="s">
        <v>774</v>
      </c>
      <c r="D20" s="310" t="s">
        <v>775</v>
      </c>
      <c r="E20" s="35">
        <v>100</v>
      </c>
      <c r="F20" s="11" t="s">
        <v>622</v>
      </c>
      <c r="G20" s="38">
        <v>1</v>
      </c>
      <c r="H20" s="39">
        <v>5</v>
      </c>
      <c r="I20" s="18">
        <v>5</v>
      </c>
      <c r="J20" s="33"/>
      <c r="M20" s="57"/>
    </row>
    <row r="21" spans="1:13" s="6" customFormat="1" ht="27.75" customHeight="1">
      <c r="A21" s="29"/>
      <c r="B21" s="29" t="s">
        <v>625</v>
      </c>
      <c r="C21" s="31" t="s">
        <v>776</v>
      </c>
      <c r="D21" s="310" t="s">
        <v>775</v>
      </c>
      <c r="E21" s="40">
        <v>15000</v>
      </c>
      <c r="F21" s="41" t="s">
        <v>777</v>
      </c>
      <c r="G21" s="42">
        <v>15000</v>
      </c>
      <c r="H21" s="41">
        <v>5</v>
      </c>
      <c r="I21" s="18">
        <v>5</v>
      </c>
      <c r="J21" s="33"/>
      <c r="M21" s="57"/>
    </row>
    <row r="22" spans="1:13" s="7" customFormat="1" ht="36" customHeight="1">
      <c r="A22" s="29" t="s">
        <v>627</v>
      </c>
      <c r="B22" s="30" t="s">
        <v>628</v>
      </c>
      <c r="C22" s="31" t="s">
        <v>712</v>
      </c>
      <c r="D22" s="310" t="s">
        <v>775</v>
      </c>
      <c r="E22" s="35">
        <v>100</v>
      </c>
      <c r="F22" s="11" t="s">
        <v>622</v>
      </c>
      <c r="G22" s="38">
        <v>1</v>
      </c>
      <c r="H22" s="39">
        <v>5</v>
      </c>
      <c r="I22" s="18">
        <v>5</v>
      </c>
      <c r="J22" s="33"/>
      <c r="M22" s="58"/>
    </row>
    <row r="23" spans="1:13" s="6" customFormat="1" ht="30" customHeight="1">
      <c r="A23" s="29"/>
      <c r="B23" s="34"/>
      <c r="C23" s="31" t="s">
        <v>778</v>
      </c>
      <c r="D23" s="37"/>
      <c r="E23" s="35" t="s">
        <v>779</v>
      </c>
      <c r="F23" s="11"/>
      <c r="G23" s="35" t="s">
        <v>779</v>
      </c>
      <c r="H23" s="39">
        <v>10</v>
      </c>
      <c r="I23" s="18">
        <v>10</v>
      </c>
      <c r="J23" s="33"/>
      <c r="M23" s="59"/>
    </row>
    <row r="24" spans="1:13" s="6" customFormat="1" ht="30" customHeight="1">
      <c r="A24" s="29"/>
      <c r="B24" s="43"/>
      <c r="C24" s="31" t="s">
        <v>780</v>
      </c>
      <c r="D24" s="37"/>
      <c r="E24" s="44" t="s">
        <v>781</v>
      </c>
      <c r="F24" s="19"/>
      <c r="G24" s="45" t="s">
        <v>781</v>
      </c>
      <c r="H24" s="39">
        <v>5</v>
      </c>
      <c r="I24" s="18">
        <v>5</v>
      </c>
      <c r="J24" s="33"/>
      <c r="M24" s="60"/>
    </row>
    <row r="25" spans="1:13" s="6" customFormat="1" ht="30" customHeight="1">
      <c r="A25" s="29"/>
      <c r="B25" s="46" t="s">
        <v>632</v>
      </c>
      <c r="C25" s="31" t="s">
        <v>782</v>
      </c>
      <c r="D25" s="37"/>
      <c r="E25" s="47" t="s">
        <v>783</v>
      </c>
      <c r="F25" s="47"/>
      <c r="G25" s="47" t="s">
        <v>783</v>
      </c>
      <c r="H25" s="47">
        <v>10</v>
      </c>
      <c r="I25" s="18">
        <v>10</v>
      </c>
      <c r="J25" s="18"/>
      <c r="M25" s="60"/>
    </row>
    <row r="26" spans="1:13" s="6" customFormat="1" ht="30" customHeight="1">
      <c r="A26" s="48" t="s">
        <v>635</v>
      </c>
      <c r="B26" s="49" t="s">
        <v>636</v>
      </c>
      <c r="C26" s="31" t="s">
        <v>695</v>
      </c>
      <c r="D26" s="37" t="s">
        <v>615</v>
      </c>
      <c r="E26" s="47">
        <v>95</v>
      </c>
      <c r="F26" s="11" t="s">
        <v>622</v>
      </c>
      <c r="G26" s="38">
        <v>1</v>
      </c>
      <c r="H26" s="39">
        <v>5</v>
      </c>
      <c r="I26" s="18">
        <v>5</v>
      </c>
      <c r="J26" s="61" t="s">
        <v>5</v>
      </c>
      <c r="M26" s="60"/>
    </row>
    <row r="27" spans="1:13" s="6" customFormat="1" ht="30" customHeight="1">
      <c r="A27" s="50"/>
      <c r="B27" s="51"/>
      <c r="C27" s="31" t="s">
        <v>696</v>
      </c>
      <c r="D27" s="37" t="s">
        <v>615</v>
      </c>
      <c r="E27" s="47">
        <v>95</v>
      </c>
      <c r="F27" s="11" t="s">
        <v>622</v>
      </c>
      <c r="G27" s="38">
        <v>1</v>
      </c>
      <c r="H27" s="39">
        <v>5</v>
      </c>
      <c r="I27" s="18">
        <v>5</v>
      </c>
      <c r="J27" s="61"/>
      <c r="M27" s="60"/>
    </row>
    <row r="28" spans="1:13" s="1" customFormat="1" ht="54" customHeight="1">
      <c r="A28" s="52" t="s">
        <v>698</v>
      </c>
      <c r="B28" s="52"/>
      <c r="C28" s="52"/>
      <c r="D28" s="53" t="s">
        <v>543</v>
      </c>
      <c r="E28" s="53"/>
      <c r="F28" s="53"/>
      <c r="G28" s="53"/>
      <c r="H28" s="53"/>
      <c r="I28" s="53"/>
      <c r="J28" s="53"/>
      <c r="M28" s="60"/>
    </row>
    <row r="29" spans="1:13" s="1" customFormat="1" ht="25.5" customHeight="1">
      <c r="A29" s="52" t="s">
        <v>699</v>
      </c>
      <c r="B29" s="52"/>
      <c r="C29" s="52"/>
      <c r="D29" s="52"/>
      <c r="E29" s="52"/>
      <c r="F29" s="52"/>
      <c r="G29" s="52"/>
      <c r="H29" s="52">
        <v>100</v>
      </c>
      <c r="I29" s="52">
        <f>I26+I25+I24+I23+I22+I21+I20+I17+I16+I7+I15+I18+I19+I27</f>
        <v>100</v>
      </c>
      <c r="J29" s="62" t="s">
        <v>700</v>
      </c>
      <c r="M29" s="60"/>
    </row>
  </sheetData>
  <sheetProtection/>
  <mergeCells count="36">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8:C28"/>
    <mergeCell ref="D28:J28"/>
    <mergeCell ref="A29:G29"/>
    <mergeCell ref="A11:A12"/>
    <mergeCell ref="A15:A21"/>
    <mergeCell ref="A22:A25"/>
    <mergeCell ref="A26:A27"/>
    <mergeCell ref="B15:B16"/>
    <mergeCell ref="B17:B19"/>
    <mergeCell ref="B22:B24"/>
    <mergeCell ref="B26:B27"/>
    <mergeCell ref="G13:G14"/>
    <mergeCell ref="H13:H14"/>
    <mergeCell ref="I13:I14"/>
    <mergeCell ref="J13:J14"/>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273" t="s">
        <v>181</v>
      </c>
      <c r="F1" s="273" t="s">
        <v>181</v>
      </c>
    </row>
    <row r="2" ht="14.25">
      <c r="J2" s="296" t="s">
        <v>182</v>
      </c>
    </row>
    <row r="3" spans="1:10" ht="14.25">
      <c r="A3" s="288" t="s">
        <v>2</v>
      </c>
      <c r="J3" s="296" t="s">
        <v>3</v>
      </c>
    </row>
    <row r="4" spans="1:10" ht="19.5" customHeight="1">
      <c r="A4" s="306" t="s">
        <v>7</v>
      </c>
      <c r="B4" s="307" t="s">
        <v>5</v>
      </c>
      <c r="C4" s="307" t="s">
        <v>5</v>
      </c>
      <c r="D4" s="307" t="s">
        <v>5</v>
      </c>
      <c r="E4" s="290" t="s">
        <v>100</v>
      </c>
      <c r="F4" s="290" t="s">
        <v>183</v>
      </c>
      <c r="G4" s="290" t="s">
        <v>184</v>
      </c>
      <c r="H4" s="290" t="s">
        <v>185</v>
      </c>
      <c r="I4" s="290" t="s">
        <v>186</v>
      </c>
      <c r="J4" s="290" t="s">
        <v>187</v>
      </c>
    </row>
    <row r="5" spans="1:10" ht="19.5" customHeight="1">
      <c r="A5" s="291" t="s">
        <v>122</v>
      </c>
      <c r="B5" s="292" t="s">
        <v>5</v>
      </c>
      <c r="C5" s="292" t="s">
        <v>5</v>
      </c>
      <c r="D5" s="282" t="s">
        <v>123</v>
      </c>
      <c r="E5" s="292" t="s">
        <v>5</v>
      </c>
      <c r="F5" s="292" t="s">
        <v>5</v>
      </c>
      <c r="G5" s="292" t="s">
        <v>5</v>
      </c>
      <c r="H5" s="292" t="s">
        <v>5</v>
      </c>
      <c r="I5" s="292" t="s">
        <v>5</v>
      </c>
      <c r="J5" s="292" t="s">
        <v>5</v>
      </c>
    </row>
    <row r="6" spans="1:10" ht="19.5" customHeight="1">
      <c r="A6" s="291" t="s">
        <v>5</v>
      </c>
      <c r="B6" s="292" t="s">
        <v>5</v>
      </c>
      <c r="C6" s="292" t="s">
        <v>5</v>
      </c>
      <c r="D6" s="282" t="s">
        <v>5</v>
      </c>
      <c r="E6" s="292" t="s">
        <v>5</v>
      </c>
      <c r="F6" s="292" t="s">
        <v>5</v>
      </c>
      <c r="G6" s="292" t="s">
        <v>5</v>
      </c>
      <c r="H6" s="292" t="s">
        <v>5</v>
      </c>
      <c r="I6" s="292" t="s">
        <v>5</v>
      </c>
      <c r="J6" s="292" t="s">
        <v>5</v>
      </c>
    </row>
    <row r="7" spans="1:10" ht="19.5" customHeight="1">
      <c r="A7" s="291" t="s">
        <v>5</v>
      </c>
      <c r="B7" s="292" t="s">
        <v>5</v>
      </c>
      <c r="C7" s="292" t="s">
        <v>5</v>
      </c>
      <c r="D7" s="282" t="s">
        <v>5</v>
      </c>
      <c r="E7" s="292" t="s">
        <v>5</v>
      </c>
      <c r="F7" s="292" t="s">
        <v>5</v>
      </c>
      <c r="G7" s="292" t="s">
        <v>5</v>
      </c>
      <c r="H7" s="292" t="s">
        <v>5</v>
      </c>
      <c r="I7" s="292" t="s">
        <v>5</v>
      </c>
      <c r="J7" s="292" t="s">
        <v>5</v>
      </c>
    </row>
    <row r="8" spans="1:10" ht="19.5" customHeight="1">
      <c r="A8" s="303" t="s">
        <v>126</v>
      </c>
      <c r="B8" s="282" t="s">
        <v>127</v>
      </c>
      <c r="C8" s="282" t="s">
        <v>128</v>
      </c>
      <c r="D8" s="282" t="s">
        <v>11</v>
      </c>
      <c r="E8" s="292" t="s">
        <v>12</v>
      </c>
      <c r="F8" s="292" t="s">
        <v>13</v>
      </c>
      <c r="G8" s="292" t="s">
        <v>21</v>
      </c>
      <c r="H8" s="292" t="s">
        <v>25</v>
      </c>
      <c r="I8" s="292" t="s">
        <v>29</v>
      </c>
      <c r="J8" s="292" t="s">
        <v>33</v>
      </c>
    </row>
    <row r="9" spans="1:10" ht="19.5" customHeight="1">
      <c r="A9" s="303" t="s">
        <v>5</v>
      </c>
      <c r="B9" s="282" t="s">
        <v>5</v>
      </c>
      <c r="C9" s="282" t="s">
        <v>5</v>
      </c>
      <c r="D9" s="282" t="s">
        <v>129</v>
      </c>
      <c r="E9" s="302">
        <v>24087197.96</v>
      </c>
      <c r="F9" s="302">
        <v>20262622.7</v>
      </c>
      <c r="G9" s="302">
        <v>3824575.26</v>
      </c>
      <c r="H9" s="293" t="s">
        <v>5</v>
      </c>
      <c r="I9" s="293" t="s">
        <v>5</v>
      </c>
      <c r="J9" s="293" t="s">
        <v>5</v>
      </c>
    </row>
    <row r="10" spans="1:10" ht="19.5" customHeight="1">
      <c r="A10" s="294" t="s">
        <v>130</v>
      </c>
      <c r="B10" s="295" t="s">
        <v>5</v>
      </c>
      <c r="C10" s="295" t="s">
        <v>5</v>
      </c>
      <c r="D10" s="295" t="s">
        <v>131</v>
      </c>
      <c r="E10" s="302">
        <v>19398256.4</v>
      </c>
      <c r="F10" s="302">
        <v>15573681.14</v>
      </c>
      <c r="G10" s="302">
        <v>3824575.26</v>
      </c>
      <c r="H10" s="293" t="s">
        <v>5</v>
      </c>
      <c r="I10" s="293" t="s">
        <v>5</v>
      </c>
      <c r="J10" s="293" t="s">
        <v>5</v>
      </c>
    </row>
    <row r="11" spans="1:10" ht="19.5" customHeight="1">
      <c r="A11" s="294" t="s">
        <v>132</v>
      </c>
      <c r="B11" s="295" t="s">
        <v>5</v>
      </c>
      <c r="C11" s="295" t="s">
        <v>5</v>
      </c>
      <c r="D11" s="295" t="s">
        <v>133</v>
      </c>
      <c r="E11" s="302">
        <v>19171400.54</v>
      </c>
      <c r="F11" s="302">
        <v>15573681.14</v>
      </c>
      <c r="G11" s="302">
        <v>3597719.4</v>
      </c>
      <c r="H11" s="293" t="s">
        <v>5</v>
      </c>
      <c r="I11" s="293" t="s">
        <v>5</v>
      </c>
      <c r="J11" s="293" t="s">
        <v>5</v>
      </c>
    </row>
    <row r="12" spans="1:10" ht="19.5" customHeight="1">
      <c r="A12" s="294" t="s">
        <v>134</v>
      </c>
      <c r="B12" s="295" t="s">
        <v>5</v>
      </c>
      <c r="C12" s="295" t="s">
        <v>5</v>
      </c>
      <c r="D12" s="295" t="s">
        <v>135</v>
      </c>
      <c r="E12" s="302">
        <v>877374.67</v>
      </c>
      <c r="F12" s="302">
        <v>742904.67</v>
      </c>
      <c r="G12" s="302">
        <v>134470</v>
      </c>
      <c r="H12" s="293" t="s">
        <v>5</v>
      </c>
      <c r="I12" s="293" t="s">
        <v>5</v>
      </c>
      <c r="J12" s="293" t="s">
        <v>5</v>
      </c>
    </row>
    <row r="13" spans="1:10" ht="19.5" customHeight="1">
      <c r="A13" s="294" t="s">
        <v>136</v>
      </c>
      <c r="B13" s="295" t="s">
        <v>5</v>
      </c>
      <c r="C13" s="295" t="s">
        <v>5</v>
      </c>
      <c r="D13" s="295" t="s">
        <v>137</v>
      </c>
      <c r="E13" s="302">
        <v>12191741.54</v>
      </c>
      <c r="F13" s="302">
        <v>10612930.98</v>
      </c>
      <c r="G13" s="302">
        <v>1578810.56</v>
      </c>
      <c r="H13" s="293" t="s">
        <v>5</v>
      </c>
      <c r="I13" s="293" t="s">
        <v>5</v>
      </c>
      <c r="J13" s="293" t="s">
        <v>5</v>
      </c>
    </row>
    <row r="14" spans="1:10" ht="19.5" customHeight="1">
      <c r="A14" s="294" t="s">
        <v>138</v>
      </c>
      <c r="B14" s="295" t="s">
        <v>5</v>
      </c>
      <c r="C14" s="295" t="s">
        <v>5</v>
      </c>
      <c r="D14" s="295" t="s">
        <v>139</v>
      </c>
      <c r="E14" s="302">
        <v>4951294.71</v>
      </c>
      <c r="F14" s="302">
        <v>4217845.49</v>
      </c>
      <c r="G14" s="302">
        <v>733449.22</v>
      </c>
      <c r="H14" s="293" t="s">
        <v>5</v>
      </c>
      <c r="I14" s="293" t="s">
        <v>5</v>
      </c>
      <c r="J14" s="293" t="s">
        <v>5</v>
      </c>
    </row>
    <row r="15" spans="1:10" ht="19.5" customHeight="1">
      <c r="A15" s="294" t="s">
        <v>140</v>
      </c>
      <c r="B15" s="295" t="s">
        <v>5</v>
      </c>
      <c r="C15" s="295" t="s">
        <v>5</v>
      </c>
      <c r="D15" s="295" t="s">
        <v>141</v>
      </c>
      <c r="E15" s="302">
        <v>1150989.62</v>
      </c>
      <c r="F15" s="293" t="s">
        <v>5</v>
      </c>
      <c r="G15" s="302">
        <v>1150989.62</v>
      </c>
      <c r="H15" s="293" t="s">
        <v>5</v>
      </c>
      <c r="I15" s="293" t="s">
        <v>5</v>
      </c>
      <c r="J15" s="293" t="s">
        <v>5</v>
      </c>
    </row>
    <row r="16" spans="1:10" ht="19.5" customHeight="1">
      <c r="A16" s="294" t="s">
        <v>142</v>
      </c>
      <c r="B16" s="295" t="s">
        <v>5</v>
      </c>
      <c r="C16" s="295" t="s">
        <v>5</v>
      </c>
      <c r="D16" s="295" t="s">
        <v>143</v>
      </c>
      <c r="E16" s="302">
        <v>71700</v>
      </c>
      <c r="F16" s="293" t="s">
        <v>5</v>
      </c>
      <c r="G16" s="302">
        <v>71700</v>
      </c>
      <c r="H16" s="293" t="s">
        <v>5</v>
      </c>
      <c r="I16" s="293" t="s">
        <v>5</v>
      </c>
      <c r="J16" s="293" t="s">
        <v>5</v>
      </c>
    </row>
    <row r="17" spans="1:10" ht="19.5" customHeight="1">
      <c r="A17" s="294" t="s">
        <v>144</v>
      </c>
      <c r="B17" s="295" t="s">
        <v>5</v>
      </c>
      <c r="C17" s="295" t="s">
        <v>5</v>
      </c>
      <c r="D17" s="295" t="s">
        <v>145</v>
      </c>
      <c r="E17" s="302">
        <v>71700</v>
      </c>
      <c r="F17" s="293" t="s">
        <v>5</v>
      </c>
      <c r="G17" s="302">
        <v>71700</v>
      </c>
      <c r="H17" s="293" t="s">
        <v>5</v>
      </c>
      <c r="I17" s="293" t="s">
        <v>5</v>
      </c>
      <c r="J17" s="293" t="s">
        <v>5</v>
      </c>
    </row>
    <row r="18" spans="1:10" ht="19.5" customHeight="1">
      <c r="A18" s="294" t="s">
        <v>146</v>
      </c>
      <c r="B18" s="295" t="s">
        <v>5</v>
      </c>
      <c r="C18" s="295" t="s">
        <v>5</v>
      </c>
      <c r="D18" s="295" t="s">
        <v>147</v>
      </c>
      <c r="E18" s="302">
        <v>101855</v>
      </c>
      <c r="F18" s="293" t="s">
        <v>5</v>
      </c>
      <c r="G18" s="302">
        <v>101855</v>
      </c>
      <c r="H18" s="293" t="s">
        <v>5</v>
      </c>
      <c r="I18" s="293" t="s">
        <v>5</v>
      </c>
      <c r="J18" s="293" t="s">
        <v>5</v>
      </c>
    </row>
    <row r="19" spans="1:10" ht="19.5" customHeight="1">
      <c r="A19" s="294" t="s">
        <v>148</v>
      </c>
      <c r="B19" s="295" t="s">
        <v>5</v>
      </c>
      <c r="C19" s="295" t="s">
        <v>5</v>
      </c>
      <c r="D19" s="295" t="s">
        <v>149</v>
      </c>
      <c r="E19" s="302">
        <v>101855</v>
      </c>
      <c r="F19" s="293" t="s">
        <v>5</v>
      </c>
      <c r="G19" s="302">
        <v>101855</v>
      </c>
      <c r="H19" s="293" t="s">
        <v>5</v>
      </c>
      <c r="I19" s="293" t="s">
        <v>5</v>
      </c>
      <c r="J19" s="293" t="s">
        <v>5</v>
      </c>
    </row>
    <row r="20" spans="1:10" ht="19.5" customHeight="1">
      <c r="A20" s="294" t="s">
        <v>188</v>
      </c>
      <c r="B20" s="295" t="s">
        <v>5</v>
      </c>
      <c r="C20" s="295" t="s">
        <v>5</v>
      </c>
      <c r="D20" s="295" t="s">
        <v>189</v>
      </c>
      <c r="E20" s="302">
        <v>53300.86</v>
      </c>
      <c r="F20" s="293" t="s">
        <v>5</v>
      </c>
      <c r="G20" s="302">
        <v>53300.86</v>
      </c>
      <c r="H20" s="293" t="s">
        <v>5</v>
      </c>
      <c r="I20" s="293" t="s">
        <v>5</v>
      </c>
      <c r="J20" s="293" t="s">
        <v>5</v>
      </c>
    </row>
    <row r="21" spans="1:10" ht="19.5" customHeight="1">
      <c r="A21" s="294" t="s">
        <v>190</v>
      </c>
      <c r="B21" s="295" t="s">
        <v>5</v>
      </c>
      <c r="C21" s="295" t="s">
        <v>5</v>
      </c>
      <c r="D21" s="295" t="s">
        <v>191</v>
      </c>
      <c r="E21" s="302">
        <v>53300.86</v>
      </c>
      <c r="F21" s="293" t="s">
        <v>5</v>
      </c>
      <c r="G21" s="302">
        <v>53300.86</v>
      </c>
      <c r="H21" s="293" t="s">
        <v>5</v>
      </c>
      <c r="I21" s="293" t="s">
        <v>5</v>
      </c>
      <c r="J21" s="293" t="s">
        <v>5</v>
      </c>
    </row>
    <row r="22" spans="1:10" ht="19.5" customHeight="1">
      <c r="A22" s="294" t="s">
        <v>150</v>
      </c>
      <c r="B22" s="295" t="s">
        <v>5</v>
      </c>
      <c r="C22" s="295" t="s">
        <v>5</v>
      </c>
      <c r="D22" s="295" t="s">
        <v>151</v>
      </c>
      <c r="E22" s="302">
        <v>2325158.06</v>
      </c>
      <c r="F22" s="302">
        <v>2325158.06</v>
      </c>
      <c r="G22" s="293" t="s">
        <v>5</v>
      </c>
      <c r="H22" s="293" t="s">
        <v>5</v>
      </c>
      <c r="I22" s="293" t="s">
        <v>5</v>
      </c>
      <c r="J22" s="293" t="s">
        <v>5</v>
      </c>
    </row>
    <row r="23" spans="1:10" ht="19.5" customHeight="1">
      <c r="A23" s="294" t="s">
        <v>152</v>
      </c>
      <c r="B23" s="295" t="s">
        <v>5</v>
      </c>
      <c r="C23" s="295" t="s">
        <v>5</v>
      </c>
      <c r="D23" s="295" t="s">
        <v>153</v>
      </c>
      <c r="E23" s="302">
        <v>2039251.99</v>
      </c>
      <c r="F23" s="302">
        <v>2039251.99</v>
      </c>
      <c r="G23" s="293" t="s">
        <v>5</v>
      </c>
      <c r="H23" s="293" t="s">
        <v>5</v>
      </c>
      <c r="I23" s="293" t="s">
        <v>5</v>
      </c>
      <c r="J23" s="293" t="s">
        <v>5</v>
      </c>
    </row>
    <row r="24" spans="1:10" ht="19.5" customHeight="1">
      <c r="A24" s="294" t="s">
        <v>154</v>
      </c>
      <c r="B24" s="295" t="s">
        <v>5</v>
      </c>
      <c r="C24" s="295" t="s">
        <v>5</v>
      </c>
      <c r="D24" s="295" t="s">
        <v>155</v>
      </c>
      <c r="E24" s="302">
        <v>329925.2</v>
      </c>
      <c r="F24" s="302">
        <v>329925.2</v>
      </c>
      <c r="G24" s="293" t="s">
        <v>5</v>
      </c>
      <c r="H24" s="293" t="s">
        <v>5</v>
      </c>
      <c r="I24" s="293" t="s">
        <v>5</v>
      </c>
      <c r="J24" s="293" t="s">
        <v>5</v>
      </c>
    </row>
    <row r="25" spans="1:10" ht="19.5" customHeight="1">
      <c r="A25" s="294" t="s">
        <v>156</v>
      </c>
      <c r="B25" s="295" t="s">
        <v>5</v>
      </c>
      <c r="C25" s="295" t="s">
        <v>5</v>
      </c>
      <c r="D25" s="295" t="s">
        <v>157</v>
      </c>
      <c r="E25" s="302">
        <v>1709326.79</v>
      </c>
      <c r="F25" s="302">
        <v>1709326.79</v>
      </c>
      <c r="G25" s="293" t="s">
        <v>5</v>
      </c>
      <c r="H25" s="293" t="s">
        <v>5</v>
      </c>
      <c r="I25" s="293" t="s">
        <v>5</v>
      </c>
      <c r="J25" s="293" t="s">
        <v>5</v>
      </c>
    </row>
    <row r="26" spans="1:10" ht="19.5" customHeight="1">
      <c r="A26" s="294" t="s">
        <v>158</v>
      </c>
      <c r="B26" s="295" t="s">
        <v>5</v>
      </c>
      <c r="C26" s="295" t="s">
        <v>5</v>
      </c>
      <c r="D26" s="295" t="s">
        <v>159</v>
      </c>
      <c r="E26" s="302">
        <v>63763.6</v>
      </c>
      <c r="F26" s="302">
        <v>63763.6</v>
      </c>
      <c r="G26" s="293" t="s">
        <v>5</v>
      </c>
      <c r="H26" s="293" t="s">
        <v>5</v>
      </c>
      <c r="I26" s="293" t="s">
        <v>5</v>
      </c>
      <c r="J26" s="293" t="s">
        <v>5</v>
      </c>
    </row>
    <row r="27" spans="1:10" ht="19.5" customHeight="1">
      <c r="A27" s="294" t="s">
        <v>160</v>
      </c>
      <c r="B27" s="295" t="s">
        <v>5</v>
      </c>
      <c r="C27" s="295" t="s">
        <v>5</v>
      </c>
      <c r="D27" s="295" t="s">
        <v>161</v>
      </c>
      <c r="E27" s="302">
        <v>63763.6</v>
      </c>
      <c r="F27" s="302">
        <v>63763.6</v>
      </c>
      <c r="G27" s="293" t="s">
        <v>5</v>
      </c>
      <c r="H27" s="293" t="s">
        <v>5</v>
      </c>
      <c r="I27" s="293" t="s">
        <v>5</v>
      </c>
      <c r="J27" s="293" t="s">
        <v>5</v>
      </c>
    </row>
    <row r="28" spans="1:10" ht="19.5" customHeight="1">
      <c r="A28" s="294" t="s">
        <v>162</v>
      </c>
      <c r="B28" s="295" t="s">
        <v>5</v>
      </c>
      <c r="C28" s="295" t="s">
        <v>5</v>
      </c>
      <c r="D28" s="295" t="s">
        <v>163</v>
      </c>
      <c r="E28" s="302">
        <v>222142.47</v>
      </c>
      <c r="F28" s="302">
        <v>222142.47</v>
      </c>
      <c r="G28" s="293" t="s">
        <v>5</v>
      </c>
      <c r="H28" s="293" t="s">
        <v>5</v>
      </c>
      <c r="I28" s="293" t="s">
        <v>5</v>
      </c>
      <c r="J28" s="293" t="s">
        <v>5</v>
      </c>
    </row>
    <row r="29" spans="1:10" ht="19.5" customHeight="1">
      <c r="A29" s="294" t="s">
        <v>164</v>
      </c>
      <c r="B29" s="295" t="s">
        <v>5</v>
      </c>
      <c r="C29" s="295" t="s">
        <v>5</v>
      </c>
      <c r="D29" s="295" t="s">
        <v>165</v>
      </c>
      <c r="E29" s="302">
        <v>222142.47</v>
      </c>
      <c r="F29" s="302">
        <v>222142.47</v>
      </c>
      <c r="G29" s="293" t="s">
        <v>5</v>
      </c>
      <c r="H29" s="293" t="s">
        <v>5</v>
      </c>
      <c r="I29" s="293" t="s">
        <v>5</v>
      </c>
      <c r="J29" s="293" t="s">
        <v>5</v>
      </c>
    </row>
    <row r="30" spans="1:10" ht="19.5" customHeight="1">
      <c r="A30" s="294" t="s">
        <v>166</v>
      </c>
      <c r="B30" s="295" t="s">
        <v>5</v>
      </c>
      <c r="C30" s="295" t="s">
        <v>5</v>
      </c>
      <c r="D30" s="295" t="s">
        <v>167</v>
      </c>
      <c r="E30" s="302">
        <v>1107305.5</v>
      </c>
      <c r="F30" s="302">
        <v>1107305.5</v>
      </c>
      <c r="G30" s="293" t="s">
        <v>5</v>
      </c>
      <c r="H30" s="293" t="s">
        <v>5</v>
      </c>
      <c r="I30" s="293" t="s">
        <v>5</v>
      </c>
      <c r="J30" s="293" t="s">
        <v>5</v>
      </c>
    </row>
    <row r="31" spans="1:10" ht="19.5" customHeight="1">
      <c r="A31" s="294" t="s">
        <v>168</v>
      </c>
      <c r="B31" s="295" t="s">
        <v>5</v>
      </c>
      <c r="C31" s="295" t="s">
        <v>5</v>
      </c>
      <c r="D31" s="295" t="s">
        <v>169</v>
      </c>
      <c r="E31" s="302">
        <v>1107305.5</v>
      </c>
      <c r="F31" s="302">
        <v>1107305.5</v>
      </c>
      <c r="G31" s="293" t="s">
        <v>5</v>
      </c>
      <c r="H31" s="293" t="s">
        <v>5</v>
      </c>
      <c r="I31" s="293" t="s">
        <v>5</v>
      </c>
      <c r="J31" s="293" t="s">
        <v>5</v>
      </c>
    </row>
    <row r="32" spans="1:10" ht="19.5" customHeight="1">
      <c r="A32" s="294" t="s">
        <v>170</v>
      </c>
      <c r="B32" s="295" t="s">
        <v>5</v>
      </c>
      <c r="C32" s="295" t="s">
        <v>5</v>
      </c>
      <c r="D32" s="295" t="s">
        <v>171</v>
      </c>
      <c r="E32" s="302">
        <v>1105537.5</v>
      </c>
      <c r="F32" s="302">
        <v>1105537.5</v>
      </c>
      <c r="G32" s="293" t="s">
        <v>5</v>
      </c>
      <c r="H32" s="293" t="s">
        <v>5</v>
      </c>
      <c r="I32" s="293" t="s">
        <v>5</v>
      </c>
      <c r="J32" s="293" t="s">
        <v>5</v>
      </c>
    </row>
    <row r="33" spans="1:10" ht="19.5" customHeight="1">
      <c r="A33" s="294" t="s">
        <v>172</v>
      </c>
      <c r="B33" s="295" t="s">
        <v>5</v>
      </c>
      <c r="C33" s="295" t="s">
        <v>5</v>
      </c>
      <c r="D33" s="295" t="s">
        <v>173</v>
      </c>
      <c r="E33" s="302">
        <v>1768</v>
      </c>
      <c r="F33" s="302">
        <v>1768</v>
      </c>
      <c r="G33" s="293" t="s">
        <v>5</v>
      </c>
      <c r="H33" s="293" t="s">
        <v>5</v>
      </c>
      <c r="I33" s="293" t="s">
        <v>5</v>
      </c>
      <c r="J33" s="293" t="s">
        <v>5</v>
      </c>
    </row>
    <row r="34" spans="1:10" ht="19.5" customHeight="1">
      <c r="A34" s="294" t="s">
        <v>174</v>
      </c>
      <c r="B34" s="295" t="s">
        <v>5</v>
      </c>
      <c r="C34" s="295" t="s">
        <v>5</v>
      </c>
      <c r="D34" s="295" t="s">
        <v>175</v>
      </c>
      <c r="E34" s="302">
        <v>1256478</v>
      </c>
      <c r="F34" s="302">
        <v>1256478</v>
      </c>
      <c r="G34" s="293" t="s">
        <v>5</v>
      </c>
      <c r="H34" s="293" t="s">
        <v>5</v>
      </c>
      <c r="I34" s="293" t="s">
        <v>5</v>
      </c>
      <c r="J34" s="293" t="s">
        <v>5</v>
      </c>
    </row>
    <row r="35" spans="1:10" ht="19.5" customHeight="1">
      <c r="A35" s="294" t="s">
        <v>176</v>
      </c>
      <c r="B35" s="295" t="s">
        <v>5</v>
      </c>
      <c r="C35" s="295" t="s">
        <v>5</v>
      </c>
      <c r="D35" s="295" t="s">
        <v>177</v>
      </c>
      <c r="E35" s="302">
        <v>1256478</v>
      </c>
      <c r="F35" s="302">
        <v>1256478</v>
      </c>
      <c r="G35" s="293" t="s">
        <v>5</v>
      </c>
      <c r="H35" s="293" t="s">
        <v>5</v>
      </c>
      <c r="I35" s="293" t="s">
        <v>5</v>
      </c>
      <c r="J35" s="293" t="s">
        <v>5</v>
      </c>
    </row>
    <row r="36" spans="1:10" ht="19.5" customHeight="1">
      <c r="A36" s="294" t="s">
        <v>178</v>
      </c>
      <c r="B36" s="295" t="s">
        <v>5</v>
      </c>
      <c r="C36" s="295" t="s">
        <v>5</v>
      </c>
      <c r="D36" s="295" t="s">
        <v>179</v>
      </c>
      <c r="E36" s="302">
        <v>1256478</v>
      </c>
      <c r="F36" s="302">
        <v>1256478</v>
      </c>
      <c r="G36" s="293" t="s">
        <v>5</v>
      </c>
      <c r="H36" s="293" t="s">
        <v>5</v>
      </c>
      <c r="I36" s="293" t="s">
        <v>5</v>
      </c>
      <c r="J36" s="293" t="s">
        <v>5</v>
      </c>
    </row>
    <row r="37" spans="1:10" ht="19.5" customHeight="1">
      <c r="A37" s="294" t="s">
        <v>192</v>
      </c>
      <c r="B37" s="295" t="s">
        <v>5</v>
      </c>
      <c r="C37" s="295" t="s">
        <v>5</v>
      </c>
      <c r="D37" s="295" t="s">
        <v>5</v>
      </c>
      <c r="E37" s="295" t="s">
        <v>5</v>
      </c>
      <c r="F37" s="295" t="s">
        <v>5</v>
      </c>
      <c r="G37" s="295" t="s">
        <v>5</v>
      </c>
      <c r="H37" s="295" t="s">
        <v>5</v>
      </c>
      <c r="I37" s="295" t="s">
        <v>5</v>
      </c>
      <c r="J37" s="295" t="s">
        <v>5</v>
      </c>
    </row>
  </sheetData>
  <sheetProtection/>
  <mergeCells count="13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273" t="s">
        <v>193</v>
      </c>
      <c r="D1" s="273" t="s">
        <v>193</v>
      </c>
    </row>
    <row r="2" ht="14.25">
      <c r="I2" s="296" t="s">
        <v>194</v>
      </c>
    </row>
    <row r="3" spans="1:9" ht="14.25">
      <c r="A3" s="288" t="s">
        <v>2</v>
      </c>
      <c r="I3" s="296" t="s">
        <v>3</v>
      </c>
    </row>
    <row r="4" spans="1:9" ht="19.5" customHeight="1">
      <c r="A4" s="277" t="s">
        <v>195</v>
      </c>
      <c r="B4" s="278" t="s">
        <v>5</v>
      </c>
      <c r="C4" s="278" t="s">
        <v>5</v>
      </c>
      <c r="D4" s="278" t="s">
        <v>196</v>
      </c>
      <c r="E4" s="278" t="s">
        <v>5</v>
      </c>
      <c r="F4" s="278" t="s">
        <v>5</v>
      </c>
      <c r="G4" s="278" t="s">
        <v>5</v>
      </c>
      <c r="H4" s="278" t="s">
        <v>5</v>
      </c>
      <c r="I4" s="278" t="s">
        <v>5</v>
      </c>
    </row>
    <row r="5" spans="1:9" ht="19.5" customHeight="1">
      <c r="A5" s="304" t="s">
        <v>197</v>
      </c>
      <c r="B5" s="305" t="s">
        <v>8</v>
      </c>
      <c r="C5" s="305" t="s">
        <v>198</v>
      </c>
      <c r="D5" s="305" t="s">
        <v>199</v>
      </c>
      <c r="E5" s="305" t="s">
        <v>8</v>
      </c>
      <c r="F5" s="280" t="s">
        <v>129</v>
      </c>
      <c r="G5" s="305" t="s">
        <v>200</v>
      </c>
      <c r="H5" s="305" t="s">
        <v>201</v>
      </c>
      <c r="I5" s="305" t="s">
        <v>202</v>
      </c>
    </row>
    <row r="6" spans="1:9" ht="19.5" customHeight="1">
      <c r="A6" s="304" t="s">
        <v>5</v>
      </c>
      <c r="B6" s="305" t="s">
        <v>5</v>
      </c>
      <c r="C6" s="305" t="s">
        <v>5</v>
      </c>
      <c r="D6" s="305" t="s">
        <v>5</v>
      </c>
      <c r="E6" s="305" t="s">
        <v>5</v>
      </c>
      <c r="F6" s="280" t="s">
        <v>124</v>
      </c>
      <c r="G6" s="305" t="s">
        <v>200</v>
      </c>
      <c r="H6" s="305" t="s">
        <v>5</v>
      </c>
      <c r="I6" s="305" t="s">
        <v>5</v>
      </c>
    </row>
    <row r="7" spans="1:9" ht="19.5" customHeight="1">
      <c r="A7" s="279" t="s">
        <v>203</v>
      </c>
      <c r="B7" s="280" t="s">
        <v>5</v>
      </c>
      <c r="C7" s="280" t="s">
        <v>12</v>
      </c>
      <c r="D7" s="280" t="s">
        <v>203</v>
      </c>
      <c r="E7" s="280" t="s">
        <v>5</v>
      </c>
      <c r="F7" s="280" t="s">
        <v>13</v>
      </c>
      <c r="G7" s="280" t="s">
        <v>21</v>
      </c>
      <c r="H7" s="280" t="s">
        <v>25</v>
      </c>
      <c r="I7" s="280" t="s">
        <v>29</v>
      </c>
    </row>
    <row r="8" spans="1:9" ht="19.5" customHeight="1">
      <c r="A8" s="297" t="s">
        <v>204</v>
      </c>
      <c r="B8" s="280" t="s">
        <v>12</v>
      </c>
      <c r="C8" s="302">
        <v>23557739.72</v>
      </c>
      <c r="D8" s="301" t="s">
        <v>15</v>
      </c>
      <c r="E8" s="280" t="s">
        <v>23</v>
      </c>
      <c r="F8" s="293" t="s">
        <v>5</v>
      </c>
      <c r="G8" s="293" t="s">
        <v>5</v>
      </c>
      <c r="H8" s="293" t="s">
        <v>5</v>
      </c>
      <c r="I8" s="293" t="s">
        <v>5</v>
      </c>
    </row>
    <row r="9" spans="1:9" ht="19.5" customHeight="1">
      <c r="A9" s="297" t="s">
        <v>205</v>
      </c>
      <c r="B9" s="280" t="s">
        <v>13</v>
      </c>
      <c r="C9" s="293" t="s">
        <v>5</v>
      </c>
      <c r="D9" s="301" t="s">
        <v>18</v>
      </c>
      <c r="E9" s="280" t="s">
        <v>27</v>
      </c>
      <c r="F9" s="293" t="s">
        <v>5</v>
      </c>
      <c r="G9" s="293" t="s">
        <v>5</v>
      </c>
      <c r="H9" s="293" t="s">
        <v>5</v>
      </c>
      <c r="I9" s="293" t="s">
        <v>5</v>
      </c>
    </row>
    <row r="10" spans="1:9" ht="19.5" customHeight="1">
      <c r="A10" s="297" t="s">
        <v>206</v>
      </c>
      <c r="B10" s="280" t="s">
        <v>21</v>
      </c>
      <c r="C10" s="293" t="s">
        <v>5</v>
      </c>
      <c r="D10" s="301" t="s">
        <v>22</v>
      </c>
      <c r="E10" s="280" t="s">
        <v>31</v>
      </c>
      <c r="F10" s="293" t="s">
        <v>5</v>
      </c>
      <c r="G10" s="293" t="s">
        <v>5</v>
      </c>
      <c r="H10" s="293" t="s">
        <v>5</v>
      </c>
      <c r="I10" s="293" t="s">
        <v>5</v>
      </c>
    </row>
    <row r="11" spans="1:9" ht="19.5" customHeight="1">
      <c r="A11" s="297" t="s">
        <v>5</v>
      </c>
      <c r="B11" s="280" t="s">
        <v>25</v>
      </c>
      <c r="C11" s="293" t="s">
        <v>5</v>
      </c>
      <c r="D11" s="301" t="s">
        <v>26</v>
      </c>
      <c r="E11" s="280" t="s">
        <v>35</v>
      </c>
      <c r="F11" s="293" t="s">
        <v>5</v>
      </c>
      <c r="G11" s="293" t="s">
        <v>5</v>
      </c>
      <c r="H11" s="293" t="s">
        <v>5</v>
      </c>
      <c r="I11" s="293" t="s">
        <v>5</v>
      </c>
    </row>
    <row r="12" spans="1:9" ht="19.5" customHeight="1">
      <c r="A12" s="297" t="s">
        <v>5</v>
      </c>
      <c r="B12" s="280" t="s">
        <v>29</v>
      </c>
      <c r="C12" s="293" t="s">
        <v>5</v>
      </c>
      <c r="D12" s="301" t="s">
        <v>30</v>
      </c>
      <c r="E12" s="280" t="s">
        <v>39</v>
      </c>
      <c r="F12" s="302">
        <v>19368054.6</v>
      </c>
      <c r="G12" s="302">
        <v>19368054.6</v>
      </c>
      <c r="H12" s="293" t="s">
        <v>5</v>
      </c>
      <c r="I12" s="293" t="s">
        <v>5</v>
      </c>
    </row>
    <row r="13" spans="1:9" ht="19.5" customHeight="1">
      <c r="A13" s="297" t="s">
        <v>5</v>
      </c>
      <c r="B13" s="280" t="s">
        <v>33</v>
      </c>
      <c r="C13" s="293" t="s">
        <v>5</v>
      </c>
      <c r="D13" s="301" t="s">
        <v>34</v>
      </c>
      <c r="E13" s="280" t="s">
        <v>43</v>
      </c>
      <c r="F13" s="293" t="s">
        <v>5</v>
      </c>
      <c r="G13" s="293" t="s">
        <v>5</v>
      </c>
      <c r="H13" s="293" t="s">
        <v>5</v>
      </c>
      <c r="I13" s="293" t="s">
        <v>5</v>
      </c>
    </row>
    <row r="14" spans="1:9" ht="19.5" customHeight="1">
      <c r="A14" s="297" t="s">
        <v>5</v>
      </c>
      <c r="B14" s="280" t="s">
        <v>37</v>
      </c>
      <c r="C14" s="293" t="s">
        <v>5</v>
      </c>
      <c r="D14" s="301" t="s">
        <v>38</v>
      </c>
      <c r="E14" s="280" t="s">
        <v>46</v>
      </c>
      <c r="F14" s="293" t="s">
        <v>5</v>
      </c>
      <c r="G14" s="293" t="s">
        <v>5</v>
      </c>
      <c r="H14" s="293" t="s">
        <v>5</v>
      </c>
      <c r="I14" s="293" t="s">
        <v>5</v>
      </c>
    </row>
    <row r="15" spans="1:9" ht="19.5" customHeight="1">
      <c r="A15" s="297" t="s">
        <v>5</v>
      </c>
      <c r="B15" s="280" t="s">
        <v>41</v>
      </c>
      <c r="C15" s="293" t="s">
        <v>5</v>
      </c>
      <c r="D15" s="301" t="s">
        <v>42</v>
      </c>
      <c r="E15" s="280" t="s">
        <v>49</v>
      </c>
      <c r="F15" s="302">
        <v>2325158.06</v>
      </c>
      <c r="G15" s="302">
        <v>2325158.06</v>
      </c>
      <c r="H15" s="293" t="s">
        <v>5</v>
      </c>
      <c r="I15" s="293" t="s">
        <v>5</v>
      </c>
    </row>
    <row r="16" spans="1:9" ht="19.5" customHeight="1">
      <c r="A16" s="297" t="s">
        <v>5</v>
      </c>
      <c r="B16" s="280" t="s">
        <v>44</v>
      </c>
      <c r="C16" s="293" t="s">
        <v>5</v>
      </c>
      <c r="D16" s="301" t="s">
        <v>45</v>
      </c>
      <c r="E16" s="280" t="s">
        <v>52</v>
      </c>
      <c r="F16" s="302">
        <v>1107305.5</v>
      </c>
      <c r="G16" s="302">
        <v>1107305.5</v>
      </c>
      <c r="H16" s="293" t="s">
        <v>5</v>
      </c>
      <c r="I16" s="293" t="s">
        <v>5</v>
      </c>
    </row>
    <row r="17" spans="1:9" ht="19.5" customHeight="1">
      <c r="A17" s="297" t="s">
        <v>5</v>
      </c>
      <c r="B17" s="280" t="s">
        <v>47</v>
      </c>
      <c r="C17" s="293" t="s">
        <v>5</v>
      </c>
      <c r="D17" s="301" t="s">
        <v>48</v>
      </c>
      <c r="E17" s="280" t="s">
        <v>55</v>
      </c>
      <c r="F17" s="293" t="s">
        <v>5</v>
      </c>
      <c r="G17" s="293" t="s">
        <v>5</v>
      </c>
      <c r="H17" s="293" t="s">
        <v>5</v>
      </c>
      <c r="I17" s="293" t="s">
        <v>5</v>
      </c>
    </row>
    <row r="18" spans="1:9" ht="19.5" customHeight="1">
      <c r="A18" s="297" t="s">
        <v>5</v>
      </c>
      <c r="B18" s="280" t="s">
        <v>50</v>
      </c>
      <c r="C18" s="293" t="s">
        <v>5</v>
      </c>
      <c r="D18" s="301" t="s">
        <v>51</v>
      </c>
      <c r="E18" s="280" t="s">
        <v>58</v>
      </c>
      <c r="F18" s="293" t="s">
        <v>5</v>
      </c>
      <c r="G18" s="293" t="s">
        <v>5</v>
      </c>
      <c r="H18" s="293" t="s">
        <v>5</v>
      </c>
      <c r="I18" s="293" t="s">
        <v>5</v>
      </c>
    </row>
    <row r="19" spans="1:9" ht="19.5" customHeight="1">
      <c r="A19" s="297" t="s">
        <v>5</v>
      </c>
      <c r="B19" s="280" t="s">
        <v>53</v>
      </c>
      <c r="C19" s="293" t="s">
        <v>5</v>
      </c>
      <c r="D19" s="301" t="s">
        <v>54</v>
      </c>
      <c r="E19" s="280" t="s">
        <v>61</v>
      </c>
      <c r="F19" s="293" t="s">
        <v>5</v>
      </c>
      <c r="G19" s="293" t="s">
        <v>5</v>
      </c>
      <c r="H19" s="293" t="s">
        <v>5</v>
      </c>
      <c r="I19" s="293" t="s">
        <v>5</v>
      </c>
    </row>
    <row r="20" spans="1:9" ht="19.5" customHeight="1">
      <c r="A20" s="297" t="s">
        <v>5</v>
      </c>
      <c r="B20" s="280" t="s">
        <v>56</v>
      </c>
      <c r="C20" s="293" t="s">
        <v>5</v>
      </c>
      <c r="D20" s="301" t="s">
        <v>57</v>
      </c>
      <c r="E20" s="280" t="s">
        <v>64</v>
      </c>
      <c r="F20" s="293" t="s">
        <v>5</v>
      </c>
      <c r="G20" s="293" t="s">
        <v>5</v>
      </c>
      <c r="H20" s="293" t="s">
        <v>5</v>
      </c>
      <c r="I20" s="293" t="s">
        <v>5</v>
      </c>
    </row>
    <row r="21" spans="1:9" ht="19.5" customHeight="1">
      <c r="A21" s="297" t="s">
        <v>5</v>
      </c>
      <c r="B21" s="280" t="s">
        <v>59</v>
      </c>
      <c r="C21" s="293" t="s">
        <v>5</v>
      </c>
      <c r="D21" s="301" t="s">
        <v>60</v>
      </c>
      <c r="E21" s="280" t="s">
        <v>67</v>
      </c>
      <c r="F21" s="293" t="s">
        <v>5</v>
      </c>
      <c r="G21" s="293" t="s">
        <v>5</v>
      </c>
      <c r="H21" s="293" t="s">
        <v>5</v>
      </c>
      <c r="I21" s="293" t="s">
        <v>5</v>
      </c>
    </row>
    <row r="22" spans="1:9" ht="19.5" customHeight="1">
      <c r="A22" s="297" t="s">
        <v>5</v>
      </c>
      <c r="B22" s="280" t="s">
        <v>62</v>
      </c>
      <c r="C22" s="293" t="s">
        <v>5</v>
      </c>
      <c r="D22" s="301" t="s">
        <v>63</v>
      </c>
      <c r="E22" s="280" t="s">
        <v>70</v>
      </c>
      <c r="F22" s="293" t="s">
        <v>5</v>
      </c>
      <c r="G22" s="293" t="s">
        <v>5</v>
      </c>
      <c r="H22" s="293" t="s">
        <v>5</v>
      </c>
      <c r="I22" s="293" t="s">
        <v>5</v>
      </c>
    </row>
    <row r="23" spans="1:9" ht="19.5" customHeight="1">
      <c r="A23" s="297" t="s">
        <v>5</v>
      </c>
      <c r="B23" s="280" t="s">
        <v>65</v>
      </c>
      <c r="C23" s="293" t="s">
        <v>5</v>
      </c>
      <c r="D23" s="301" t="s">
        <v>66</v>
      </c>
      <c r="E23" s="280" t="s">
        <v>73</v>
      </c>
      <c r="F23" s="293" t="s">
        <v>5</v>
      </c>
      <c r="G23" s="293" t="s">
        <v>5</v>
      </c>
      <c r="H23" s="293" t="s">
        <v>5</v>
      </c>
      <c r="I23" s="293" t="s">
        <v>5</v>
      </c>
    </row>
    <row r="24" spans="1:9" ht="19.5" customHeight="1">
      <c r="A24" s="297" t="s">
        <v>5</v>
      </c>
      <c r="B24" s="280" t="s">
        <v>68</v>
      </c>
      <c r="C24" s="293" t="s">
        <v>5</v>
      </c>
      <c r="D24" s="301" t="s">
        <v>69</v>
      </c>
      <c r="E24" s="280" t="s">
        <v>76</v>
      </c>
      <c r="F24" s="293" t="s">
        <v>5</v>
      </c>
      <c r="G24" s="293" t="s">
        <v>5</v>
      </c>
      <c r="H24" s="293" t="s">
        <v>5</v>
      </c>
      <c r="I24" s="293" t="s">
        <v>5</v>
      </c>
    </row>
    <row r="25" spans="1:9" ht="19.5" customHeight="1">
      <c r="A25" s="297" t="s">
        <v>5</v>
      </c>
      <c r="B25" s="280" t="s">
        <v>71</v>
      </c>
      <c r="C25" s="293" t="s">
        <v>5</v>
      </c>
      <c r="D25" s="301" t="s">
        <v>72</v>
      </c>
      <c r="E25" s="280" t="s">
        <v>79</v>
      </c>
      <c r="F25" s="293" t="s">
        <v>5</v>
      </c>
      <c r="G25" s="293" t="s">
        <v>5</v>
      </c>
      <c r="H25" s="293" t="s">
        <v>5</v>
      </c>
      <c r="I25" s="293" t="s">
        <v>5</v>
      </c>
    </row>
    <row r="26" spans="1:9" ht="19.5" customHeight="1">
      <c r="A26" s="297" t="s">
        <v>5</v>
      </c>
      <c r="B26" s="280" t="s">
        <v>74</v>
      </c>
      <c r="C26" s="293" t="s">
        <v>5</v>
      </c>
      <c r="D26" s="301" t="s">
        <v>75</v>
      </c>
      <c r="E26" s="280" t="s">
        <v>82</v>
      </c>
      <c r="F26" s="302">
        <v>1256478</v>
      </c>
      <c r="G26" s="302">
        <v>1256478</v>
      </c>
      <c r="H26" s="293" t="s">
        <v>5</v>
      </c>
      <c r="I26" s="293" t="s">
        <v>5</v>
      </c>
    </row>
    <row r="27" spans="1:9" ht="19.5" customHeight="1">
      <c r="A27" s="297" t="s">
        <v>5</v>
      </c>
      <c r="B27" s="280" t="s">
        <v>77</v>
      </c>
      <c r="C27" s="293" t="s">
        <v>5</v>
      </c>
      <c r="D27" s="301" t="s">
        <v>78</v>
      </c>
      <c r="E27" s="280" t="s">
        <v>85</v>
      </c>
      <c r="F27" s="293" t="s">
        <v>5</v>
      </c>
      <c r="G27" s="293" t="s">
        <v>5</v>
      </c>
      <c r="H27" s="293" t="s">
        <v>5</v>
      </c>
      <c r="I27" s="293" t="s">
        <v>5</v>
      </c>
    </row>
    <row r="28" spans="1:9" ht="19.5" customHeight="1">
      <c r="A28" s="297" t="s">
        <v>5</v>
      </c>
      <c r="B28" s="280" t="s">
        <v>80</v>
      </c>
      <c r="C28" s="293" t="s">
        <v>5</v>
      </c>
      <c r="D28" s="298" t="s">
        <v>81</v>
      </c>
      <c r="E28" s="280" t="s">
        <v>88</v>
      </c>
      <c r="F28" s="293" t="s">
        <v>5</v>
      </c>
      <c r="G28" s="293" t="s">
        <v>5</v>
      </c>
      <c r="H28" s="293" t="s">
        <v>5</v>
      </c>
      <c r="I28" s="293" t="s">
        <v>5</v>
      </c>
    </row>
    <row r="29" spans="1:9" ht="19.5" customHeight="1">
      <c r="A29" s="297" t="s">
        <v>5</v>
      </c>
      <c r="B29" s="280" t="s">
        <v>83</v>
      </c>
      <c r="C29" s="293" t="s">
        <v>5</v>
      </c>
      <c r="D29" s="301" t="s">
        <v>84</v>
      </c>
      <c r="E29" s="280" t="s">
        <v>91</v>
      </c>
      <c r="F29" s="293" t="s">
        <v>5</v>
      </c>
      <c r="G29" s="293" t="s">
        <v>5</v>
      </c>
      <c r="H29" s="293" t="s">
        <v>5</v>
      </c>
      <c r="I29" s="293" t="s">
        <v>5</v>
      </c>
    </row>
    <row r="30" spans="1:9" ht="19.5" customHeight="1">
      <c r="A30" s="297" t="s">
        <v>5</v>
      </c>
      <c r="B30" s="280" t="s">
        <v>86</v>
      </c>
      <c r="C30" s="293" t="s">
        <v>5</v>
      </c>
      <c r="D30" s="301" t="s">
        <v>87</v>
      </c>
      <c r="E30" s="280" t="s">
        <v>94</v>
      </c>
      <c r="F30" s="293" t="s">
        <v>5</v>
      </c>
      <c r="G30" s="293" t="s">
        <v>5</v>
      </c>
      <c r="H30" s="293" t="s">
        <v>5</v>
      </c>
      <c r="I30" s="293" t="s">
        <v>5</v>
      </c>
    </row>
    <row r="31" spans="1:9" ht="19.5" customHeight="1">
      <c r="A31" s="297" t="s">
        <v>5</v>
      </c>
      <c r="B31" s="280" t="s">
        <v>89</v>
      </c>
      <c r="C31" s="293" t="s">
        <v>5</v>
      </c>
      <c r="D31" s="301" t="s">
        <v>90</v>
      </c>
      <c r="E31" s="280" t="s">
        <v>97</v>
      </c>
      <c r="F31" s="293" t="s">
        <v>5</v>
      </c>
      <c r="G31" s="293" t="s">
        <v>5</v>
      </c>
      <c r="H31" s="293" t="s">
        <v>5</v>
      </c>
      <c r="I31" s="293" t="s">
        <v>5</v>
      </c>
    </row>
    <row r="32" spans="1:9" ht="19.5" customHeight="1">
      <c r="A32" s="297" t="s">
        <v>5</v>
      </c>
      <c r="B32" s="280" t="s">
        <v>92</v>
      </c>
      <c r="C32" s="293" t="s">
        <v>5</v>
      </c>
      <c r="D32" s="298" t="s">
        <v>93</v>
      </c>
      <c r="E32" s="280" t="s">
        <v>101</v>
      </c>
      <c r="F32" s="293" t="s">
        <v>5</v>
      </c>
      <c r="G32" s="293" t="s">
        <v>5</v>
      </c>
      <c r="H32" s="293" t="s">
        <v>5</v>
      </c>
      <c r="I32" s="293" t="s">
        <v>5</v>
      </c>
    </row>
    <row r="33" spans="1:9" ht="19.5" customHeight="1">
      <c r="A33" s="297" t="s">
        <v>5</v>
      </c>
      <c r="B33" s="280" t="s">
        <v>95</v>
      </c>
      <c r="C33" s="293" t="s">
        <v>5</v>
      </c>
      <c r="D33" s="298" t="s">
        <v>96</v>
      </c>
      <c r="E33" s="280" t="s">
        <v>105</v>
      </c>
      <c r="F33" s="293" t="s">
        <v>5</v>
      </c>
      <c r="G33" s="293" t="s">
        <v>5</v>
      </c>
      <c r="H33" s="293" t="s">
        <v>5</v>
      </c>
      <c r="I33" s="293" t="s">
        <v>5</v>
      </c>
    </row>
    <row r="34" spans="1:9" ht="19.5" customHeight="1">
      <c r="A34" s="279" t="s">
        <v>98</v>
      </c>
      <c r="B34" s="280" t="s">
        <v>99</v>
      </c>
      <c r="C34" s="302">
        <v>23557739.72</v>
      </c>
      <c r="D34" s="280" t="s">
        <v>100</v>
      </c>
      <c r="E34" s="280" t="s">
        <v>109</v>
      </c>
      <c r="F34" s="302">
        <v>24056996.16</v>
      </c>
      <c r="G34" s="302">
        <v>24056996.16</v>
      </c>
      <c r="H34" s="293" t="s">
        <v>5</v>
      </c>
      <c r="I34" s="293" t="s">
        <v>5</v>
      </c>
    </row>
    <row r="35" spans="1:9" ht="19.5" customHeight="1">
      <c r="A35" s="297" t="s">
        <v>207</v>
      </c>
      <c r="B35" s="280" t="s">
        <v>103</v>
      </c>
      <c r="C35" s="302">
        <v>1398218.28</v>
      </c>
      <c r="D35" s="298" t="s">
        <v>208</v>
      </c>
      <c r="E35" s="280" t="s">
        <v>112</v>
      </c>
      <c r="F35" s="302">
        <v>898961.84</v>
      </c>
      <c r="G35" s="302">
        <v>898961.84</v>
      </c>
      <c r="H35" s="293" t="s">
        <v>5</v>
      </c>
      <c r="I35" s="293" t="s">
        <v>5</v>
      </c>
    </row>
    <row r="36" spans="1:9" ht="19.5" customHeight="1">
      <c r="A36" s="297" t="s">
        <v>204</v>
      </c>
      <c r="B36" s="280" t="s">
        <v>107</v>
      </c>
      <c r="C36" s="302">
        <v>1398218.28</v>
      </c>
      <c r="D36" s="298" t="s">
        <v>5</v>
      </c>
      <c r="E36" s="280" t="s">
        <v>209</v>
      </c>
      <c r="F36" s="293" t="s">
        <v>5</v>
      </c>
      <c r="G36" s="293" t="s">
        <v>5</v>
      </c>
      <c r="H36" s="293" t="s">
        <v>5</v>
      </c>
      <c r="I36" s="293" t="s">
        <v>5</v>
      </c>
    </row>
    <row r="37" spans="1:9" ht="19.5" customHeight="1">
      <c r="A37" s="297" t="s">
        <v>205</v>
      </c>
      <c r="B37" s="280" t="s">
        <v>111</v>
      </c>
      <c r="C37" s="293" t="s">
        <v>5</v>
      </c>
      <c r="D37" s="280" t="s">
        <v>5</v>
      </c>
      <c r="E37" s="280" t="s">
        <v>210</v>
      </c>
      <c r="F37" s="293" t="s">
        <v>5</v>
      </c>
      <c r="G37" s="293" t="s">
        <v>5</v>
      </c>
      <c r="H37" s="293" t="s">
        <v>5</v>
      </c>
      <c r="I37" s="293" t="s">
        <v>5</v>
      </c>
    </row>
    <row r="38" spans="1:9" ht="19.5" customHeight="1">
      <c r="A38" s="297" t="s">
        <v>206</v>
      </c>
      <c r="B38" s="280" t="s">
        <v>16</v>
      </c>
      <c r="C38" s="293" t="s">
        <v>5</v>
      </c>
      <c r="D38" s="298" t="s">
        <v>5</v>
      </c>
      <c r="E38" s="280" t="s">
        <v>211</v>
      </c>
      <c r="F38" s="293" t="s">
        <v>5</v>
      </c>
      <c r="G38" s="293" t="s">
        <v>5</v>
      </c>
      <c r="H38" s="293" t="s">
        <v>5</v>
      </c>
      <c r="I38" s="293" t="s">
        <v>5</v>
      </c>
    </row>
    <row r="39" spans="1:9" ht="19.5" customHeight="1">
      <c r="A39" s="279" t="s">
        <v>110</v>
      </c>
      <c r="B39" s="280" t="s">
        <v>19</v>
      </c>
      <c r="C39" s="302">
        <v>24955958</v>
      </c>
      <c r="D39" s="280" t="s">
        <v>110</v>
      </c>
      <c r="E39" s="280" t="s">
        <v>212</v>
      </c>
      <c r="F39" s="302">
        <v>24955958</v>
      </c>
      <c r="G39" s="302">
        <v>24955958</v>
      </c>
      <c r="H39" s="293" t="s">
        <v>5</v>
      </c>
      <c r="I39" s="293" t="s">
        <v>5</v>
      </c>
    </row>
    <row r="40" spans="1:9" ht="19.5" customHeight="1">
      <c r="A40" s="299" t="s">
        <v>213</v>
      </c>
      <c r="B40" s="300" t="s">
        <v>5</v>
      </c>
      <c r="C40" s="300" t="s">
        <v>5</v>
      </c>
      <c r="D40" s="300" t="s">
        <v>5</v>
      </c>
      <c r="E40" s="300" t="s">
        <v>5</v>
      </c>
      <c r="F40" s="300" t="s">
        <v>5</v>
      </c>
      <c r="G40" s="300" t="s">
        <v>5</v>
      </c>
      <c r="H40" s="300" t="s">
        <v>5</v>
      </c>
      <c r="I40" s="300"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7"/>
  <sheetViews>
    <sheetView workbookViewId="0" topLeftCell="A13">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273" t="s">
        <v>214</v>
      </c>
      <c r="K1" s="273" t="s">
        <v>214</v>
      </c>
    </row>
    <row r="2" ht="14.25">
      <c r="T2" s="296" t="s">
        <v>215</v>
      </c>
    </row>
    <row r="3" spans="1:20" ht="14.25">
      <c r="A3" s="288" t="s">
        <v>2</v>
      </c>
      <c r="T3" s="296" t="s">
        <v>3</v>
      </c>
    </row>
    <row r="4" spans="1:20" ht="19.5" customHeight="1">
      <c r="A4" s="289" t="s">
        <v>7</v>
      </c>
      <c r="B4" s="290" t="s">
        <v>5</v>
      </c>
      <c r="C4" s="290" t="s">
        <v>5</v>
      </c>
      <c r="D4" s="290" t="s">
        <v>5</v>
      </c>
      <c r="E4" s="290" t="s">
        <v>216</v>
      </c>
      <c r="F4" s="290" t="s">
        <v>5</v>
      </c>
      <c r="G4" s="290" t="s">
        <v>5</v>
      </c>
      <c r="H4" s="290" t="s">
        <v>217</v>
      </c>
      <c r="I4" s="290" t="s">
        <v>5</v>
      </c>
      <c r="J4" s="290" t="s">
        <v>5</v>
      </c>
      <c r="K4" s="290" t="s">
        <v>218</v>
      </c>
      <c r="L4" s="290" t="s">
        <v>5</v>
      </c>
      <c r="M4" s="290" t="s">
        <v>5</v>
      </c>
      <c r="N4" s="290" t="s">
        <v>5</v>
      </c>
      <c r="O4" s="290" t="s">
        <v>5</v>
      </c>
      <c r="P4" s="290" t="s">
        <v>108</v>
      </c>
      <c r="Q4" s="290" t="s">
        <v>5</v>
      </c>
      <c r="R4" s="290" t="s">
        <v>5</v>
      </c>
      <c r="S4" s="290" t="s">
        <v>5</v>
      </c>
      <c r="T4" s="290" t="s">
        <v>5</v>
      </c>
    </row>
    <row r="5" spans="1:20" ht="19.5" customHeight="1">
      <c r="A5" s="291" t="s">
        <v>122</v>
      </c>
      <c r="B5" s="292" t="s">
        <v>5</v>
      </c>
      <c r="C5" s="292" t="s">
        <v>5</v>
      </c>
      <c r="D5" s="292" t="s">
        <v>123</v>
      </c>
      <c r="E5" s="292" t="s">
        <v>129</v>
      </c>
      <c r="F5" s="292" t="s">
        <v>219</v>
      </c>
      <c r="G5" s="292" t="s">
        <v>220</v>
      </c>
      <c r="H5" s="292" t="s">
        <v>129</v>
      </c>
      <c r="I5" s="292" t="s">
        <v>183</v>
      </c>
      <c r="J5" s="292" t="s">
        <v>184</v>
      </c>
      <c r="K5" s="292" t="s">
        <v>129</v>
      </c>
      <c r="L5" s="292" t="s">
        <v>183</v>
      </c>
      <c r="M5" s="292" t="s">
        <v>5</v>
      </c>
      <c r="N5" s="292" t="s">
        <v>183</v>
      </c>
      <c r="O5" s="292" t="s">
        <v>184</v>
      </c>
      <c r="P5" s="292" t="s">
        <v>129</v>
      </c>
      <c r="Q5" s="292" t="s">
        <v>219</v>
      </c>
      <c r="R5" s="292" t="s">
        <v>220</v>
      </c>
      <c r="S5" s="292" t="s">
        <v>220</v>
      </c>
      <c r="T5" s="292" t="s">
        <v>5</v>
      </c>
    </row>
    <row r="6" spans="1:20" ht="19.5" customHeight="1">
      <c r="A6" s="291" t="s">
        <v>5</v>
      </c>
      <c r="B6" s="292" t="s">
        <v>5</v>
      </c>
      <c r="C6" s="292" t="s">
        <v>5</v>
      </c>
      <c r="D6" s="292" t="s">
        <v>5</v>
      </c>
      <c r="E6" s="292" t="s">
        <v>5</v>
      </c>
      <c r="F6" s="292" t="s">
        <v>5</v>
      </c>
      <c r="G6" s="292" t="s">
        <v>124</v>
      </c>
      <c r="H6" s="292" t="s">
        <v>5</v>
      </c>
      <c r="I6" s="292" t="s">
        <v>221</v>
      </c>
      <c r="J6" s="292" t="s">
        <v>124</v>
      </c>
      <c r="K6" s="292" t="s">
        <v>5</v>
      </c>
      <c r="L6" s="292" t="s">
        <v>124</v>
      </c>
      <c r="M6" s="292" t="s">
        <v>222</v>
      </c>
      <c r="N6" s="292" t="s">
        <v>221</v>
      </c>
      <c r="O6" s="292" t="s">
        <v>124</v>
      </c>
      <c r="P6" s="292" t="s">
        <v>5</v>
      </c>
      <c r="Q6" s="292" t="s">
        <v>5</v>
      </c>
      <c r="R6" s="292" t="s">
        <v>124</v>
      </c>
      <c r="S6" s="292" t="s">
        <v>223</v>
      </c>
      <c r="T6" s="292" t="s">
        <v>224</v>
      </c>
    </row>
    <row r="7" spans="1:20" ht="19.5" customHeight="1">
      <c r="A7" s="291" t="s">
        <v>5</v>
      </c>
      <c r="B7" s="292" t="s">
        <v>5</v>
      </c>
      <c r="C7" s="292" t="s">
        <v>5</v>
      </c>
      <c r="D7" s="292" t="s">
        <v>5</v>
      </c>
      <c r="E7" s="292" t="s">
        <v>5</v>
      </c>
      <c r="F7" s="292" t="s">
        <v>5</v>
      </c>
      <c r="G7" s="292" t="s">
        <v>5</v>
      </c>
      <c r="H7" s="292" t="s">
        <v>5</v>
      </c>
      <c r="I7" s="292" t="s">
        <v>5</v>
      </c>
      <c r="J7" s="292" t="s">
        <v>5</v>
      </c>
      <c r="K7" s="292" t="s">
        <v>5</v>
      </c>
      <c r="L7" s="292" t="s">
        <v>5</v>
      </c>
      <c r="M7" s="292" t="s">
        <v>5</v>
      </c>
      <c r="N7" s="292" t="s">
        <v>5</v>
      </c>
      <c r="O7" s="292" t="s">
        <v>5</v>
      </c>
      <c r="P7" s="292" t="s">
        <v>5</v>
      </c>
      <c r="Q7" s="292" t="s">
        <v>5</v>
      </c>
      <c r="R7" s="292" t="s">
        <v>5</v>
      </c>
      <c r="S7" s="292" t="s">
        <v>5</v>
      </c>
      <c r="T7" s="292" t="s">
        <v>5</v>
      </c>
    </row>
    <row r="8" spans="1:20" ht="19.5" customHeight="1">
      <c r="A8" s="291" t="s">
        <v>126</v>
      </c>
      <c r="B8" s="292" t="s">
        <v>127</v>
      </c>
      <c r="C8" s="292" t="s">
        <v>128</v>
      </c>
      <c r="D8" s="292" t="s">
        <v>11</v>
      </c>
      <c r="E8" s="282" t="s">
        <v>12</v>
      </c>
      <c r="F8" s="282" t="s">
        <v>13</v>
      </c>
      <c r="G8" s="282" t="s">
        <v>21</v>
      </c>
      <c r="H8" s="282" t="s">
        <v>25</v>
      </c>
      <c r="I8" s="282" t="s">
        <v>29</v>
      </c>
      <c r="J8" s="282" t="s">
        <v>33</v>
      </c>
      <c r="K8" s="282" t="s">
        <v>37</v>
      </c>
      <c r="L8" s="282" t="s">
        <v>41</v>
      </c>
      <c r="M8" s="282" t="s">
        <v>44</v>
      </c>
      <c r="N8" s="282" t="s">
        <v>47</v>
      </c>
      <c r="O8" s="282" t="s">
        <v>50</v>
      </c>
      <c r="P8" s="282" t="s">
        <v>53</v>
      </c>
      <c r="Q8" s="282" t="s">
        <v>56</v>
      </c>
      <c r="R8" s="282" t="s">
        <v>59</v>
      </c>
      <c r="S8" s="282" t="s">
        <v>62</v>
      </c>
      <c r="T8" s="282" t="s">
        <v>65</v>
      </c>
    </row>
    <row r="9" spans="1:20" ht="19.5" customHeight="1">
      <c r="A9" s="291" t="s">
        <v>5</v>
      </c>
      <c r="B9" s="292" t="s">
        <v>5</v>
      </c>
      <c r="C9" s="292" t="s">
        <v>5</v>
      </c>
      <c r="D9" s="292" t="s">
        <v>129</v>
      </c>
      <c r="E9" s="302">
        <v>1398218.28</v>
      </c>
      <c r="F9" s="302">
        <v>436084.18</v>
      </c>
      <c r="G9" s="302">
        <v>962134.1</v>
      </c>
      <c r="H9" s="302">
        <v>23557739.72</v>
      </c>
      <c r="I9" s="302">
        <v>19811336.72</v>
      </c>
      <c r="J9" s="302">
        <v>3746403</v>
      </c>
      <c r="K9" s="302">
        <v>24056996.16</v>
      </c>
      <c r="L9" s="302">
        <v>20247420.9</v>
      </c>
      <c r="M9" s="302">
        <v>19133183.8</v>
      </c>
      <c r="N9" s="302">
        <v>1114237.1</v>
      </c>
      <c r="O9" s="302">
        <v>3809575.26</v>
      </c>
      <c r="P9" s="302">
        <v>898961.84</v>
      </c>
      <c r="Q9" s="293" t="s">
        <v>5</v>
      </c>
      <c r="R9" s="302">
        <v>898961.84</v>
      </c>
      <c r="S9" s="302">
        <v>898961.84</v>
      </c>
      <c r="T9" s="293" t="s">
        <v>5</v>
      </c>
    </row>
    <row r="10" spans="1:20" ht="19.5" customHeight="1">
      <c r="A10" s="294" t="s">
        <v>130</v>
      </c>
      <c r="B10" s="295" t="s">
        <v>5</v>
      </c>
      <c r="C10" s="295" t="s">
        <v>5</v>
      </c>
      <c r="D10" s="295" t="s">
        <v>131</v>
      </c>
      <c r="E10" s="302">
        <v>1176815.84</v>
      </c>
      <c r="F10" s="302">
        <v>214681.74</v>
      </c>
      <c r="G10" s="302">
        <v>962134.1</v>
      </c>
      <c r="H10" s="302">
        <v>19090200.6</v>
      </c>
      <c r="I10" s="302">
        <v>15343797.6</v>
      </c>
      <c r="J10" s="302">
        <v>3746403</v>
      </c>
      <c r="K10" s="302">
        <v>19368054.6</v>
      </c>
      <c r="L10" s="302">
        <v>15558479.34</v>
      </c>
      <c r="M10" s="302">
        <v>14444242.24</v>
      </c>
      <c r="N10" s="302">
        <v>1114237.1</v>
      </c>
      <c r="O10" s="302">
        <v>3809575.26</v>
      </c>
      <c r="P10" s="302">
        <v>898961.84</v>
      </c>
      <c r="Q10" s="293" t="s">
        <v>5</v>
      </c>
      <c r="R10" s="302">
        <v>898961.84</v>
      </c>
      <c r="S10" s="302">
        <v>898961.84</v>
      </c>
      <c r="T10" s="293" t="s">
        <v>5</v>
      </c>
    </row>
    <row r="11" spans="1:20" ht="19.5" customHeight="1">
      <c r="A11" s="294" t="s">
        <v>132</v>
      </c>
      <c r="B11" s="295" t="s">
        <v>5</v>
      </c>
      <c r="C11" s="295" t="s">
        <v>5</v>
      </c>
      <c r="D11" s="295" t="s">
        <v>133</v>
      </c>
      <c r="E11" s="302">
        <v>1108349.84</v>
      </c>
      <c r="F11" s="302">
        <v>214681.74</v>
      </c>
      <c r="G11" s="302">
        <v>893668.1</v>
      </c>
      <c r="H11" s="302">
        <v>18916645.6</v>
      </c>
      <c r="I11" s="302">
        <v>15343797.6</v>
      </c>
      <c r="J11" s="302">
        <v>3572848</v>
      </c>
      <c r="K11" s="302">
        <v>19156198.74</v>
      </c>
      <c r="L11" s="302">
        <v>15558479.34</v>
      </c>
      <c r="M11" s="302">
        <v>14444242.24</v>
      </c>
      <c r="N11" s="302">
        <v>1114237.1</v>
      </c>
      <c r="O11" s="302">
        <v>3597719.4</v>
      </c>
      <c r="P11" s="302">
        <v>868796.7</v>
      </c>
      <c r="Q11" s="293" t="s">
        <v>5</v>
      </c>
      <c r="R11" s="302">
        <v>868796.7</v>
      </c>
      <c r="S11" s="302">
        <v>868796.7</v>
      </c>
      <c r="T11" s="293" t="s">
        <v>5</v>
      </c>
    </row>
    <row r="12" spans="1:20" ht="19.5" customHeight="1">
      <c r="A12" s="294" t="s">
        <v>134</v>
      </c>
      <c r="B12" s="295" t="s">
        <v>5</v>
      </c>
      <c r="C12" s="295" t="s">
        <v>5</v>
      </c>
      <c r="D12" s="295" t="s">
        <v>135</v>
      </c>
      <c r="E12" s="302">
        <v>206628.1</v>
      </c>
      <c r="F12" s="302">
        <v>206628.1</v>
      </c>
      <c r="G12" s="293" t="s">
        <v>5</v>
      </c>
      <c r="H12" s="302">
        <v>672396.57</v>
      </c>
      <c r="I12" s="302">
        <v>536276.57</v>
      </c>
      <c r="J12" s="302">
        <v>136120</v>
      </c>
      <c r="K12" s="302">
        <v>877374.67</v>
      </c>
      <c r="L12" s="302">
        <v>742904.67</v>
      </c>
      <c r="M12" s="302">
        <v>380086.93</v>
      </c>
      <c r="N12" s="302">
        <v>362817.74</v>
      </c>
      <c r="O12" s="302">
        <v>134470</v>
      </c>
      <c r="P12" s="302">
        <v>1650</v>
      </c>
      <c r="Q12" s="293" t="s">
        <v>5</v>
      </c>
      <c r="R12" s="302">
        <v>1650</v>
      </c>
      <c r="S12" s="302">
        <v>1650</v>
      </c>
      <c r="T12" s="293" t="s">
        <v>5</v>
      </c>
    </row>
    <row r="13" spans="1:20" ht="19.5" customHeight="1">
      <c r="A13" s="294" t="s">
        <v>136</v>
      </c>
      <c r="B13" s="295" t="s">
        <v>5</v>
      </c>
      <c r="C13" s="295" t="s">
        <v>5</v>
      </c>
      <c r="D13" s="295" t="s">
        <v>137</v>
      </c>
      <c r="E13" s="302">
        <v>147622.46</v>
      </c>
      <c r="F13" s="302">
        <v>8053.64</v>
      </c>
      <c r="G13" s="302">
        <v>139568.82</v>
      </c>
      <c r="H13" s="302">
        <v>12585002.54</v>
      </c>
      <c r="I13" s="302">
        <v>10589675.54</v>
      </c>
      <c r="J13" s="302">
        <v>1995327</v>
      </c>
      <c r="K13" s="302">
        <v>12176539.74</v>
      </c>
      <c r="L13" s="302">
        <v>10597729.18</v>
      </c>
      <c r="M13" s="302">
        <v>9870555.58</v>
      </c>
      <c r="N13" s="302">
        <v>727173.6</v>
      </c>
      <c r="O13" s="302">
        <v>1578810.56</v>
      </c>
      <c r="P13" s="302">
        <v>556085.26</v>
      </c>
      <c r="Q13" s="293" t="s">
        <v>5</v>
      </c>
      <c r="R13" s="302">
        <v>556085.26</v>
      </c>
      <c r="S13" s="302">
        <v>556085.26</v>
      </c>
      <c r="T13" s="293" t="s">
        <v>5</v>
      </c>
    </row>
    <row r="14" spans="1:20" ht="19.5" customHeight="1">
      <c r="A14" s="294" t="s">
        <v>138</v>
      </c>
      <c r="B14" s="295" t="s">
        <v>5</v>
      </c>
      <c r="C14" s="295" t="s">
        <v>5</v>
      </c>
      <c r="D14" s="295" t="s">
        <v>139</v>
      </c>
      <c r="E14" s="302">
        <v>85710.22</v>
      </c>
      <c r="F14" s="293" t="s">
        <v>5</v>
      </c>
      <c r="G14" s="302">
        <v>85710.22</v>
      </c>
      <c r="H14" s="302">
        <v>5126696.49</v>
      </c>
      <c r="I14" s="302">
        <v>4217845.49</v>
      </c>
      <c r="J14" s="302">
        <v>908851</v>
      </c>
      <c r="K14" s="302">
        <v>4951294.71</v>
      </c>
      <c r="L14" s="302">
        <v>4217845.49</v>
      </c>
      <c r="M14" s="302">
        <v>4193599.73</v>
      </c>
      <c r="N14" s="302">
        <v>24245.76</v>
      </c>
      <c r="O14" s="302">
        <v>733449.22</v>
      </c>
      <c r="P14" s="302">
        <v>261112</v>
      </c>
      <c r="Q14" s="293" t="s">
        <v>5</v>
      </c>
      <c r="R14" s="302">
        <v>261112</v>
      </c>
      <c r="S14" s="302">
        <v>261112</v>
      </c>
      <c r="T14" s="293" t="s">
        <v>5</v>
      </c>
    </row>
    <row r="15" spans="1:20" ht="19.5" customHeight="1">
      <c r="A15" s="294" t="s">
        <v>140</v>
      </c>
      <c r="B15" s="295" t="s">
        <v>5</v>
      </c>
      <c r="C15" s="295" t="s">
        <v>5</v>
      </c>
      <c r="D15" s="295" t="s">
        <v>141</v>
      </c>
      <c r="E15" s="302">
        <v>668389.06</v>
      </c>
      <c r="F15" s="293" t="s">
        <v>5</v>
      </c>
      <c r="G15" s="302">
        <v>668389.06</v>
      </c>
      <c r="H15" s="302">
        <v>532550</v>
      </c>
      <c r="I15" s="293" t="s">
        <v>5</v>
      </c>
      <c r="J15" s="302">
        <v>532550</v>
      </c>
      <c r="K15" s="302">
        <v>1150989.62</v>
      </c>
      <c r="L15" s="293" t="s">
        <v>5</v>
      </c>
      <c r="M15" s="293" t="s">
        <v>5</v>
      </c>
      <c r="N15" s="293" t="s">
        <v>5</v>
      </c>
      <c r="O15" s="302">
        <v>1150989.62</v>
      </c>
      <c r="P15" s="302">
        <v>49949.44</v>
      </c>
      <c r="Q15" s="293" t="s">
        <v>5</v>
      </c>
      <c r="R15" s="302">
        <v>49949.44</v>
      </c>
      <c r="S15" s="302">
        <v>49949.44</v>
      </c>
      <c r="T15" s="293" t="s">
        <v>5</v>
      </c>
    </row>
    <row r="16" spans="1:20" ht="19.5" customHeight="1">
      <c r="A16" s="294" t="s">
        <v>142</v>
      </c>
      <c r="B16" s="295" t="s">
        <v>5</v>
      </c>
      <c r="C16" s="295" t="s">
        <v>5</v>
      </c>
      <c r="D16" s="295" t="s">
        <v>143</v>
      </c>
      <c r="E16" s="293" t="s">
        <v>5</v>
      </c>
      <c r="F16" s="293" t="s">
        <v>5</v>
      </c>
      <c r="G16" s="293" t="s">
        <v>5</v>
      </c>
      <c r="H16" s="302">
        <v>71700</v>
      </c>
      <c r="I16" s="293" t="s">
        <v>5</v>
      </c>
      <c r="J16" s="302">
        <v>71700</v>
      </c>
      <c r="K16" s="302">
        <v>71700</v>
      </c>
      <c r="L16" s="293" t="s">
        <v>5</v>
      </c>
      <c r="M16" s="293" t="s">
        <v>5</v>
      </c>
      <c r="N16" s="293" t="s">
        <v>5</v>
      </c>
      <c r="O16" s="302">
        <v>71700</v>
      </c>
      <c r="P16" s="293" t="s">
        <v>5</v>
      </c>
      <c r="Q16" s="293" t="s">
        <v>5</v>
      </c>
      <c r="R16" s="293" t="s">
        <v>5</v>
      </c>
      <c r="S16" s="293" t="s">
        <v>5</v>
      </c>
      <c r="T16" s="293" t="s">
        <v>5</v>
      </c>
    </row>
    <row r="17" spans="1:20" ht="19.5" customHeight="1">
      <c r="A17" s="294" t="s">
        <v>144</v>
      </c>
      <c r="B17" s="295" t="s">
        <v>5</v>
      </c>
      <c r="C17" s="295" t="s">
        <v>5</v>
      </c>
      <c r="D17" s="295" t="s">
        <v>145</v>
      </c>
      <c r="E17" s="293" t="s">
        <v>5</v>
      </c>
      <c r="F17" s="293" t="s">
        <v>5</v>
      </c>
      <c r="G17" s="293" t="s">
        <v>5</v>
      </c>
      <c r="H17" s="302">
        <v>71700</v>
      </c>
      <c r="I17" s="293" t="s">
        <v>5</v>
      </c>
      <c r="J17" s="302">
        <v>71700</v>
      </c>
      <c r="K17" s="302">
        <v>71700</v>
      </c>
      <c r="L17" s="293" t="s">
        <v>5</v>
      </c>
      <c r="M17" s="293" t="s">
        <v>5</v>
      </c>
      <c r="N17" s="293" t="s">
        <v>5</v>
      </c>
      <c r="O17" s="302">
        <v>71700</v>
      </c>
      <c r="P17" s="293" t="s">
        <v>5</v>
      </c>
      <c r="Q17" s="293" t="s">
        <v>5</v>
      </c>
      <c r="R17" s="293" t="s">
        <v>5</v>
      </c>
      <c r="S17" s="293" t="s">
        <v>5</v>
      </c>
      <c r="T17" s="293" t="s">
        <v>5</v>
      </c>
    </row>
    <row r="18" spans="1:20" ht="19.5" customHeight="1">
      <c r="A18" s="294" t="s">
        <v>146</v>
      </c>
      <c r="B18" s="295" t="s">
        <v>5</v>
      </c>
      <c r="C18" s="295" t="s">
        <v>5</v>
      </c>
      <c r="D18" s="295" t="s">
        <v>147</v>
      </c>
      <c r="E18" s="293" t="s">
        <v>5</v>
      </c>
      <c r="F18" s="293" t="s">
        <v>5</v>
      </c>
      <c r="G18" s="293" t="s">
        <v>5</v>
      </c>
      <c r="H18" s="302">
        <v>101855</v>
      </c>
      <c r="I18" s="293" t="s">
        <v>5</v>
      </c>
      <c r="J18" s="302">
        <v>101855</v>
      </c>
      <c r="K18" s="302">
        <v>101855</v>
      </c>
      <c r="L18" s="293" t="s">
        <v>5</v>
      </c>
      <c r="M18" s="293" t="s">
        <v>5</v>
      </c>
      <c r="N18" s="293" t="s">
        <v>5</v>
      </c>
      <c r="O18" s="302">
        <v>101855</v>
      </c>
      <c r="P18" s="293" t="s">
        <v>5</v>
      </c>
      <c r="Q18" s="293" t="s">
        <v>5</v>
      </c>
      <c r="R18" s="293" t="s">
        <v>5</v>
      </c>
      <c r="S18" s="293" t="s">
        <v>5</v>
      </c>
      <c r="T18" s="293" t="s">
        <v>5</v>
      </c>
    </row>
    <row r="19" spans="1:20" ht="19.5" customHeight="1">
      <c r="A19" s="294" t="s">
        <v>148</v>
      </c>
      <c r="B19" s="295" t="s">
        <v>5</v>
      </c>
      <c r="C19" s="295" t="s">
        <v>5</v>
      </c>
      <c r="D19" s="295" t="s">
        <v>149</v>
      </c>
      <c r="E19" s="293" t="s">
        <v>5</v>
      </c>
      <c r="F19" s="293" t="s">
        <v>5</v>
      </c>
      <c r="G19" s="293" t="s">
        <v>5</v>
      </c>
      <c r="H19" s="302">
        <v>101855</v>
      </c>
      <c r="I19" s="293" t="s">
        <v>5</v>
      </c>
      <c r="J19" s="302">
        <v>101855</v>
      </c>
      <c r="K19" s="302">
        <v>101855</v>
      </c>
      <c r="L19" s="293" t="s">
        <v>5</v>
      </c>
      <c r="M19" s="293" t="s">
        <v>5</v>
      </c>
      <c r="N19" s="293" t="s">
        <v>5</v>
      </c>
      <c r="O19" s="302">
        <v>101855</v>
      </c>
      <c r="P19" s="293" t="s">
        <v>5</v>
      </c>
      <c r="Q19" s="293" t="s">
        <v>5</v>
      </c>
      <c r="R19" s="293" t="s">
        <v>5</v>
      </c>
      <c r="S19" s="293" t="s">
        <v>5</v>
      </c>
      <c r="T19" s="293" t="s">
        <v>5</v>
      </c>
    </row>
    <row r="20" spans="1:20" ht="19.5" customHeight="1">
      <c r="A20" s="294" t="s">
        <v>188</v>
      </c>
      <c r="B20" s="295" t="s">
        <v>5</v>
      </c>
      <c r="C20" s="295" t="s">
        <v>5</v>
      </c>
      <c r="D20" s="295" t="s">
        <v>189</v>
      </c>
      <c r="E20" s="302">
        <v>68466</v>
      </c>
      <c r="F20" s="293" t="s">
        <v>5</v>
      </c>
      <c r="G20" s="302">
        <v>68466</v>
      </c>
      <c r="H20" s="293" t="s">
        <v>5</v>
      </c>
      <c r="I20" s="293" t="s">
        <v>5</v>
      </c>
      <c r="J20" s="293" t="s">
        <v>5</v>
      </c>
      <c r="K20" s="302">
        <v>38300.86</v>
      </c>
      <c r="L20" s="293" t="s">
        <v>5</v>
      </c>
      <c r="M20" s="293" t="s">
        <v>5</v>
      </c>
      <c r="N20" s="293" t="s">
        <v>5</v>
      </c>
      <c r="O20" s="302">
        <v>38300.86</v>
      </c>
      <c r="P20" s="302">
        <v>30165.14</v>
      </c>
      <c r="Q20" s="293" t="s">
        <v>5</v>
      </c>
      <c r="R20" s="302">
        <v>30165.14</v>
      </c>
      <c r="S20" s="302">
        <v>30165.14</v>
      </c>
      <c r="T20" s="293" t="s">
        <v>5</v>
      </c>
    </row>
    <row r="21" spans="1:20" ht="19.5" customHeight="1">
      <c r="A21" s="294" t="s">
        <v>190</v>
      </c>
      <c r="B21" s="295" t="s">
        <v>5</v>
      </c>
      <c r="C21" s="295" t="s">
        <v>5</v>
      </c>
      <c r="D21" s="295" t="s">
        <v>191</v>
      </c>
      <c r="E21" s="302">
        <v>68466</v>
      </c>
      <c r="F21" s="293" t="s">
        <v>5</v>
      </c>
      <c r="G21" s="302">
        <v>68466</v>
      </c>
      <c r="H21" s="293" t="s">
        <v>5</v>
      </c>
      <c r="I21" s="293" t="s">
        <v>5</v>
      </c>
      <c r="J21" s="293" t="s">
        <v>5</v>
      </c>
      <c r="K21" s="302">
        <v>38300.86</v>
      </c>
      <c r="L21" s="293" t="s">
        <v>5</v>
      </c>
      <c r="M21" s="293" t="s">
        <v>5</v>
      </c>
      <c r="N21" s="293" t="s">
        <v>5</v>
      </c>
      <c r="O21" s="302">
        <v>38300.86</v>
      </c>
      <c r="P21" s="302">
        <v>30165.14</v>
      </c>
      <c r="Q21" s="293" t="s">
        <v>5</v>
      </c>
      <c r="R21" s="302">
        <v>30165.14</v>
      </c>
      <c r="S21" s="302">
        <v>30165.14</v>
      </c>
      <c r="T21" s="293" t="s">
        <v>5</v>
      </c>
    </row>
    <row r="22" spans="1:20" ht="19.5" customHeight="1">
      <c r="A22" s="294" t="s">
        <v>150</v>
      </c>
      <c r="B22" s="295" t="s">
        <v>5</v>
      </c>
      <c r="C22" s="295" t="s">
        <v>5</v>
      </c>
      <c r="D22" s="295" t="s">
        <v>151</v>
      </c>
      <c r="E22" s="302">
        <v>141299.64</v>
      </c>
      <c r="F22" s="302">
        <v>141299.64</v>
      </c>
      <c r="G22" s="293" t="s">
        <v>5</v>
      </c>
      <c r="H22" s="302">
        <v>2183858.42</v>
      </c>
      <c r="I22" s="302">
        <v>2183858.42</v>
      </c>
      <c r="J22" s="293" t="s">
        <v>5</v>
      </c>
      <c r="K22" s="302">
        <v>2325158.06</v>
      </c>
      <c r="L22" s="302">
        <v>2325158.06</v>
      </c>
      <c r="M22" s="302">
        <v>2325158.06</v>
      </c>
      <c r="N22" s="293" t="s">
        <v>5</v>
      </c>
      <c r="O22" s="293" t="s">
        <v>5</v>
      </c>
      <c r="P22" s="293" t="s">
        <v>5</v>
      </c>
      <c r="Q22" s="293" t="s">
        <v>5</v>
      </c>
      <c r="R22" s="293" t="s">
        <v>5</v>
      </c>
      <c r="S22" s="293" t="s">
        <v>5</v>
      </c>
      <c r="T22" s="293" t="s">
        <v>5</v>
      </c>
    </row>
    <row r="23" spans="1:20" ht="19.5" customHeight="1">
      <c r="A23" s="294" t="s">
        <v>152</v>
      </c>
      <c r="B23" s="295" t="s">
        <v>5</v>
      </c>
      <c r="C23" s="295" t="s">
        <v>5</v>
      </c>
      <c r="D23" s="295" t="s">
        <v>153</v>
      </c>
      <c r="E23" s="302">
        <v>130467.84</v>
      </c>
      <c r="F23" s="302">
        <v>130467.84</v>
      </c>
      <c r="G23" s="293" t="s">
        <v>5</v>
      </c>
      <c r="H23" s="302">
        <v>1908784.15</v>
      </c>
      <c r="I23" s="302">
        <v>1908784.15</v>
      </c>
      <c r="J23" s="293" t="s">
        <v>5</v>
      </c>
      <c r="K23" s="302">
        <v>2039251.99</v>
      </c>
      <c r="L23" s="302">
        <v>2039251.99</v>
      </c>
      <c r="M23" s="302">
        <v>2039251.99</v>
      </c>
      <c r="N23" s="293" t="s">
        <v>5</v>
      </c>
      <c r="O23" s="293" t="s">
        <v>5</v>
      </c>
      <c r="P23" s="293" t="s">
        <v>5</v>
      </c>
      <c r="Q23" s="293" t="s">
        <v>5</v>
      </c>
      <c r="R23" s="293" t="s">
        <v>5</v>
      </c>
      <c r="S23" s="293" t="s">
        <v>5</v>
      </c>
      <c r="T23" s="293" t="s">
        <v>5</v>
      </c>
    </row>
    <row r="24" spans="1:20" ht="19.5" customHeight="1">
      <c r="A24" s="294" t="s">
        <v>154</v>
      </c>
      <c r="B24" s="295" t="s">
        <v>5</v>
      </c>
      <c r="C24" s="295" t="s">
        <v>5</v>
      </c>
      <c r="D24" s="295" t="s">
        <v>155</v>
      </c>
      <c r="E24" s="293" t="s">
        <v>5</v>
      </c>
      <c r="F24" s="293" t="s">
        <v>5</v>
      </c>
      <c r="G24" s="293" t="s">
        <v>5</v>
      </c>
      <c r="H24" s="302">
        <v>329925.2</v>
      </c>
      <c r="I24" s="302">
        <v>329925.2</v>
      </c>
      <c r="J24" s="293" t="s">
        <v>5</v>
      </c>
      <c r="K24" s="302">
        <v>329925.2</v>
      </c>
      <c r="L24" s="302">
        <v>329925.2</v>
      </c>
      <c r="M24" s="302">
        <v>329925.2</v>
      </c>
      <c r="N24" s="293" t="s">
        <v>5</v>
      </c>
      <c r="O24" s="293" t="s">
        <v>5</v>
      </c>
      <c r="P24" s="293" t="s">
        <v>5</v>
      </c>
      <c r="Q24" s="293" t="s">
        <v>5</v>
      </c>
      <c r="R24" s="293" t="s">
        <v>5</v>
      </c>
      <c r="S24" s="293" t="s">
        <v>5</v>
      </c>
      <c r="T24" s="293" t="s">
        <v>5</v>
      </c>
    </row>
    <row r="25" spans="1:20" ht="19.5" customHeight="1">
      <c r="A25" s="294" t="s">
        <v>156</v>
      </c>
      <c r="B25" s="295" t="s">
        <v>5</v>
      </c>
      <c r="C25" s="295" t="s">
        <v>5</v>
      </c>
      <c r="D25" s="295" t="s">
        <v>157</v>
      </c>
      <c r="E25" s="302">
        <v>130467.84</v>
      </c>
      <c r="F25" s="302">
        <v>130467.84</v>
      </c>
      <c r="G25" s="293" t="s">
        <v>5</v>
      </c>
      <c r="H25" s="302">
        <v>1578858.95</v>
      </c>
      <c r="I25" s="302">
        <v>1578858.95</v>
      </c>
      <c r="J25" s="293" t="s">
        <v>5</v>
      </c>
      <c r="K25" s="302">
        <v>1709326.79</v>
      </c>
      <c r="L25" s="302">
        <v>1709326.79</v>
      </c>
      <c r="M25" s="302">
        <v>1709326.79</v>
      </c>
      <c r="N25" s="293" t="s">
        <v>5</v>
      </c>
      <c r="O25" s="293" t="s">
        <v>5</v>
      </c>
      <c r="P25" s="293" t="s">
        <v>5</v>
      </c>
      <c r="Q25" s="293" t="s">
        <v>5</v>
      </c>
      <c r="R25" s="293" t="s">
        <v>5</v>
      </c>
      <c r="S25" s="293" t="s">
        <v>5</v>
      </c>
      <c r="T25" s="293" t="s">
        <v>5</v>
      </c>
    </row>
    <row r="26" spans="1:20" ht="19.5" customHeight="1">
      <c r="A26" s="294" t="s">
        <v>158</v>
      </c>
      <c r="B26" s="295" t="s">
        <v>5</v>
      </c>
      <c r="C26" s="295" t="s">
        <v>5</v>
      </c>
      <c r="D26" s="295" t="s">
        <v>159</v>
      </c>
      <c r="E26" s="293" t="s">
        <v>5</v>
      </c>
      <c r="F26" s="293" t="s">
        <v>5</v>
      </c>
      <c r="G26" s="293" t="s">
        <v>5</v>
      </c>
      <c r="H26" s="302">
        <v>63763.6</v>
      </c>
      <c r="I26" s="302">
        <v>63763.6</v>
      </c>
      <c r="J26" s="293" t="s">
        <v>5</v>
      </c>
      <c r="K26" s="302">
        <v>63763.6</v>
      </c>
      <c r="L26" s="302">
        <v>63763.6</v>
      </c>
      <c r="M26" s="302">
        <v>63763.6</v>
      </c>
      <c r="N26" s="293" t="s">
        <v>5</v>
      </c>
      <c r="O26" s="293" t="s">
        <v>5</v>
      </c>
      <c r="P26" s="293" t="s">
        <v>5</v>
      </c>
      <c r="Q26" s="293" t="s">
        <v>5</v>
      </c>
      <c r="R26" s="293" t="s">
        <v>5</v>
      </c>
      <c r="S26" s="293" t="s">
        <v>5</v>
      </c>
      <c r="T26" s="293" t="s">
        <v>5</v>
      </c>
    </row>
    <row r="27" spans="1:20" ht="19.5" customHeight="1">
      <c r="A27" s="294" t="s">
        <v>160</v>
      </c>
      <c r="B27" s="295" t="s">
        <v>5</v>
      </c>
      <c r="C27" s="295" t="s">
        <v>5</v>
      </c>
      <c r="D27" s="295" t="s">
        <v>161</v>
      </c>
      <c r="E27" s="293" t="s">
        <v>5</v>
      </c>
      <c r="F27" s="293" t="s">
        <v>5</v>
      </c>
      <c r="G27" s="293" t="s">
        <v>5</v>
      </c>
      <c r="H27" s="302">
        <v>63763.6</v>
      </c>
      <c r="I27" s="302">
        <v>63763.6</v>
      </c>
      <c r="J27" s="293" t="s">
        <v>5</v>
      </c>
      <c r="K27" s="302">
        <v>63763.6</v>
      </c>
      <c r="L27" s="302">
        <v>63763.6</v>
      </c>
      <c r="M27" s="302">
        <v>63763.6</v>
      </c>
      <c r="N27" s="293" t="s">
        <v>5</v>
      </c>
      <c r="O27" s="293" t="s">
        <v>5</v>
      </c>
      <c r="P27" s="293" t="s">
        <v>5</v>
      </c>
      <c r="Q27" s="293" t="s">
        <v>5</v>
      </c>
      <c r="R27" s="293" t="s">
        <v>5</v>
      </c>
      <c r="S27" s="293" t="s">
        <v>5</v>
      </c>
      <c r="T27" s="293" t="s">
        <v>5</v>
      </c>
    </row>
    <row r="28" spans="1:20" ht="19.5" customHeight="1">
      <c r="A28" s="294" t="s">
        <v>162</v>
      </c>
      <c r="B28" s="295" t="s">
        <v>5</v>
      </c>
      <c r="C28" s="295" t="s">
        <v>5</v>
      </c>
      <c r="D28" s="295" t="s">
        <v>163</v>
      </c>
      <c r="E28" s="302">
        <v>10831.8</v>
      </c>
      <c r="F28" s="302">
        <v>10831.8</v>
      </c>
      <c r="G28" s="293" t="s">
        <v>5</v>
      </c>
      <c r="H28" s="302">
        <v>211310.67</v>
      </c>
      <c r="I28" s="302">
        <v>211310.67</v>
      </c>
      <c r="J28" s="293" t="s">
        <v>5</v>
      </c>
      <c r="K28" s="302">
        <v>222142.47</v>
      </c>
      <c r="L28" s="302">
        <v>222142.47</v>
      </c>
      <c r="M28" s="302">
        <v>222142.47</v>
      </c>
      <c r="N28" s="293" t="s">
        <v>5</v>
      </c>
      <c r="O28" s="293" t="s">
        <v>5</v>
      </c>
      <c r="P28" s="293" t="s">
        <v>5</v>
      </c>
      <c r="Q28" s="293" t="s">
        <v>5</v>
      </c>
      <c r="R28" s="293" t="s">
        <v>5</v>
      </c>
      <c r="S28" s="293" t="s">
        <v>5</v>
      </c>
      <c r="T28" s="293" t="s">
        <v>5</v>
      </c>
    </row>
    <row r="29" spans="1:20" ht="19.5" customHeight="1">
      <c r="A29" s="294" t="s">
        <v>164</v>
      </c>
      <c r="B29" s="295" t="s">
        <v>5</v>
      </c>
      <c r="C29" s="295" t="s">
        <v>5</v>
      </c>
      <c r="D29" s="295" t="s">
        <v>165</v>
      </c>
      <c r="E29" s="302">
        <v>10831.8</v>
      </c>
      <c r="F29" s="302">
        <v>10831.8</v>
      </c>
      <c r="G29" s="293" t="s">
        <v>5</v>
      </c>
      <c r="H29" s="302">
        <v>211310.67</v>
      </c>
      <c r="I29" s="302">
        <v>211310.67</v>
      </c>
      <c r="J29" s="293" t="s">
        <v>5</v>
      </c>
      <c r="K29" s="302">
        <v>222142.47</v>
      </c>
      <c r="L29" s="302">
        <v>222142.47</v>
      </c>
      <c r="M29" s="302">
        <v>222142.47</v>
      </c>
      <c r="N29" s="293" t="s">
        <v>5</v>
      </c>
      <c r="O29" s="293" t="s">
        <v>5</v>
      </c>
      <c r="P29" s="293" t="s">
        <v>5</v>
      </c>
      <c r="Q29" s="293" t="s">
        <v>5</v>
      </c>
      <c r="R29" s="293" t="s">
        <v>5</v>
      </c>
      <c r="S29" s="293" t="s">
        <v>5</v>
      </c>
      <c r="T29" s="293" t="s">
        <v>5</v>
      </c>
    </row>
    <row r="30" spans="1:20" ht="19.5" customHeight="1">
      <c r="A30" s="294" t="s">
        <v>166</v>
      </c>
      <c r="B30" s="295" t="s">
        <v>5</v>
      </c>
      <c r="C30" s="295" t="s">
        <v>5</v>
      </c>
      <c r="D30" s="295" t="s">
        <v>167</v>
      </c>
      <c r="E30" s="302">
        <v>80102.8</v>
      </c>
      <c r="F30" s="302">
        <v>80102.8</v>
      </c>
      <c r="G30" s="293" t="s">
        <v>5</v>
      </c>
      <c r="H30" s="302">
        <v>1027202.7</v>
      </c>
      <c r="I30" s="302">
        <v>1027202.7</v>
      </c>
      <c r="J30" s="293" t="s">
        <v>5</v>
      </c>
      <c r="K30" s="302">
        <v>1107305.5</v>
      </c>
      <c r="L30" s="302">
        <v>1107305.5</v>
      </c>
      <c r="M30" s="302">
        <v>1107305.5</v>
      </c>
      <c r="N30" s="293" t="s">
        <v>5</v>
      </c>
      <c r="O30" s="293" t="s">
        <v>5</v>
      </c>
      <c r="P30" s="293" t="s">
        <v>5</v>
      </c>
      <c r="Q30" s="293" t="s">
        <v>5</v>
      </c>
      <c r="R30" s="293" t="s">
        <v>5</v>
      </c>
      <c r="S30" s="293" t="s">
        <v>5</v>
      </c>
      <c r="T30" s="293" t="s">
        <v>5</v>
      </c>
    </row>
    <row r="31" spans="1:20" ht="19.5" customHeight="1">
      <c r="A31" s="294" t="s">
        <v>168</v>
      </c>
      <c r="B31" s="295" t="s">
        <v>5</v>
      </c>
      <c r="C31" s="295" t="s">
        <v>5</v>
      </c>
      <c r="D31" s="295" t="s">
        <v>169</v>
      </c>
      <c r="E31" s="302">
        <v>80102.8</v>
      </c>
      <c r="F31" s="302">
        <v>80102.8</v>
      </c>
      <c r="G31" s="293" t="s">
        <v>5</v>
      </c>
      <c r="H31" s="302">
        <v>1027202.7</v>
      </c>
      <c r="I31" s="302">
        <v>1027202.7</v>
      </c>
      <c r="J31" s="293" t="s">
        <v>5</v>
      </c>
      <c r="K31" s="302">
        <v>1107305.5</v>
      </c>
      <c r="L31" s="302">
        <v>1107305.5</v>
      </c>
      <c r="M31" s="302">
        <v>1107305.5</v>
      </c>
      <c r="N31" s="293" t="s">
        <v>5</v>
      </c>
      <c r="O31" s="293" t="s">
        <v>5</v>
      </c>
      <c r="P31" s="293" t="s">
        <v>5</v>
      </c>
      <c r="Q31" s="293" t="s">
        <v>5</v>
      </c>
      <c r="R31" s="293" t="s">
        <v>5</v>
      </c>
      <c r="S31" s="293" t="s">
        <v>5</v>
      </c>
      <c r="T31" s="293" t="s">
        <v>5</v>
      </c>
    </row>
    <row r="32" spans="1:20" ht="19.5" customHeight="1">
      <c r="A32" s="294" t="s">
        <v>170</v>
      </c>
      <c r="B32" s="295" t="s">
        <v>5</v>
      </c>
      <c r="C32" s="295" t="s">
        <v>5</v>
      </c>
      <c r="D32" s="295" t="s">
        <v>171</v>
      </c>
      <c r="E32" s="302">
        <v>80102.8</v>
      </c>
      <c r="F32" s="302">
        <v>80102.8</v>
      </c>
      <c r="G32" s="293" t="s">
        <v>5</v>
      </c>
      <c r="H32" s="302">
        <v>1025434.7</v>
      </c>
      <c r="I32" s="302">
        <v>1025434.7</v>
      </c>
      <c r="J32" s="293" t="s">
        <v>5</v>
      </c>
      <c r="K32" s="302">
        <v>1105537.5</v>
      </c>
      <c r="L32" s="302">
        <v>1105537.5</v>
      </c>
      <c r="M32" s="302">
        <v>1105537.5</v>
      </c>
      <c r="N32" s="293" t="s">
        <v>5</v>
      </c>
      <c r="O32" s="293" t="s">
        <v>5</v>
      </c>
      <c r="P32" s="293" t="s">
        <v>5</v>
      </c>
      <c r="Q32" s="293" t="s">
        <v>5</v>
      </c>
      <c r="R32" s="293" t="s">
        <v>5</v>
      </c>
      <c r="S32" s="293" t="s">
        <v>5</v>
      </c>
      <c r="T32" s="293" t="s">
        <v>5</v>
      </c>
    </row>
    <row r="33" spans="1:20" ht="19.5" customHeight="1">
      <c r="A33" s="294" t="s">
        <v>172</v>
      </c>
      <c r="B33" s="295" t="s">
        <v>5</v>
      </c>
      <c r="C33" s="295" t="s">
        <v>5</v>
      </c>
      <c r="D33" s="295" t="s">
        <v>173</v>
      </c>
      <c r="E33" s="293" t="s">
        <v>5</v>
      </c>
      <c r="F33" s="293" t="s">
        <v>5</v>
      </c>
      <c r="G33" s="293" t="s">
        <v>5</v>
      </c>
      <c r="H33" s="302">
        <v>1768</v>
      </c>
      <c r="I33" s="302">
        <v>1768</v>
      </c>
      <c r="J33" s="293" t="s">
        <v>5</v>
      </c>
      <c r="K33" s="302">
        <v>1768</v>
      </c>
      <c r="L33" s="302">
        <v>1768</v>
      </c>
      <c r="M33" s="302">
        <v>1768</v>
      </c>
      <c r="N33" s="293" t="s">
        <v>5</v>
      </c>
      <c r="O33" s="293" t="s">
        <v>5</v>
      </c>
      <c r="P33" s="293" t="s">
        <v>5</v>
      </c>
      <c r="Q33" s="293" t="s">
        <v>5</v>
      </c>
      <c r="R33" s="293" t="s">
        <v>5</v>
      </c>
      <c r="S33" s="293" t="s">
        <v>5</v>
      </c>
      <c r="T33" s="293" t="s">
        <v>5</v>
      </c>
    </row>
    <row r="34" spans="1:20" ht="19.5" customHeight="1">
      <c r="A34" s="294" t="s">
        <v>174</v>
      </c>
      <c r="B34" s="295" t="s">
        <v>5</v>
      </c>
      <c r="C34" s="295" t="s">
        <v>5</v>
      </c>
      <c r="D34" s="295" t="s">
        <v>175</v>
      </c>
      <c r="E34" s="293" t="s">
        <v>5</v>
      </c>
      <c r="F34" s="293" t="s">
        <v>5</v>
      </c>
      <c r="G34" s="293" t="s">
        <v>5</v>
      </c>
      <c r="H34" s="302">
        <v>1256478</v>
      </c>
      <c r="I34" s="302">
        <v>1256478</v>
      </c>
      <c r="J34" s="293" t="s">
        <v>5</v>
      </c>
      <c r="K34" s="302">
        <v>1256478</v>
      </c>
      <c r="L34" s="302">
        <v>1256478</v>
      </c>
      <c r="M34" s="302">
        <v>1256478</v>
      </c>
      <c r="N34" s="293" t="s">
        <v>5</v>
      </c>
      <c r="O34" s="293" t="s">
        <v>5</v>
      </c>
      <c r="P34" s="293" t="s">
        <v>5</v>
      </c>
      <c r="Q34" s="293" t="s">
        <v>5</v>
      </c>
      <c r="R34" s="293" t="s">
        <v>5</v>
      </c>
      <c r="S34" s="293" t="s">
        <v>5</v>
      </c>
      <c r="T34" s="293" t="s">
        <v>5</v>
      </c>
    </row>
    <row r="35" spans="1:20" ht="19.5" customHeight="1">
      <c r="A35" s="294" t="s">
        <v>176</v>
      </c>
      <c r="B35" s="295" t="s">
        <v>5</v>
      </c>
      <c r="C35" s="295" t="s">
        <v>5</v>
      </c>
      <c r="D35" s="295" t="s">
        <v>177</v>
      </c>
      <c r="E35" s="293" t="s">
        <v>5</v>
      </c>
      <c r="F35" s="293" t="s">
        <v>5</v>
      </c>
      <c r="G35" s="293" t="s">
        <v>5</v>
      </c>
      <c r="H35" s="302">
        <v>1256478</v>
      </c>
      <c r="I35" s="302">
        <v>1256478</v>
      </c>
      <c r="J35" s="293" t="s">
        <v>5</v>
      </c>
      <c r="K35" s="302">
        <v>1256478</v>
      </c>
      <c r="L35" s="302">
        <v>1256478</v>
      </c>
      <c r="M35" s="302">
        <v>1256478</v>
      </c>
      <c r="N35" s="293" t="s">
        <v>5</v>
      </c>
      <c r="O35" s="293" t="s">
        <v>5</v>
      </c>
      <c r="P35" s="293" t="s">
        <v>5</v>
      </c>
      <c r="Q35" s="293" t="s">
        <v>5</v>
      </c>
      <c r="R35" s="293" t="s">
        <v>5</v>
      </c>
      <c r="S35" s="293" t="s">
        <v>5</v>
      </c>
      <c r="T35" s="293" t="s">
        <v>5</v>
      </c>
    </row>
    <row r="36" spans="1:20" ht="19.5" customHeight="1">
      <c r="A36" s="294" t="s">
        <v>178</v>
      </c>
      <c r="B36" s="295" t="s">
        <v>5</v>
      </c>
      <c r="C36" s="295" t="s">
        <v>5</v>
      </c>
      <c r="D36" s="295" t="s">
        <v>179</v>
      </c>
      <c r="E36" s="293" t="s">
        <v>5</v>
      </c>
      <c r="F36" s="293" t="s">
        <v>5</v>
      </c>
      <c r="G36" s="293" t="s">
        <v>5</v>
      </c>
      <c r="H36" s="302">
        <v>1256478</v>
      </c>
      <c r="I36" s="302">
        <v>1256478</v>
      </c>
      <c r="J36" s="293" t="s">
        <v>5</v>
      </c>
      <c r="K36" s="302">
        <v>1256478</v>
      </c>
      <c r="L36" s="302">
        <v>1256478</v>
      </c>
      <c r="M36" s="302">
        <v>1256478</v>
      </c>
      <c r="N36" s="293" t="s">
        <v>5</v>
      </c>
      <c r="O36" s="293" t="s">
        <v>5</v>
      </c>
      <c r="P36" s="293" t="s">
        <v>5</v>
      </c>
      <c r="Q36" s="293" t="s">
        <v>5</v>
      </c>
      <c r="R36" s="293" t="s">
        <v>5</v>
      </c>
      <c r="S36" s="293" t="s">
        <v>5</v>
      </c>
      <c r="T36" s="293" t="s">
        <v>5</v>
      </c>
    </row>
    <row r="37" spans="1:20" ht="19.5" customHeight="1">
      <c r="A37" s="294" t="s">
        <v>225</v>
      </c>
      <c r="B37" s="295" t="s">
        <v>5</v>
      </c>
      <c r="C37" s="295" t="s">
        <v>5</v>
      </c>
      <c r="D37" s="295" t="s">
        <v>5</v>
      </c>
      <c r="E37" s="295" t="s">
        <v>5</v>
      </c>
      <c r="F37" s="295" t="s">
        <v>5</v>
      </c>
      <c r="G37" s="295" t="s">
        <v>5</v>
      </c>
      <c r="H37" s="295" t="s">
        <v>5</v>
      </c>
      <c r="I37" s="295" t="s">
        <v>5</v>
      </c>
      <c r="J37" s="295" t="s">
        <v>5</v>
      </c>
      <c r="K37" s="295" t="s">
        <v>5</v>
      </c>
      <c r="L37" s="295" t="s">
        <v>5</v>
      </c>
      <c r="M37" s="295" t="s">
        <v>5</v>
      </c>
      <c r="N37" s="295" t="s">
        <v>5</v>
      </c>
      <c r="O37" s="295" t="s">
        <v>5</v>
      </c>
      <c r="P37" s="295" t="s">
        <v>5</v>
      </c>
      <c r="Q37" s="295" t="s">
        <v>5</v>
      </c>
      <c r="R37" s="295" t="s">
        <v>5</v>
      </c>
      <c r="S37" s="295" t="s">
        <v>5</v>
      </c>
      <c r="T37" s="295" t="s">
        <v>5</v>
      </c>
    </row>
  </sheetData>
  <sheetProtection/>
  <mergeCells count="188">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T3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2">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273" t="s">
        <v>226</v>
      </c>
      <c r="E1" s="273" t="s">
        <v>226</v>
      </c>
    </row>
    <row r="2" ht="12.75">
      <c r="I2" s="274" t="s">
        <v>227</v>
      </c>
    </row>
    <row r="3" spans="1:9" ht="12.75">
      <c r="A3" s="275" t="s">
        <v>2</v>
      </c>
      <c r="I3" s="274" t="s">
        <v>3</v>
      </c>
    </row>
    <row r="4" spans="1:9" ht="19.5" customHeight="1">
      <c r="A4" s="289" t="s">
        <v>222</v>
      </c>
      <c r="B4" s="290" t="s">
        <v>5</v>
      </c>
      <c r="C4" s="290" t="s">
        <v>5</v>
      </c>
      <c r="D4" s="290" t="s">
        <v>221</v>
      </c>
      <c r="E4" s="290" t="s">
        <v>5</v>
      </c>
      <c r="F4" s="290" t="s">
        <v>5</v>
      </c>
      <c r="G4" s="290" t="s">
        <v>5</v>
      </c>
      <c r="H4" s="290" t="s">
        <v>5</v>
      </c>
      <c r="I4" s="290" t="s">
        <v>5</v>
      </c>
    </row>
    <row r="5" spans="1:9" ht="19.5" customHeight="1">
      <c r="A5" s="291" t="s">
        <v>228</v>
      </c>
      <c r="B5" s="292" t="s">
        <v>123</v>
      </c>
      <c r="C5" s="292" t="s">
        <v>9</v>
      </c>
      <c r="D5" s="292" t="s">
        <v>228</v>
      </c>
      <c r="E5" s="292" t="s">
        <v>123</v>
      </c>
      <c r="F5" s="292" t="s">
        <v>9</v>
      </c>
      <c r="G5" s="292" t="s">
        <v>228</v>
      </c>
      <c r="H5" s="292" t="s">
        <v>123</v>
      </c>
      <c r="I5" s="292" t="s">
        <v>9</v>
      </c>
    </row>
    <row r="6" spans="1:9" ht="19.5" customHeight="1">
      <c r="A6" s="291" t="s">
        <v>5</v>
      </c>
      <c r="B6" s="292" t="s">
        <v>5</v>
      </c>
      <c r="C6" s="292" t="s">
        <v>5</v>
      </c>
      <c r="D6" s="292" t="s">
        <v>5</v>
      </c>
      <c r="E6" s="292" t="s">
        <v>5</v>
      </c>
      <c r="F6" s="292" t="s">
        <v>5</v>
      </c>
      <c r="G6" s="292" t="s">
        <v>5</v>
      </c>
      <c r="H6" s="292" t="s">
        <v>5</v>
      </c>
      <c r="I6" s="292" t="s">
        <v>5</v>
      </c>
    </row>
    <row r="7" spans="1:9" ht="19.5" customHeight="1">
      <c r="A7" s="284" t="s">
        <v>229</v>
      </c>
      <c r="B7" s="301" t="s">
        <v>230</v>
      </c>
      <c r="C7" s="302">
        <v>18730316.59</v>
      </c>
      <c r="D7" s="301" t="s">
        <v>231</v>
      </c>
      <c r="E7" s="301" t="s">
        <v>232</v>
      </c>
      <c r="F7" s="302">
        <v>930386.58</v>
      </c>
      <c r="G7" s="301" t="s">
        <v>233</v>
      </c>
      <c r="H7" s="301" t="s">
        <v>234</v>
      </c>
      <c r="I7" s="302">
        <v>183850.52</v>
      </c>
    </row>
    <row r="8" spans="1:9" ht="19.5" customHeight="1">
      <c r="A8" s="284" t="s">
        <v>235</v>
      </c>
      <c r="B8" s="301" t="s">
        <v>236</v>
      </c>
      <c r="C8" s="302">
        <v>4810077.65</v>
      </c>
      <c r="D8" s="301" t="s">
        <v>237</v>
      </c>
      <c r="E8" s="301" t="s">
        <v>238</v>
      </c>
      <c r="F8" s="302">
        <v>91311.52</v>
      </c>
      <c r="G8" s="301" t="s">
        <v>239</v>
      </c>
      <c r="H8" s="301" t="s">
        <v>240</v>
      </c>
      <c r="I8" s="293" t="s">
        <v>5</v>
      </c>
    </row>
    <row r="9" spans="1:9" ht="19.5" customHeight="1">
      <c r="A9" s="284" t="s">
        <v>241</v>
      </c>
      <c r="B9" s="301" t="s">
        <v>242</v>
      </c>
      <c r="C9" s="302">
        <v>4708550</v>
      </c>
      <c r="D9" s="301" t="s">
        <v>243</v>
      </c>
      <c r="E9" s="301" t="s">
        <v>244</v>
      </c>
      <c r="F9" s="293" t="s">
        <v>5</v>
      </c>
      <c r="G9" s="301" t="s">
        <v>245</v>
      </c>
      <c r="H9" s="301" t="s">
        <v>246</v>
      </c>
      <c r="I9" s="302">
        <v>183850.52</v>
      </c>
    </row>
    <row r="10" spans="1:9" ht="19.5" customHeight="1">
      <c r="A10" s="284" t="s">
        <v>247</v>
      </c>
      <c r="B10" s="301" t="s">
        <v>248</v>
      </c>
      <c r="C10" s="293" t="s">
        <v>5</v>
      </c>
      <c r="D10" s="301" t="s">
        <v>249</v>
      </c>
      <c r="E10" s="301" t="s">
        <v>250</v>
      </c>
      <c r="F10" s="293" t="s">
        <v>5</v>
      </c>
      <c r="G10" s="301" t="s">
        <v>251</v>
      </c>
      <c r="H10" s="301" t="s">
        <v>252</v>
      </c>
      <c r="I10" s="293" t="s">
        <v>5</v>
      </c>
    </row>
    <row r="11" spans="1:9" ht="19.5" customHeight="1">
      <c r="A11" s="284" t="s">
        <v>253</v>
      </c>
      <c r="B11" s="301" t="s">
        <v>254</v>
      </c>
      <c r="C11" s="293" t="s">
        <v>5</v>
      </c>
      <c r="D11" s="301" t="s">
        <v>255</v>
      </c>
      <c r="E11" s="301" t="s">
        <v>256</v>
      </c>
      <c r="F11" s="302">
        <v>1</v>
      </c>
      <c r="G11" s="301" t="s">
        <v>257</v>
      </c>
      <c r="H11" s="301" t="s">
        <v>258</v>
      </c>
      <c r="I11" s="293" t="s">
        <v>5</v>
      </c>
    </row>
    <row r="12" spans="1:9" ht="19.5" customHeight="1">
      <c r="A12" s="284" t="s">
        <v>259</v>
      </c>
      <c r="B12" s="301" t="s">
        <v>260</v>
      </c>
      <c r="C12" s="302">
        <v>4917636.18</v>
      </c>
      <c r="D12" s="301" t="s">
        <v>261</v>
      </c>
      <c r="E12" s="301" t="s">
        <v>262</v>
      </c>
      <c r="F12" s="293" t="s">
        <v>5</v>
      </c>
      <c r="G12" s="301" t="s">
        <v>263</v>
      </c>
      <c r="H12" s="301" t="s">
        <v>264</v>
      </c>
      <c r="I12" s="293" t="s">
        <v>5</v>
      </c>
    </row>
    <row r="13" spans="1:9" ht="19.5" customHeight="1">
      <c r="A13" s="284" t="s">
        <v>265</v>
      </c>
      <c r="B13" s="301" t="s">
        <v>266</v>
      </c>
      <c r="C13" s="302">
        <v>1709326.79</v>
      </c>
      <c r="D13" s="301" t="s">
        <v>267</v>
      </c>
      <c r="E13" s="301" t="s">
        <v>268</v>
      </c>
      <c r="F13" s="302">
        <v>41833.15</v>
      </c>
      <c r="G13" s="301" t="s">
        <v>269</v>
      </c>
      <c r="H13" s="301" t="s">
        <v>270</v>
      </c>
      <c r="I13" s="293" t="s">
        <v>5</v>
      </c>
    </row>
    <row r="14" spans="1:9" ht="19.5" customHeight="1">
      <c r="A14" s="284" t="s">
        <v>271</v>
      </c>
      <c r="B14" s="301" t="s">
        <v>272</v>
      </c>
      <c r="C14" s="293" t="s">
        <v>5</v>
      </c>
      <c r="D14" s="301" t="s">
        <v>273</v>
      </c>
      <c r="E14" s="301" t="s">
        <v>274</v>
      </c>
      <c r="F14" s="302">
        <v>11881</v>
      </c>
      <c r="G14" s="301" t="s">
        <v>275</v>
      </c>
      <c r="H14" s="301" t="s">
        <v>276</v>
      </c>
      <c r="I14" s="293" t="s">
        <v>5</v>
      </c>
    </row>
    <row r="15" spans="1:9" ht="19.5" customHeight="1">
      <c r="A15" s="284" t="s">
        <v>277</v>
      </c>
      <c r="B15" s="301" t="s">
        <v>278</v>
      </c>
      <c r="C15" s="302">
        <v>1105537.5</v>
      </c>
      <c r="D15" s="301" t="s">
        <v>279</v>
      </c>
      <c r="E15" s="301" t="s">
        <v>280</v>
      </c>
      <c r="F15" s="293" t="s">
        <v>5</v>
      </c>
      <c r="G15" s="301" t="s">
        <v>281</v>
      </c>
      <c r="H15" s="301" t="s">
        <v>282</v>
      </c>
      <c r="I15" s="293" t="s">
        <v>5</v>
      </c>
    </row>
    <row r="16" spans="1:9" ht="19.5" customHeight="1">
      <c r="A16" s="284" t="s">
        <v>283</v>
      </c>
      <c r="B16" s="301" t="s">
        <v>284</v>
      </c>
      <c r="C16" s="293" t="s">
        <v>5</v>
      </c>
      <c r="D16" s="301" t="s">
        <v>285</v>
      </c>
      <c r="E16" s="301" t="s">
        <v>286</v>
      </c>
      <c r="F16" s="293" t="s">
        <v>5</v>
      </c>
      <c r="G16" s="301" t="s">
        <v>287</v>
      </c>
      <c r="H16" s="301" t="s">
        <v>288</v>
      </c>
      <c r="I16" s="293" t="s">
        <v>5</v>
      </c>
    </row>
    <row r="17" spans="1:9" ht="19.5" customHeight="1">
      <c r="A17" s="284" t="s">
        <v>289</v>
      </c>
      <c r="B17" s="301" t="s">
        <v>290</v>
      </c>
      <c r="C17" s="302">
        <v>222710.47</v>
      </c>
      <c r="D17" s="301" t="s">
        <v>291</v>
      </c>
      <c r="E17" s="301" t="s">
        <v>292</v>
      </c>
      <c r="F17" s="302">
        <v>100</v>
      </c>
      <c r="G17" s="301" t="s">
        <v>293</v>
      </c>
      <c r="H17" s="301" t="s">
        <v>294</v>
      </c>
      <c r="I17" s="293" t="s">
        <v>5</v>
      </c>
    </row>
    <row r="18" spans="1:9" ht="19.5" customHeight="1">
      <c r="A18" s="284" t="s">
        <v>295</v>
      </c>
      <c r="B18" s="301" t="s">
        <v>179</v>
      </c>
      <c r="C18" s="302">
        <v>1256478</v>
      </c>
      <c r="D18" s="301" t="s">
        <v>296</v>
      </c>
      <c r="E18" s="301" t="s">
        <v>297</v>
      </c>
      <c r="F18" s="293" t="s">
        <v>5</v>
      </c>
      <c r="G18" s="301" t="s">
        <v>298</v>
      </c>
      <c r="H18" s="301" t="s">
        <v>299</v>
      </c>
      <c r="I18" s="293" t="s">
        <v>5</v>
      </c>
    </row>
    <row r="19" spans="1:9" ht="19.5" customHeight="1">
      <c r="A19" s="284" t="s">
        <v>300</v>
      </c>
      <c r="B19" s="301" t="s">
        <v>301</v>
      </c>
      <c r="C19" s="293" t="s">
        <v>5</v>
      </c>
      <c r="D19" s="301" t="s">
        <v>302</v>
      </c>
      <c r="E19" s="301" t="s">
        <v>303</v>
      </c>
      <c r="F19" s="293" t="s">
        <v>5</v>
      </c>
      <c r="G19" s="301" t="s">
        <v>304</v>
      </c>
      <c r="H19" s="301" t="s">
        <v>305</v>
      </c>
      <c r="I19" s="293" t="s">
        <v>5</v>
      </c>
    </row>
    <row r="20" spans="1:9" ht="19.5" customHeight="1">
      <c r="A20" s="284" t="s">
        <v>306</v>
      </c>
      <c r="B20" s="301" t="s">
        <v>307</v>
      </c>
      <c r="C20" s="293" t="s">
        <v>5</v>
      </c>
      <c r="D20" s="301" t="s">
        <v>308</v>
      </c>
      <c r="E20" s="301" t="s">
        <v>309</v>
      </c>
      <c r="F20" s="293" t="s">
        <v>5</v>
      </c>
      <c r="G20" s="301" t="s">
        <v>310</v>
      </c>
      <c r="H20" s="301" t="s">
        <v>311</v>
      </c>
      <c r="I20" s="293" t="s">
        <v>5</v>
      </c>
    </row>
    <row r="21" spans="1:9" ht="19.5" customHeight="1">
      <c r="A21" s="284" t="s">
        <v>312</v>
      </c>
      <c r="B21" s="301" t="s">
        <v>313</v>
      </c>
      <c r="C21" s="302">
        <v>402867.21</v>
      </c>
      <c r="D21" s="301" t="s">
        <v>314</v>
      </c>
      <c r="E21" s="301" t="s">
        <v>315</v>
      </c>
      <c r="F21" s="293" t="s">
        <v>5</v>
      </c>
      <c r="G21" s="301" t="s">
        <v>316</v>
      </c>
      <c r="H21" s="301" t="s">
        <v>317</v>
      </c>
      <c r="I21" s="293" t="s">
        <v>5</v>
      </c>
    </row>
    <row r="22" spans="1:9" ht="19.5" customHeight="1">
      <c r="A22" s="284" t="s">
        <v>318</v>
      </c>
      <c r="B22" s="301" t="s">
        <v>319</v>
      </c>
      <c r="C22" s="293" t="s">
        <v>5</v>
      </c>
      <c r="D22" s="301" t="s">
        <v>320</v>
      </c>
      <c r="E22" s="301" t="s">
        <v>321</v>
      </c>
      <c r="F22" s="302">
        <v>1918.08</v>
      </c>
      <c r="G22" s="301" t="s">
        <v>322</v>
      </c>
      <c r="H22" s="301" t="s">
        <v>323</v>
      </c>
      <c r="I22" s="293" t="s">
        <v>5</v>
      </c>
    </row>
    <row r="23" spans="1:9" ht="19.5" customHeight="1">
      <c r="A23" s="284" t="s">
        <v>324</v>
      </c>
      <c r="B23" s="301" t="s">
        <v>325</v>
      </c>
      <c r="C23" s="302">
        <v>331125.2</v>
      </c>
      <c r="D23" s="301" t="s">
        <v>326</v>
      </c>
      <c r="E23" s="301" t="s">
        <v>327</v>
      </c>
      <c r="F23" s="293" t="s">
        <v>5</v>
      </c>
      <c r="G23" s="301" t="s">
        <v>328</v>
      </c>
      <c r="H23" s="301" t="s">
        <v>329</v>
      </c>
      <c r="I23" s="293" t="s">
        <v>5</v>
      </c>
    </row>
    <row r="24" spans="1:9" ht="19.5" customHeight="1">
      <c r="A24" s="284" t="s">
        <v>330</v>
      </c>
      <c r="B24" s="301" t="s">
        <v>331</v>
      </c>
      <c r="C24" s="293" t="s">
        <v>5</v>
      </c>
      <c r="D24" s="301" t="s">
        <v>332</v>
      </c>
      <c r="E24" s="301" t="s">
        <v>333</v>
      </c>
      <c r="F24" s="293" t="s">
        <v>5</v>
      </c>
      <c r="G24" s="301" t="s">
        <v>334</v>
      </c>
      <c r="H24" s="301" t="s">
        <v>335</v>
      </c>
      <c r="I24" s="293" t="s">
        <v>5</v>
      </c>
    </row>
    <row r="25" spans="1:9" ht="19.5" customHeight="1">
      <c r="A25" s="284" t="s">
        <v>336</v>
      </c>
      <c r="B25" s="301" t="s">
        <v>337</v>
      </c>
      <c r="C25" s="302">
        <v>55360.6</v>
      </c>
      <c r="D25" s="301" t="s">
        <v>338</v>
      </c>
      <c r="E25" s="301" t="s">
        <v>339</v>
      </c>
      <c r="F25" s="293" t="s">
        <v>5</v>
      </c>
      <c r="G25" s="301" t="s">
        <v>340</v>
      </c>
      <c r="H25" s="301" t="s">
        <v>341</v>
      </c>
      <c r="I25" s="293" t="s">
        <v>5</v>
      </c>
    </row>
    <row r="26" spans="1:9" ht="19.5" customHeight="1">
      <c r="A26" s="284" t="s">
        <v>342</v>
      </c>
      <c r="B26" s="301" t="s">
        <v>343</v>
      </c>
      <c r="C26" s="302">
        <v>8403</v>
      </c>
      <c r="D26" s="301" t="s">
        <v>344</v>
      </c>
      <c r="E26" s="301" t="s">
        <v>345</v>
      </c>
      <c r="F26" s="293" t="s">
        <v>5</v>
      </c>
      <c r="G26" s="301" t="s">
        <v>346</v>
      </c>
      <c r="H26" s="301" t="s">
        <v>347</v>
      </c>
      <c r="I26" s="293" t="s">
        <v>5</v>
      </c>
    </row>
    <row r="27" spans="1:9" ht="19.5" customHeight="1">
      <c r="A27" s="284" t="s">
        <v>348</v>
      </c>
      <c r="B27" s="301" t="s">
        <v>349</v>
      </c>
      <c r="C27" s="293" t="s">
        <v>5</v>
      </c>
      <c r="D27" s="301" t="s">
        <v>350</v>
      </c>
      <c r="E27" s="301" t="s">
        <v>351</v>
      </c>
      <c r="F27" s="302">
        <v>675862.47</v>
      </c>
      <c r="G27" s="301" t="s">
        <v>352</v>
      </c>
      <c r="H27" s="301" t="s">
        <v>353</v>
      </c>
      <c r="I27" s="293" t="s">
        <v>5</v>
      </c>
    </row>
    <row r="28" spans="1:9" ht="19.5" customHeight="1">
      <c r="A28" s="284" t="s">
        <v>354</v>
      </c>
      <c r="B28" s="301" t="s">
        <v>355</v>
      </c>
      <c r="C28" s="293" t="s">
        <v>5</v>
      </c>
      <c r="D28" s="301" t="s">
        <v>356</v>
      </c>
      <c r="E28" s="301" t="s">
        <v>357</v>
      </c>
      <c r="F28" s="293" t="s">
        <v>5</v>
      </c>
      <c r="G28" s="301" t="s">
        <v>358</v>
      </c>
      <c r="H28" s="301" t="s">
        <v>359</v>
      </c>
      <c r="I28" s="293" t="s">
        <v>5</v>
      </c>
    </row>
    <row r="29" spans="1:9" ht="19.5" customHeight="1">
      <c r="A29" s="284" t="s">
        <v>360</v>
      </c>
      <c r="B29" s="301" t="s">
        <v>361</v>
      </c>
      <c r="C29" s="293" t="s">
        <v>5</v>
      </c>
      <c r="D29" s="301" t="s">
        <v>362</v>
      </c>
      <c r="E29" s="301" t="s">
        <v>363</v>
      </c>
      <c r="F29" s="302">
        <v>89979.36</v>
      </c>
      <c r="G29" s="301" t="s">
        <v>364</v>
      </c>
      <c r="H29" s="301" t="s">
        <v>365</v>
      </c>
      <c r="I29" s="293" t="s">
        <v>5</v>
      </c>
    </row>
    <row r="30" spans="1:9" ht="19.5" customHeight="1">
      <c r="A30" s="284" t="s">
        <v>366</v>
      </c>
      <c r="B30" s="301" t="s">
        <v>367</v>
      </c>
      <c r="C30" s="293" t="s">
        <v>5</v>
      </c>
      <c r="D30" s="301" t="s">
        <v>368</v>
      </c>
      <c r="E30" s="301" t="s">
        <v>369</v>
      </c>
      <c r="F30" s="293" t="s">
        <v>5</v>
      </c>
      <c r="G30" s="301" t="s">
        <v>370</v>
      </c>
      <c r="H30" s="301" t="s">
        <v>371</v>
      </c>
      <c r="I30" s="293" t="s">
        <v>5</v>
      </c>
    </row>
    <row r="31" spans="1:9" ht="19.5" customHeight="1">
      <c r="A31" s="284" t="s">
        <v>372</v>
      </c>
      <c r="B31" s="301" t="s">
        <v>373</v>
      </c>
      <c r="C31" s="293" t="s">
        <v>5</v>
      </c>
      <c r="D31" s="301" t="s">
        <v>374</v>
      </c>
      <c r="E31" s="301" t="s">
        <v>375</v>
      </c>
      <c r="F31" s="293" t="s">
        <v>5</v>
      </c>
      <c r="G31" s="301" t="s">
        <v>376</v>
      </c>
      <c r="H31" s="301" t="s">
        <v>377</v>
      </c>
      <c r="I31" s="293" t="s">
        <v>5</v>
      </c>
    </row>
    <row r="32" spans="1:9" ht="19.5" customHeight="1">
      <c r="A32" s="284" t="s">
        <v>378</v>
      </c>
      <c r="B32" s="301" t="s">
        <v>379</v>
      </c>
      <c r="C32" s="293" t="s">
        <v>5</v>
      </c>
      <c r="D32" s="301" t="s">
        <v>380</v>
      </c>
      <c r="E32" s="301" t="s">
        <v>381</v>
      </c>
      <c r="F32" s="293" t="s">
        <v>5</v>
      </c>
      <c r="G32" s="301" t="s">
        <v>382</v>
      </c>
      <c r="H32" s="301" t="s">
        <v>383</v>
      </c>
      <c r="I32" s="293" t="s">
        <v>5</v>
      </c>
    </row>
    <row r="33" spans="1:9" ht="19.5" customHeight="1">
      <c r="A33" s="284" t="s">
        <v>384</v>
      </c>
      <c r="B33" s="301" t="s">
        <v>385</v>
      </c>
      <c r="C33" s="302">
        <v>7978.41</v>
      </c>
      <c r="D33" s="301" t="s">
        <v>386</v>
      </c>
      <c r="E33" s="301" t="s">
        <v>387</v>
      </c>
      <c r="F33" s="293" t="s">
        <v>5</v>
      </c>
      <c r="G33" s="301" t="s">
        <v>388</v>
      </c>
      <c r="H33" s="301" t="s">
        <v>389</v>
      </c>
      <c r="I33" s="293" t="s">
        <v>5</v>
      </c>
    </row>
    <row r="34" spans="1:9" ht="19.5" customHeight="1">
      <c r="A34" s="284" t="s">
        <v>5</v>
      </c>
      <c r="B34" s="301" t="s">
        <v>5</v>
      </c>
      <c r="C34" s="293" t="s">
        <v>5</v>
      </c>
      <c r="D34" s="301" t="s">
        <v>390</v>
      </c>
      <c r="E34" s="301" t="s">
        <v>391</v>
      </c>
      <c r="F34" s="302">
        <v>17500</v>
      </c>
      <c r="G34" s="301" t="s">
        <v>392</v>
      </c>
      <c r="H34" s="301" t="s">
        <v>393</v>
      </c>
      <c r="I34" s="293" t="s">
        <v>5</v>
      </c>
    </row>
    <row r="35" spans="1:9" ht="19.5" customHeight="1">
      <c r="A35" s="284" t="s">
        <v>5</v>
      </c>
      <c r="B35" s="301" t="s">
        <v>5</v>
      </c>
      <c r="C35" s="293" t="s">
        <v>5</v>
      </c>
      <c r="D35" s="301" t="s">
        <v>394</v>
      </c>
      <c r="E35" s="301" t="s">
        <v>395</v>
      </c>
      <c r="F35" s="293" t="s">
        <v>5</v>
      </c>
      <c r="G35" s="301" t="s">
        <v>396</v>
      </c>
      <c r="H35" s="301" t="s">
        <v>397</v>
      </c>
      <c r="I35" s="293" t="s">
        <v>5</v>
      </c>
    </row>
    <row r="36" spans="1:9" ht="19.5" customHeight="1">
      <c r="A36" s="284" t="s">
        <v>5</v>
      </c>
      <c r="B36" s="301" t="s">
        <v>5</v>
      </c>
      <c r="C36" s="293" t="s">
        <v>5</v>
      </c>
      <c r="D36" s="301" t="s">
        <v>398</v>
      </c>
      <c r="E36" s="301" t="s">
        <v>399</v>
      </c>
      <c r="F36" s="293" t="s">
        <v>5</v>
      </c>
      <c r="G36" s="301" t="s">
        <v>5</v>
      </c>
      <c r="H36" s="301" t="s">
        <v>5</v>
      </c>
      <c r="I36" s="293" t="s">
        <v>5</v>
      </c>
    </row>
    <row r="37" spans="1:9" ht="19.5" customHeight="1">
      <c r="A37" s="284" t="s">
        <v>5</v>
      </c>
      <c r="B37" s="301" t="s">
        <v>5</v>
      </c>
      <c r="C37" s="293" t="s">
        <v>5</v>
      </c>
      <c r="D37" s="301" t="s">
        <v>400</v>
      </c>
      <c r="E37" s="301" t="s">
        <v>401</v>
      </c>
      <c r="F37" s="293" t="s">
        <v>5</v>
      </c>
      <c r="G37" s="301" t="s">
        <v>5</v>
      </c>
      <c r="H37" s="301" t="s">
        <v>5</v>
      </c>
      <c r="I37" s="293" t="s">
        <v>5</v>
      </c>
    </row>
    <row r="38" spans="1:9" ht="19.5" customHeight="1">
      <c r="A38" s="284" t="s">
        <v>5</v>
      </c>
      <c r="B38" s="301" t="s">
        <v>5</v>
      </c>
      <c r="C38" s="293" t="s">
        <v>5</v>
      </c>
      <c r="D38" s="301" t="s">
        <v>402</v>
      </c>
      <c r="E38" s="301" t="s">
        <v>403</v>
      </c>
      <c r="F38" s="293" t="s">
        <v>5</v>
      </c>
      <c r="G38" s="301" t="s">
        <v>5</v>
      </c>
      <c r="H38" s="301" t="s">
        <v>5</v>
      </c>
      <c r="I38" s="293" t="s">
        <v>5</v>
      </c>
    </row>
    <row r="39" spans="1:9" ht="19.5" customHeight="1">
      <c r="A39" s="284" t="s">
        <v>5</v>
      </c>
      <c r="B39" s="301" t="s">
        <v>5</v>
      </c>
      <c r="C39" s="293" t="s">
        <v>5</v>
      </c>
      <c r="D39" s="301" t="s">
        <v>404</v>
      </c>
      <c r="E39" s="301" t="s">
        <v>405</v>
      </c>
      <c r="F39" s="293" t="s">
        <v>5</v>
      </c>
      <c r="G39" s="301" t="s">
        <v>5</v>
      </c>
      <c r="H39" s="301" t="s">
        <v>5</v>
      </c>
      <c r="I39" s="293" t="s">
        <v>5</v>
      </c>
    </row>
    <row r="40" spans="1:9" ht="19.5" customHeight="1">
      <c r="A40" s="303" t="s">
        <v>406</v>
      </c>
      <c r="B40" s="282" t="s">
        <v>5</v>
      </c>
      <c r="C40" s="302">
        <v>19133183.8</v>
      </c>
      <c r="D40" s="282" t="s">
        <v>407</v>
      </c>
      <c r="E40" s="282" t="s">
        <v>5</v>
      </c>
      <c r="F40" s="282" t="s">
        <v>5</v>
      </c>
      <c r="G40" s="282" t="s">
        <v>5</v>
      </c>
      <c r="H40" s="282" t="s">
        <v>5</v>
      </c>
      <c r="I40" s="302">
        <v>1114237.1</v>
      </c>
    </row>
    <row r="41" spans="1:9" ht="19.5" customHeight="1">
      <c r="A41" s="294" t="s">
        <v>408</v>
      </c>
      <c r="B41" s="295" t="s">
        <v>5</v>
      </c>
      <c r="C41" s="295" t="s">
        <v>5</v>
      </c>
      <c r="D41" s="295" t="s">
        <v>5</v>
      </c>
      <c r="E41" s="295" t="s">
        <v>5</v>
      </c>
      <c r="F41" s="295" t="s">
        <v>5</v>
      </c>
      <c r="G41" s="295" t="s">
        <v>5</v>
      </c>
      <c r="H41" s="295" t="s">
        <v>5</v>
      </c>
      <c r="I41" s="295"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273" t="s">
        <v>409</v>
      </c>
      <c r="G1" s="273" t="s">
        <v>409</v>
      </c>
    </row>
    <row r="2" ht="12.75">
      <c r="L2" s="274" t="s">
        <v>410</v>
      </c>
    </row>
    <row r="3" spans="1:12" ht="12.75">
      <c r="A3" s="275" t="s">
        <v>411</v>
      </c>
      <c r="L3" s="274" t="s">
        <v>3</v>
      </c>
    </row>
    <row r="4" spans="1:12" ht="15" customHeight="1">
      <c r="A4" s="277" t="s">
        <v>222</v>
      </c>
      <c r="B4" s="278" t="s">
        <v>5</v>
      </c>
      <c r="C4" s="278" t="s">
        <v>5</v>
      </c>
      <c r="D4" s="278" t="s">
        <v>221</v>
      </c>
      <c r="E4" s="278" t="s">
        <v>5</v>
      </c>
      <c r="F4" s="278" t="s">
        <v>5</v>
      </c>
      <c r="G4" s="278" t="s">
        <v>5</v>
      </c>
      <c r="H4" s="278" t="s">
        <v>5</v>
      </c>
      <c r="I4" s="278" t="s">
        <v>5</v>
      </c>
      <c r="J4" s="278" t="s">
        <v>5</v>
      </c>
      <c r="K4" s="278" t="s">
        <v>5</v>
      </c>
      <c r="L4" s="278" t="s">
        <v>5</v>
      </c>
    </row>
    <row r="5" spans="1:12" ht="15" customHeight="1">
      <c r="A5" s="279" t="s">
        <v>228</v>
      </c>
      <c r="B5" s="280" t="s">
        <v>123</v>
      </c>
      <c r="C5" s="280" t="s">
        <v>9</v>
      </c>
      <c r="D5" s="280" t="s">
        <v>228</v>
      </c>
      <c r="E5" s="280" t="s">
        <v>123</v>
      </c>
      <c r="F5" s="280" t="s">
        <v>9</v>
      </c>
      <c r="G5" s="280" t="s">
        <v>228</v>
      </c>
      <c r="H5" s="280" t="s">
        <v>123</v>
      </c>
      <c r="I5" s="280" t="s">
        <v>9</v>
      </c>
      <c r="J5" s="280" t="s">
        <v>228</v>
      </c>
      <c r="K5" s="280" t="s">
        <v>123</v>
      </c>
      <c r="L5" s="280" t="s">
        <v>9</v>
      </c>
    </row>
    <row r="6" spans="1:12" ht="15" customHeight="1">
      <c r="A6" s="297" t="s">
        <v>229</v>
      </c>
      <c r="B6" s="298" t="s">
        <v>230</v>
      </c>
      <c r="C6" s="283" t="s">
        <v>5</v>
      </c>
      <c r="D6" s="298" t="s">
        <v>231</v>
      </c>
      <c r="E6" s="298" t="s">
        <v>232</v>
      </c>
      <c r="F6" s="283" t="s">
        <v>412</v>
      </c>
      <c r="G6" s="298" t="s">
        <v>413</v>
      </c>
      <c r="H6" s="298" t="s">
        <v>414</v>
      </c>
      <c r="I6" s="285" t="s">
        <v>5</v>
      </c>
      <c r="J6" s="298" t="s">
        <v>415</v>
      </c>
      <c r="K6" s="298" t="s">
        <v>416</v>
      </c>
      <c r="L6" s="285" t="s">
        <v>5</v>
      </c>
    </row>
    <row r="7" spans="1:12" ht="15" customHeight="1">
      <c r="A7" s="297" t="s">
        <v>235</v>
      </c>
      <c r="B7" s="298" t="s">
        <v>236</v>
      </c>
      <c r="C7" s="283" t="s">
        <v>5</v>
      </c>
      <c r="D7" s="298" t="s">
        <v>237</v>
      </c>
      <c r="E7" s="298" t="s">
        <v>238</v>
      </c>
      <c r="F7" s="283" t="s">
        <v>417</v>
      </c>
      <c r="G7" s="298" t="s">
        <v>418</v>
      </c>
      <c r="H7" s="298" t="s">
        <v>240</v>
      </c>
      <c r="I7" s="285" t="s">
        <v>5</v>
      </c>
      <c r="J7" s="298" t="s">
        <v>419</v>
      </c>
      <c r="K7" s="298" t="s">
        <v>341</v>
      </c>
      <c r="L7" s="285" t="s">
        <v>5</v>
      </c>
    </row>
    <row r="8" spans="1:12" ht="15" customHeight="1">
      <c r="A8" s="297" t="s">
        <v>241</v>
      </c>
      <c r="B8" s="298" t="s">
        <v>242</v>
      </c>
      <c r="C8" s="283" t="s">
        <v>5</v>
      </c>
      <c r="D8" s="298" t="s">
        <v>243</v>
      </c>
      <c r="E8" s="298" t="s">
        <v>244</v>
      </c>
      <c r="F8" s="283" t="s">
        <v>420</v>
      </c>
      <c r="G8" s="298" t="s">
        <v>421</v>
      </c>
      <c r="H8" s="298" t="s">
        <v>246</v>
      </c>
      <c r="I8" s="285" t="s">
        <v>5</v>
      </c>
      <c r="J8" s="298" t="s">
        <v>422</v>
      </c>
      <c r="K8" s="298" t="s">
        <v>365</v>
      </c>
      <c r="L8" s="285" t="s">
        <v>5</v>
      </c>
    </row>
    <row r="9" spans="1:12" ht="15" customHeight="1">
      <c r="A9" s="297" t="s">
        <v>247</v>
      </c>
      <c r="B9" s="298" t="s">
        <v>248</v>
      </c>
      <c r="C9" s="283" t="s">
        <v>5</v>
      </c>
      <c r="D9" s="298" t="s">
        <v>249</v>
      </c>
      <c r="E9" s="298" t="s">
        <v>250</v>
      </c>
      <c r="F9" s="283" t="s">
        <v>5</v>
      </c>
      <c r="G9" s="298" t="s">
        <v>423</v>
      </c>
      <c r="H9" s="298" t="s">
        <v>252</v>
      </c>
      <c r="I9" s="285" t="s">
        <v>5</v>
      </c>
      <c r="J9" s="298" t="s">
        <v>334</v>
      </c>
      <c r="K9" s="298" t="s">
        <v>335</v>
      </c>
      <c r="L9" s="283" t="s">
        <v>5</v>
      </c>
    </row>
    <row r="10" spans="1:12" ht="15" customHeight="1">
      <c r="A10" s="297" t="s">
        <v>253</v>
      </c>
      <c r="B10" s="298" t="s">
        <v>254</v>
      </c>
      <c r="C10" s="283" t="s">
        <v>5</v>
      </c>
      <c r="D10" s="298" t="s">
        <v>255</v>
      </c>
      <c r="E10" s="298" t="s">
        <v>256</v>
      </c>
      <c r="F10" s="283" t="s">
        <v>424</v>
      </c>
      <c r="G10" s="298" t="s">
        <v>425</v>
      </c>
      <c r="H10" s="298" t="s">
        <v>258</v>
      </c>
      <c r="I10" s="285" t="s">
        <v>5</v>
      </c>
      <c r="J10" s="298" t="s">
        <v>340</v>
      </c>
      <c r="K10" s="298" t="s">
        <v>341</v>
      </c>
      <c r="L10" s="283" t="s">
        <v>5</v>
      </c>
    </row>
    <row r="11" spans="1:12" ht="15" customHeight="1">
      <c r="A11" s="297" t="s">
        <v>259</v>
      </c>
      <c r="B11" s="298" t="s">
        <v>260</v>
      </c>
      <c r="C11" s="283" t="s">
        <v>5</v>
      </c>
      <c r="D11" s="298" t="s">
        <v>261</v>
      </c>
      <c r="E11" s="298" t="s">
        <v>262</v>
      </c>
      <c r="F11" s="283" t="s">
        <v>426</v>
      </c>
      <c r="G11" s="298" t="s">
        <v>427</v>
      </c>
      <c r="H11" s="298" t="s">
        <v>264</v>
      </c>
      <c r="I11" s="285" t="s">
        <v>5</v>
      </c>
      <c r="J11" s="298" t="s">
        <v>346</v>
      </c>
      <c r="K11" s="298" t="s">
        <v>347</v>
      </c>
      <c r="L11" s="283" t="s">
        <v>5</v>
      </c>
    </row>
    <row r="12" spans="1:12" ht="15" customHeight="1">
      <c r="A12" s="297" t="s">
        <v>265</v>
      </c>
      <c r="B12" s="298" t="s">
        <v>266</v>
      </c>
      <c r="C12" s="283" t="s">
        <v>5</v>
      </c>
      <c r="D12" s="298" t="s">
        <v>267</v>
      </c>
      <c r="E12" s="298" t="s">
        <v>268</v>
      </c>
      <c r="F12" s="283" t="s">
        <v>428</v>
      </c>
      <c r="G12" s="298" t="s">
        <v>429</v>
      </c>
      <c r="H12" s="298" t="s">
        <v>270</v>
      </c>
      <c r="I12" s="285" t="s">
        <v>5</v>
      </c>
      <c r="J12" s="298" t="s">
        <v>352</v>
      </c>
      <c r="K12" s="298" t="s">
        <v>353</v>
      </c>
      <c r="L12" s="283" t="s">
        <v>5</v>
      </c>
    </row>
    <row r="13" spans="1:12" ht="15" customHeight="1">
      <c r="A13" s="297" t="s">
        <v>271</v>
      </c>
      <c r="B13" s="298" t="s">
        <v>272</v>
      </c>
      <c r="C13" s="283" t="s">
        <v>5</v>
      </c>
      <c r="D13" s="298" t="s">
        <v>273</v>
      </c>
      <c r="E13" s="298" t="s">
        <v>274</v>
      </c>
      <c r="F13" s="283" t="s">
        <v>430</v>
      </c>
      <c r="G13" s="298" t="s">
        <v>431</v>
      </c>
      <c r="H13" s="298" t="s">
        <v>276</v>
      </c>
      <c r="I13" s="285" t="s">
        <v>5</v>
      </c>
      <c r="J13" s="298" t="s">
        <v>358</v>
      </c>
      <c r="K13" s="298" t="s">
        <v>359</v>
      </c>
      <c r="L13" s="283" t="s">
        <v>5</v>
      </c>
    </row>
    <row r="14" spans="1:12" ht="15" customHeight="1">
      <c r="A14" s="297" t="s">
        <v>277</v>
      </c>
      <c r="B14" s="298" t="s">
        <v>278</v>
      </c>
      <c r="C14" s="283" t="s">
        <v>5</v>
      </c>
      <c r="D14" s="298" t="s">
        <v>279</v>
      </c>
      <c r="E14" s="298" t="s">
        <v>280</v>
      </c>
      <c r="F14" s="283" t="s">
        <v>5</v>
      </c>
      <c r="G14" s="298" t="s">
        <v>432</v>
      </c>
      <c r="H14" s="298" t="s">
        <v>305</v>
      </c>
      <c r="I14" s="285" t="s">
        <v>5</v>
      </c>
      <c r="J14" s="298" t="s">
        <v>364</v>
      </c>
      <c r="K14" s="298" t="s">
        <v>365</v>
      </c>
      <c r="L14" s="283" t="s">
        <v>5</v>
      </c>
    </row>
    <row r="15" spans="1:12" ht="15" customHeight="1">
      <c r="A15" s="297" t="s">
        <v>283</v>
      </c>
      <c r="B15" s="298" t="s">
        <v>284</v>
      </c>
      <c r="C15" s="283" t="s">
        <v>5</v>
      </c>
      <c r="D15" s="298" t="s">
        <v>285</v>
      </c>
      <c r="E15" s="298" t="s">
        <v>286</v>
      </c>
      <c r="F15" s="283" t="s">
        <v>5</v>
      </c>
      <c r="G15" s="298" t="s">
        <v>433</v>
      </c>
      <c r="H15" s="298" t="s">
        <v>311</v>
      </c>
      <c r="I15" s="285" t="s">
        <v>5</v>
      </c>
      <c r="J15" s="298" t="s">
        <v>370</v>
      </c>
      <c r="K15" s="298" t="s">
        <v>371</v>
      </c>
      <c r="L15" s="283" t="s">
        <v>5</v>
      </c>
    </row>
    <row r="16" spans="1:12" ht="15" customHeight="1">
      <c r="A16" s="297" t="s">
        <v>289</v>
      </c>
      <c r="B16" s="298" t="s">
        <v>290</v>
      </c>
      <c r="C16" s="283" t="s">
        <v>5</v>
      </c>
      <c r="D16" s="298" t="s">
        <v>291</v>
      </c>
      <c r="E16" s="298" t="s">
        <v>292</v>
      </c>
      <c r="F16" s="283" t="s">
        <v>434</v>
      </c>
      <c r="G16" s="298" t="s">
        <v>435</v>
      </c>
      <c r="H16" s="298" t="s">
        <v>317</v>
      </c>
      <c r="I16" s="285" t="s">
        <v>5</v>
      </c>
      <c r="J16" s="298" t="s">
        <v>376</v>
      </c>
      <c r="K16" s="298" t="s">
        <v>377</v>
      </c>
      <c r="L16" s="283" t="s">
        <v>5</v>
      </c>
    </row>
    <row r="17" spans="1:12" ht="15" customHeight="1">
      <c r="A17" s="297" t="s">
        <v>295</v>
      </c>
      <c r="B17" s="298" t="s">
        <v>179</v>
      </c>
      <c r="C17" s="283" t="s">
        <v>5</v>
      </c>
      <c r="D17" s="298" t="s">
        <v>296</v>
      </c>
      <c r="E17" s="298" t="s">
        <v>297</v>
      </c>
      <c r="F17" s="283" t="s">
        <v>5</v>
      </c>
      <c r="G17" s="298" t="s">
        <v>436</v>
      </c>
      <c r="H17" s="298" t="s">
        <v>323</v>
      </c>
      <c r="I17" s="285" t="s">
        <v>5</v>
      </c>
      <c r="J17" s="298" t="s">
        <v>382</v>
      </c>
      <c r="K17" s="298" t="s">
        <v>383</v>
      </c>
      <c r="L17" s="283" t="s">
        <v>5</v>
      </c>
    </row>
    <row r="18" spans="1:12" ht="15" customHeight="1">
      <c r="A18" s="297" t="s">
        <v>300</v>
      </c>
      <c r="B18" s="298" t="s">
        <v>301</v>
      </c>
      <c r="C18" s="283" t="s">
        <v>5</v>
      </c>
      <c r="D18" s="298" t="s">
        <v>302</v>
      </c>
      <c r="E18" s="298" t="s">
        <v>303</v>
      </c>
      <c r="F18" s="283" t="s">
        <v>437</v>
      </c>
      <c r="G18" s="298" t="s">
        <v>438</v>
      </c>
      <c r="H18" s="298" t="s">
        <v>439</v>
      </c>
      <c r="I18" s="285" t="s">
        <v>5</v>
      </c>
      <c r="J18" s="298" t="s">
        <v>388</v>
      </c>
      <c r="K18" s="298" t="s">
        <v>389</v>
      </c>
      <c r="L18" s="283" t="s">
        <v>5</v>
      </c>
    </row>
    <row r="19" spans="1:12" ht="15" customHeight="1">
      <c r="A19" s="297" t="s">
        <v>306</v>
      </c>
      <c r="B19" s="298" t="s">
        <v>307</v>
      </c>
      <c r="C19" s="283" t="s">
        <v>5</v>
      </c>
      <c r="D19" s="298" t="s">
        <v>308</v>
      </c>
      <c r="E19" s="298" t="s">
        <v>309</v>
      </c>
      <c r="F19" s="283" t="s">
        <v>5</v>
      </c>
      <c r="G19" s="298" t="s">
        <v>233</v>
      </c>
      <c r="H19" s="298" t="s">
        <v>234</v>
      </c>
      <c r="I19" s="283" t="s">
        <v>440</v>
      </c>
      <c r="J19" s="298" t="s">
        <v>392</v>
      </c>
      <c r="K19" s="298" t="s">
        <v>393</v>
      </c>
      <c r="L19" s="283" t="s">
        <v>5</v>
      </c>
    </row>
    <row r="20" spans="1:12" ht="15" customHeight="1">
      <c r="A20" s="297" t="s">
        <v>312</v>
      </c>
      <c r="B20" s="298" t="s">
        <v>313</v>
      </c>
      <c r="C20" s="283" t="s">
        <v>441</v>
      </c>
      <c r="D20" s="298" t="s">
        <v>314</v>
      </c>
      <c r="E20" s="298" t="s">
        <v>315</v>
      </c>
      <c r="F20" s="283" t="s">
        <v>442</v>
      </c>
      <c r="G20" s="298" t="s">
        <v>239</v>
      </c>
      <c r="H20" s="298" t="s">
        <v>240</v>
      </c>
      <c r="I20" s="283" t="s">
        <v>5</v>
      </c>
      <c r="J20" s="298" t="s">
        <v>396</v>
      </c>
      <c r="K20" s="298" t="s">
        <v>397</v>
      </c>
      <c r="L20" s="283" t="s">
        <v>5</v>
      </c>
    </row>
    <row r="21" spans="1:12" ht="15" customHeight="1">
      <c r="A21" s="297" t="s">
        <v>318</v>
      </c>
      <c r="B21" s="298" t="s">
        <v>319</v>
      </c>
      <c r="C21" s="283" t="s">
        <v>5</v>
      </c>
      <c r="D21" s="298" t="s">
        <v>320</v>
      </c>
      <c r="E21" s="298" t="s">
        <v>321</v>
      </c>
      <c r="F21" s="283" t="s">
        <v>443</v>
      </c>
      <c r="G21" s="298" t="s">
        <v>245</v>
      </c>
      <c r="H21" s="298" t="s">
        <v>246</v>
      </c>
      <c r="I21" s="283" t="s">
        <v>440</v>
      </c>
      <c r="J21" s="298" t="s">
        <v>5</v>
      </c>
      <c r="K21" s="298" t="s">
        <v>5</v>
      </c>
      <c r="L21" s="283" t="s">
        <v>5</v>
      </c>
    </row>
    <row r="22" spans="1:12" ht="15" customHeight="1">
      <c r="A22" s="297" t="s">
        <v>324</v>
      </c>
      <c r="B22" s="298" t="s">
        <v>325</v>
      </c>
      <c r="C22" s="283" t="s">
        <v>5</v>
      </c>
      <c r="D22" s="298" t="s">
        <v>326</v>
      </c>
      <c r="E22" s="298" t="s">
        <v>327</v>
      </c>
      <c r="F22" s="283" t="s">
        <v>5</v>
      </c>
      <c r="G22" s="298" t="s">
        <v>251</v>
      </c>
      <c r="H22" s="298" t="s">
        <v>252</v>
      </c>
      <c r="I22" s="283" t="s">
        <v>5</v>
      </c>
      <c r="J22" s="298" t="s">
        <v>5</v>
      </c>
      <c r="K22" s="298" t="s">
        <v>5</v>
      </c>
      <c r="L22" s="283" t="s">
        <v>5</v>
      </c>
    </row>
    <row r="23" spans="1:12" ht="15" customHeight="1">
      <c r="A23" s="297" t="s">
        <v>330</v>
      </c>
      <c r="B23" s="298" t="s">
        <v>331</v>
      </c>
      <c r="C23" s="283" t="s">
        <v>5</v>
      </c>
      <c r="D23" s="298" t="s">
        <v>332</v>
      </c>
      <c r="E23" s="298" t="s">
        <v>333</v>
      </c>
      <c r="F23" s="283" t="s">
        <v>5</v>
      </c>
      <c r="G23" s="298" t="s">
        <v>257</v>
      </c>
      <c r="H23" s="298" t="s">
        <v>258</v>
      </c>
      <c r="I23" s="283" t="s">
        <v>5</v>
      </c>
      <c r="J23" s="298" t="s">
        <v>5</v>
      </c>
      <c r="K23" s="298" t="s">
        <v>5</v>
      </c>
      <c r="L23" s="283" t="s">
        <v>5</v>
      </c>
    </row>
    <row r="24" spans="1:12" ht="15" customHeight="1">
      <c r="A24" s="297" t="s">
        <v>336</v>
      </c>
      <c r="B24" s="298" t="s">
        <v>337</v>
      </c>
      <c r="C24" s="283" t="s">
        <v>5</v>
      </c>
      <c r="D24" s="298" t="s">
        <v>338</v>
      </c>
      <c r="E24" s="298" t="s">
        <v>339</v>
      </c>
      <c r="F24" s="283" t="s">
        <v>5</v>
      </c>
      <c r="G24" s="298" t="s">
        <v>263</v>
      </c>
      <c r="H24" s="298" t="s">
        <v>264</v>
      </c>
      <c r="I24" s="283" t="s">
        <v>5</v>
      </c>
      <c r="J24" s="298" t="s">
        <v>5</v>
      </c>
      <c r="K24" s="298" t="s">
        <v>5</v>
      </c>
      <c r="L24" s="283" t="s">
        <v>5</v>
      </c>
    </row>
    <row r="25" spans="1:12" ht="15" customHeight="1">
      <c r="A25" s="297" t="s">
        <v>342</v>
      </c>
      <c r="B25" s="298" t="s">
        <v>343</v>
      </c>
      <c r="C25" s="283" t="s">
        <v>5</v>
      </c>
      <c r="D25" s="298" t="s">
        <v>344</v>
      </c>
      <c r="E25" s="298" t="s">
        <v>345</v>
      </c>
      <c r="F25" s="283" t="s">
        <v>5</v>
      </c>
      <c r="G25" s="298" t="s">
        <v>269</v>
      </c>
      <c r="H25" s="298" t="s">
        <v>270</v>
      </c>
      <c r="I25" s="283" t="s">
        <v>5</v>
      </c>
      <c r="J25" s="298" t="s">
        <v>5</v>
      </c>
      <c r="K25" s="298" t="s">
        <v>5</v>
      </c>
      <c r="L25" s="283" t="s">
        <v>5</v>
      </c>
    </row>
    <row r="26" spans="1:12" ht="15" customHeight="1">
      <c r="A26" s="297" t="s">
        <v>348</v>
      </c>
      <c r="B26" s="298" t="s">
        <v>349</v>
      </c>
      <c r="C26" s="283" t="s">
        <v>5</v>
      </c>
      <c r="D26" s="298" t="s">
        <v>350</v>
      </c>
      <c r="E26" s="298" t="s">
        <v>351</v>
      </c>
      <c r="F26" s="283" t="s">
        <v>444</v>
      </c>
      <c r="G26" s="298" t="s">
        <v>275</v>
      </c>
      <c r="H26" s="298" t="s">
        <v>276</v>
      </c>
      <c r="I26" s="283" t="s">
        <v>5</v>
      </c>
      <c r="J26" s="298" t="s">
        <v>5</v>
      </c>
      <c r="K26" s="298" t="s">
        <v>5</v>
      </c>
      <c r="L26" s="283" t="s">
        <v>5</v>
      </c>
    </row>
    <row r="27" spans="1:12" ht="15" customHeight="1">
      <c r="A27" s="297" t="s">
        <v>354</v>
      </c>
      <c r="B27" s="298" t="s">
        <v>355</v>
      </c>
      <c r="C27" s="283" t="s">
        <v>5</v>
      </c>
      <c r="D27" s="298" t="s">
        <v>356</v>
      </c>
      <c r="E27" s="298" t="s">
        <v>357</v>
      </c>
      <c r="F27" s="283" t="s">
        <v>5</v>
      </c>
      <c r="G27" s="298" t="s">
        <v>281</v>
      </c>
      <c r="H27" s="298" t="s">
        <v>282</v>
      </c>
      <c r="I27" s="283" t="s">
        <v>5</v>
      </c>
      <c r="J27" s="298" t="s">
        <v>5</v>
      </c>
      <c r="K27" s="298" t="s">
        <v>5</v>
      </c>
      <c r="L27" s="283" t="s">
        <v>5</v>
      </c>
    </row>
    <row r="28" spans="1:12" ht="15" customHeight="1">
      <c r="A28" s="297" t="s">
        <v>360</v>
      </c>
      <c r="B28" s="298" t="s">
        <v>361</v>
      </c>
      <c r="C28" s="283" t="s">
        <v>445</v>
      </c>
      <c r="D28" s="298" t="s">
        <v>362</v>
      </c>
      <c r="E28" s="298" t="s">
        <v>363</v>
      </c>
      <c r="F28" s="283" t="s">
        <v>5</v>
      </c>
      <c r="G28" s="298" t="s">
        <v>287</v>
      </c>
      <c r="H28" s="298" t="s">
        <v>288</v>
      </c>
      <c r="I28" s="283" t="s">
        <v>5</v>
      </c>
      <c r="J28" s="298" t="s">
        <v>5</v>
      </c>
      <c r="K28" s="298" t="s">
        <v>5</v>
      </c>
      <c r="L28" s="283" t="s">
        <v>5</v>
      </c>
    </row>
    <row r="29" spans="1:12" ht="15" customHeight="1">
      <c r="A29" s="297" t="s">
        <v>366</v>
      </c>
      <c r="B29" s="298" t="s">
        <v>367</v>
      </c>
      <c r="C29" s="283" t="s">
        <v>446</v>
      </c>
      <c r="D29" s="298" t="s">
        <v>368</v>
      </c>
      <c r="E29" s="298" t="s">
        <v>369</v>
      </c>
      <c r="F29" s="283" t="s">
        <v>5</v>
      </c>
      <c r="G29" s="298" t="s">
        <v>293</v>
      </c>
      <c r="H29" s="298" t="s">
        <v>294</v>
      </c>
      <c r="I29" s="283" t="s">
        <v>5</v>
      </c>
      <c r="J29" s="298" t="s">
        <v>5</v>
      </c>
      <c r="K29" s="298" t="s">
        <v>5</v>
      </c>
      <c r="L29" s="283" t="s">
        <v>5</v>
      </c>
    </row>
    <row r="30" spans="1:12" ht="15" customHeight="1">
      <c r="A30" s="297" t="s">
        <v>372</v>
      </c>
      <c r="B30" s="298" t="s">
        <v>373</v>
      </c>
      <c r="C30" s="283" t="s">
        <v>5</v>
      </c>
      <c r="D30" s="298" t="s">
        <v>374</v>
      </c>
      <c r="E30" s="298" t="s">
        <v>375</v>
      </c>
      <c r="F30" s="283" t="s">
        <v>5</v>
      </c>
      <c r="G30" s="298" t="s">
        <v>298</v>
      </c>
      <c r="H30" s="298" t="s">
        <v>299</v>
      </c>
      <c r="I30" s="283" t="s">
        <v>5</v>
      </c>
      <c r="J30" s="298" t="s">
        <v>5</v>
      </c>
      <c r="K30" s="298" t="s">
        <v>5</v>
      </c>
      <c r="L30" s="283" t="s">
        <v>5</v>
      </c>
    </row>
    <row r="31" spans="1:12" ht="15" customHeight="1">
      <c r="A31" s="297" t="s">
        <v>378</v>
      </c>
      <c r="B31" s="298" t="s">
        <v>379</v>
      </c>
      <c r="C31" s="283" t="s">
        <v>5</v>
      </c>
      <c r="D31" s="298" t="s">
        <v>380</v>
      </c>
      <c r="E31" s="298" t="s">
        <v>381</v>
      </c>
      <c r="F31" s="283" t="s">
        <v>447</v>
      </c>
      <c r="G31" s="298" t="s">
        <v>304</v>
      </c>
      <c r="H31" s="298" t="s">
        <v>305</v>
      </c>
      <c r="I31" s="283" t="s">
        <v>5</v>
      </c>
      <c r="J31" s="298" t="s">
        <v>5</v>
      </c>
      <c r="K31" s="298" t="s">
        <v>5</v>
      </c>
      <c r="L31" s="283" t="s">
        <v>5</v>
      </c>
    </row>
    <row r="32" spans="1:12" ht="15" customHeight="1">
      <c r="A32" s="297" t="s">
        <v>384</v>
      </c>
      <c r="B32" s="298" t="s">
        <v>448</v>
      </c>
      <c r="C32" s="283" t="s">
        <v>449</v>
      </c>
      <c r="D32" s="298" t="s">
        <v>386</v>
      </c>
      <c r="E32" s="298" t="s">
        <v>387</v>
      </c>
      <c r="F32" s="283" t="s">
        <v>450</v>
      </c>
      <c r="G32" s="298" t="s">
        <v>310</v>
      </c>
      <c r="H32" s="298" t="s">
        <v>311</v>
      </c>
      <c r="I32" s="283" t="s">
        <v>5</v>
      </c>
      <c r="J32" s="298" t="s">
        <v>5</v>
      </c>
      <c r="K32" s="298" t="s">
        <v>5</v>
      </c>
      <c r="L32" s="283" t="s">
        <v>5</v>
      </c>
    </row>
    <row r="33" spans="1:12" ht="15" customHeight="1">
      <c r="A33" s="297" t="s">
        <v>5</v>
      </c>
      <c r="B33" s="298" t="s">
        <v>5</v>
      </c>
      <c r="C33" s="283" t="s">
        <v>5</v>
      </c>
      <c r="D33" s="298" t="s">
        <v>390</v>
      </c>
      <c r="E33" s="298" t="s">
        <v>391</v>
      </c>
      <c r="F33" s="283" t="s">
        <v>451</v>
      </c>
      <c r="G33" s="298" t="s">
        <v>316</v>
      </c>
      <c r="H33" s="298" t="s">
        <v>317</v>
      </c>
      <c r="I33" s="283" t="s">
        <v>5</v>
      </c>
      <c r="J33" s="298" t="s">
        <v>5</v>
      </c>
      <c r="K33" s="298" t="s">
        <v>5</v>
      </c>
      <c r="L33" s="283" t="s">
        <v>5</v>
      </c>
    </row>
    <row r="34" spans="1:12" ht="15" customHeight="1">
      <c r="A34" s="297" t="s">
        <v>5</v>
      </c>
      <c r="B34" s="298" t="s">
        <v>5</v>
      </c>
      <c r="C34" s="283" t="s">
        <v>5</v>
      </c>
      <c r="D34" s="298" t="s">
        <v>394</v>
      </c>
      <c r="E34" s="298" t="s">
        <v>395</v>
      </c>
      <c r="F34" s="283" t="s">
        <v>5</v>
      </c>
      <c r="G34" s="298" t="s">
        <v>322</v>
      </c>
      <c r="H34" s="298" t="s">
        <v>323</v>
      </c>
      <c r="I34" s="283" t="s">
        <v>5</v>
      </c>
      <c r="J34" s="298" t="s">
        <v>5</v>
      </c>
      <c r="K34" s="298" t="s">
        <v>5</v>
      </c>
      <c r="L34" s="283" t="s">
        <v>5</v>
      </c>
    </row>
    <row r="35" spans="1:12" ht="15" customHeight="1">
      <c r="A35" s="297" t="s">
        <v>5</v>
      </c>
      <c r="B35" s="298" t="s">
        <v>5</v>
      </c>
      <c r="C35" s="283" t="s">
        <v>5</v>
      </c>
      <c r="D35" s="298" t="s">
        <v>398</v>
      </c>
      <c r="E35" s="298" t="s">
        <v>399</v>
      </c>
      <c r="F35" s="283" t="s">
        <v>5</v>
      </c>
      <c r="G35" s="298" t="s">
        <v>328</v>
      </c>
      <c r="H35" s="298" t="s">
        <v>329</v>
      </c>
      <c r="I35" s="283" t="s">
        <v>5</v>
      </c>
      <c r="J35" s="298" t="s">
        <v>5</v>
      </c>
      <c r="K35" s="298" t="s">
        <v>5</v>
      </c>
      <c r="L35" s="283" t="s">
        <v>5</v>
      </c>
    </row>
    <row r="36" spans="1:12" ht="15" customHeight="1">
      <c r="A36" s="297" t="s">
        <v>5</v>
      </c>
      <c r="B36" s="298" t="s">
        <v>5</v>
      </c>
      <c r="C36" s="283" t="s">
        <v>5</v>
      </c>
      <c r="D36" s="298" t="s">
        <v>400</v>
      </c>
      <c r="E36" s="298" t="s">
        <v>401</v>
      </c>
      <c r="F36" s="283" t="s">
        <v>5</v>
      </c>
      <c r="G36" s="298" t="s">
        <v>5</v>
      </c>
      <c r="H36" s="298" t="s">
        <v>5</v>
      </c>
      <c r="I36" s="283" t="s">
        <v>5</v>
      </c>
      <c r="J36" s="298" t="s">
        <v>5</v>
      </c>
      <c r="K36" s="298" t="s">
        <v>5</v>
      </c>
      <c r="L36" s="283" t="s">
        <v>5</v>
      </c>
    </row>
    <row r="37" spans="1:12" ht="15" customHeight="1">
      <c r="A37" s="297" t="s">
        <v>5</v>
      </c>
      <c r="B37" s="298" t="s">
        <v>5</v>
      </c>
      <c r="C37" s="283" t="s">
        <v>5</v>
      </c>
      <c r="D37" s="298" t="s">
        <v>402</v>
      </c>
      <c r="E37" s="298" t="s">
        <v>403</v>
      </c>
      <c r="F37" s="283" t="s">
        <v>5</v>
      </c>
      <c r="G37" s="298" t="s">
        <v>5</v>
      </c>
      <c r="H37" s="298" t="s">
        <v>5</v>
      </c>
      <c r="I37" s="283" t="s">
        <v>5</v>
      </c>
      <c r="J37" s="298" t="s">
        <v>5</v>
      </c>
      <c r="K37" s="298" t="s">
        <v>5</v>
      </c>
      <c r="L37" s="283" t="s">
        <v>5</v>
      </c>
    </row>
    <row r="38" spans="1:12" ht="15" customHeight="1">
      <c r="A38" s="297" t="s">
        <v>5</v>
      </c>
      <c r="B38" s="298" t="s">
        <v>5</v>
      </c>
      <c r="C38" s="283" t="s">
        <v>5</v>
      </c>
      <c r="D38" s="298" t="s">
        <v>404</v>
      </c>
      <c r="E38" s="298" t="s">
        <v>405</v>
      </c>
      <c r="F38" s="283" t="s">
        <v>5</v>
      </c>
      <c r="G38" s="298" t="s">
        <v>5</v>
      </c>
      <c r="H38" s="298" t="s">
        <v>5</v>
      </c>
      <c r="I38" s="283" t="s">
        <v>5</v>
      </c>
      <c r="J38" s="298" t="s">
        <v>5</v>
      </c>
      <c r="K38" s="298" t="s">
        <v>5</v>
      </c>
      <c r="L38" s="283" t="s">
        <v>5</v>
      </c>
    </row>
    <row r="39" spans="1:12" ht="15" customHeight="1">
      <c r="A39" s="279" t="s">
        <v>406</v>
      </c>
      <c r="B39" s="280" t="s">
        <v>5</v>
      </c>
      <c r="C39" s="283" t="s">
        <v>441</v>
      </c>
      <c r="D39" s="280" t="s">
        <v>407</v>
      </c>
      <c r="E39" s="280" t="s">
        <v>5</v>
      </c>
      <c r="F39" s="280" t="s">
        <v>5</v>
      </c>
      <c r="G39" s="280" t="s">
        <v>5</v>
      </c>
      <c r="H39" s="280" t="s">
        <v>5</v>
      </c>
      <c r="I39" s="280" t="s">
        <v>5</v>
      </c>
      <c r="J39" s="280" t="s">
        <v>5</v>
      </c>
      <c r="K39" s="280" t="s">
        <v>5</v>
      </c>
      <c r="L39" s="283" t="s">
        <v>452</v>
      </c>
    </row>
    <row r="40" spans="1:12" ht="15" customHeight="1">
      <c r="A40" s="299" t="s">
        <v>453</v>
      </c>
      <c r="B40" s="300" t="s">
        <v>5</v>
      </c>
      <c r="C40" s="300" t="s">
        <v>5</v>
      </c>
      <c r="D40" s="300" t="s">
        <v>5</v>
      </c>
      <c r="E40" s="300" t="s">
        <v>5</v>
      </c>
      <c r="F40" s="300" t="s">
        <v>5</v>
      </c>
      <c r="G40" s="300" t="s">
        <v>5</v>
      </c>
      <c r="H40" s="300" t="s">
        <v>5</v>
      </c>
      <c r="I40" s="300" t="s">
        <v>5</v>
      </c>
      <c r="J40" s="300" t="s">
        <v>5</v>
      </c>
      <c r="K40" s="300" t="s">
        <v>5</v>
      </c>
      <c r="L40" s="300"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6"/>
  <sheetViews>
    <sheetView workbookViewId="0" topLeftCell="A3">
      <selection activeCell="J33" sqref="J3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273" t="s">
        <v>454</v>
      </c>
      <c r="K1" s="273" t="s">
        <v>454</v>
      </c>
    </row>
    <row r="2" ht="14.25">
      <c r="T2" s="296" t="s">
        <v>455</v>
      </c>
    </row>
    <row r="3" spans="1:20" ht="14.25">
      <c r="A3" s="288" t="s">
        <v>2</v>
      </c>
      <c r="T3" s="296" t="s">
        <v>3</v>
      </c>
    </row>
    <row r="4" spans="1:20" ht="19.5" customHeight="1">
      <c r="A4" s="289" t="s">
        <v>7</v>
      </c>
      <c r="B4" s="290" t="s">
        <v>5</v>
      </c>
      <c r="C4" s="290" t="s">
        <v>5</v>
      </c>
      <c r="D4" s="290" t="s">
        <v>5</v>
      </c>
      <c r="E4" s="290" t="s">
        <v>216</v>
      </c>
      <c r="F4" s="290" t="s">
        <v>5</v>
      </c>
      <c r="G4" s="290" t="s">
        <v>5</v>
      </c>
      <c r="H4" s="290" t="s">
        <v>217</v>
      </c>
      <c r="I4" s="290" t="s">
        <v>5</v>
      </c>
      <c r="J4" s="290" t="s">
        <v>5</v>
      </c>
      <c r="K4" s="290" t="s">
        <v>218</v>
      </c>
      <c r="L4" s="290" t="s">
        <v>5</v>
      </c>
      <c r="M4" s="290" t="s">
        <v>5</v>
      </c>
      <c r="N4" s="290" t="s">
        <v>5</v>
      </c>
      <c r="O4" s="290" t="s">
        <v>5</v>
      </c>
      <c r="P4" s="290" t="s">
        <v>108</v>
      </c>
      <c r="Q4" s="290" t="s">
        <v>5</v>
      </c>
      <c r="R4" s="290" t="s">
        <v>5</v>
      </c>
      <c r="S4" s="290" t="s">
        <v>5</v>
      </c>
      <c r="T4" s="290" t="s">
        <v>5</v>
      </c>
    </row>
    <row r="5" spans="1:20" ht="19.5" customHeight="1">
      <c r="A5" s="291" t="s">
        <v>122</v>
      </c>
      <c r="B5" s="292" t="s">
        <v>5</v>
      </c>
      <c r="C5" s="292" t="s">
        <v>5</v>
      </c>
      <c r="D5" s="292" t="s">
        <v>123</v>
      </c>
      <c r="E5" s="292" t="s">
        <v>129</v>
      </c>
      <c r="F5" s="292" t="s">
        <v>219</v>
      </c>
      <c r="G5" s="292" t="s">
        <v>220</v>
      </c>
      <c r="H5" s="292" t="s">
        <v>129</v>
      </c>
      <c r="I5" s="292" t="s">
        <v>183</v>
      </c>
      <c r="J5" s="292" t="s">
        <v>184</v>
      </c>
      <c r="K5" s="292" t="s">
        <v>129</v>
      </c>
      <c r="L5" s="292" t="s">
        <v>183</v>
      </c>
      <c r="M5" s="292" t="s">
        <v>5</v>
      </c>
      <c r="N5" s="292" t="s">
        <v>183</v>
      </c>
      <c r="O5" s="292" t="s">
        <v>184</v>
      </c>
      <c r="P5" s="292" t="s">
        <v>129</v>
      </c>
      <c r="Q5" s="292" t="s">
        <v>219</v>
      </c>
      <c r="R5" s="292" t="s">
        <v>220</v>
      </c>
      <c r="S5" s="292" t="s">
        <v>220</v>
      </c>
      <c r="T5" s="292" t="s">
        <v>5</v>
      </c>
    </row>
    <row r="6" spans="1:20" ht="19.5" customHeight="1">
      <c r="A6" s="291" t="s">
        <v>5</v>
      </c>
      <c r="B6" s="292" t="s">
        <v>5</v>
      </c>
      <c r="C6" s="292" t="s">
        <v>5</v>
      </c>
      <c r="D6" s="292" t="s">
        <v>5</v>
      </c>
      <c r="E6" s="292" t="s">
        <v>5</v>
      </c>
      <c r="F6" s="292" t="s">
        <v>5</v>
      </c>
      <c r="G6" s="292" t="s">
        <v>124</v>
      </c>
      <c r="H6" s="292" t="s">
        <v>5</v>
      </c>
      <c r="I6" s="292" t="s">
        <v>5</v>
      </c>
      <c r="J6" s="292" t="s">
        <v>124</v>
      </c>
      <c r="K6" s="292" t="s">
        <v>5</v>
      </c>
      <c r="L6" s="292" t="s">
        <v>124</v>
      </c>
      <c r="M6" s="292" t="s">
        <v>222</v>
      </c>
      <c r="N6" s="292" t="s">
        <v>221</v>
      </c>
      <c r="O6" s="292" t="s">
        <v>124</v>
      </c>
      <c r="P6" s="292" t="s">
        <v>5</v>
      </c>
      <c r="Q6" s="292" t="s">
        <v>5</v>
      </c>
      <c r="R6" s="292" t="s">
        <v>124</v>
      </c>
      <c r="S6" s="292" t="s">
        <v>223</v>
      </c>
      <c r="T6" s="292" t="s">
        <v>224</v>
      </c>
    </row>
    <row r="7" spans="1:20" ht="19.5" customHeight="1">
      <c r="A7" s="291" t="s">
        <v>5</v>
      </c>
      <c r="B7" s="292" t="s">
        <v>5</v>
      </c>
      <c r="C7" s="292" t="s">
        <v>5</v>
      </c>
      <c r="D7" s="292" t="s">
        <v>5</v>
      </c>
      <c r="E7" s="292" t="s">
        <v>5</v>
      </c>
      <c r="F7" s="292" t="s">
        <v>5</v>
      </c>
      <c r="G7" s="292" t="s">
        <v>5</v>
      </c>
      <c r="H7" s="292" t="s">
        <v>5</v>
      </c>
      <c r="I7" s="292" t="s">
        <v>5</v>
      </c>
      <c r="J7" s="292" t="s">
        <v>5</v>
      </c>
      <c r="K7" s="292" t="s">
        <v>5</v>
      </c>
      <c r="L7" s="292" t="s">
        <v>5</v>
      </c>
      <c r="M7" s="292" t="s">
        <v>5</v>
      </c>
      <c r="N7" s="292" t="s">
        <v>5</v>
      </c>
      <c r="O7" s="292" t="s">
        <v>5</v>
      </c>
      <c r="P7" s="292" t="s">
        <v>5</v>
      </c>
      <c r="Q7" s="292" t="s">
        <v>5</v>
      </c>
      <c r="R7" s="292" t="s">
        <v>5</v>
      </c>
      <c r="S7" s="292" t="s">
        <v>5</v>
      </c>
      <c r="T7" s="292" t="s">
        <v>5</v>
      </c>
    </row>
    <row r="8" spans="1:20" ht="19.5" customHeight="1">
      <c r="A8" s="291" t="s">
        <v>126</v>
      </c>
      <c r="B8" s="292" t="s">
        <v>127</v>
      </c>
      <c r="C8" s="292" t="s">
        <v>128</v>
      </c>
      <c r="D8" s="292" t="s">
        <v>11</v>
      </c>
      <c r="E8" s="282" t="s">
        <v>12</v>
      </c>
      <c r="F8" s="282" t="s">
        <v>13</v>
      </c>
      <c r="G8" s="282" t="s">
        <v>21</v>
      </c>
      <c r="H8" s="282" t="s">
        <v>25</v>
      </c>
      <c r="I8" s="282" t="s">
        <v>29</v>
      </c>
      <c r="J8" s="282" t="s">
        <v>33</v>
      </c>
      <c r="K8" s="282" t="s">
        <v>37</v>
      </c>
      <c r="L8" s="282" t="s">
        <v>41</v>
      </c>
      <c r="M8" s="282" t="s">
        <v>44</v>
      </c>
      <c r="N8" s="282" t="s">
        <v>47</v>
      </c>
      <c r="O8" s="282" t="s">
        <v>50</v>
      </c>
      <c r="P8" s="282" t="s">
        <v>53</v>
      </c>
      <c r="Q8" s="282" t="s">
        <v>56</v>
      </c>
      <c r="R8" s="282" t="s">
        <v>59</v>
      </c>
      <c r="S8" s="282" t="s">
        <v>62</v>
      </c>
      <c r="T8" s="282" t="s">
        <v>65</v>
      </c>
    </row>
    <row r="9" spans="1:20" ht="19.5" customHeight="1">
      <c r="A9" s="291" t="s">
        <v>5</v>
      </c>
      <c r="B9" s="292" t="s">
        <v>5</v>
      </c>
      <c r="C9" s="292" t="s">
        <v>5</v>
      </c>
      <c r="D9" s="292" t="s">
        <v>129</v>
      </c>
      <c r="E9" s="293" t="s">
        <v>5</v>
      </c>
      <c r="F9" s="293" t="s">
        <v>5</v>
      </c>
      <c r="G9" s="293" t="s">
        <v>5</v>
      </c>
      <c r="H9" s="293" t="s">
        <v>5</v>
      </c>
      <c r="I9" s="293" t="s">
        <v>5</v>
      </c>
      <c r="J9" s="293" t="s">
        <v>5</v>
      </c>
      <c r="K9" s="293" t="s">
        <v>5</v>
      </c>
      <c r="L9" s="293" t="s">
        <v>5</v>
      </c>
      <c r="M9" s="293" t="s">
        <v>5</v>
      </c>
      <c r="N9" s="293" t="s">
        <v>5</v>
      </c>
      <c r="O9" s="293" t="s">
        <v>5</v>
      </c>
      <c r="P9" s="293" t="s">
        <v>5</v>
      </c>
      <c r="Q9" s="293" t="s">
        <v>5</v>
      </c>
      <c r="R9" s="293" t="s">
        <v>5</v>
      </c>
      <c r="S9" s="293" t="s">
        <v>5</v>
      </c>
      <c r="T9" s="293" t="s">
        <v>5</v>
      </c>
    </row>
    <row r="10" spans="1:20" ht="19.5" customHeight="1">
      <c r="A10" s="294" t="s">
        <v>5</v>
      </c>
      <c r="B10" s="295" t="s">
        <v>5</v>
      </c>
      <c r="C10" s="295" t="s">
        <v>5</v>
      </c>
      <c r="D10" s="295" t="s">
        <v>5</v>
      </c>
      <c r="E10" s="293" t="s">
        <v>5</v>
      </c>
      <c r="F10" s="293" t="s">
        <v>5</v>
      </c>
      <c r="G10" s="293" t="s">
        <v>5</v>
      </c>
      <c r="H10" s="293" t="s">
        <v>5</v>
      </c>
      <c r="I10" s="293" t="s">
        <v>5</v>
      </c>
      <c r="J10" s="293" t="s">
        <v>5</v>
      </c>
      <c r="K10" s="293" t="s">
        <v>5</v>
      </c>
      <c r="L10" s="293" t="s">
        <v>5</v>
      </c>
      <c r="M10" s="293" t="s">
        <v>5</v>
      </c>
      <c r="N10" s="293" t="s">
        <v>5</v>
      </c>
      <c r="O10" s="293" t="s">
        <v>5</v>
      </c>
      <c r="P10" s="293" t="s">
        <v>5</v>
      </c>
      <c r="Q10" s="293" t="s">
        <v>5</v>
      </c>
      <c r="R10" s="293" t="s">
        <v>5</v>
      </c>
      <c r="S10" s="293" t="s">
        <v>5</v>
      </c>
      <c r="T10" s="293" t="s">
        <v>5</v>
      </c>
    </row>
    <row r="11" spans="1:20" ht="19.5" customHeight="1">
      <c r="A11" s="294" t="s">
        <v>5</v>
      </c>
      <c r="B11" s="295" t="s">
        <v>5</v>
      </c>
      <c r="C11" s="295" t="s">
        <v>5</v>
      </c>
      <c r="D11" s="295" t="s">
        <v>5</v>
      </c>
      <c r="E11" s="293" t="s">
        <v>5</v>
      </c>
      <c r="F11" s="293" t="s">
        <v>5</v>
      </c>
      <c r="G11" s="293" t="s">
        <v>5</v>
      </c>
      <c r="H11" s="293" t="s">
        <v>5</v>
      </c>
      <c r="I11" s="293" t="s">
        <v>5</v>
      </c>
      <c r="J11" s="293" t="s">
        <v>5</v>
      </c>
      <c r="K11" s="293" t="s">
        <v>5</v>
      </c>
      <c r="L11" s="293" t="s">
        <v>5</v>
      </c>
      <c r="M11" s="293" t="s">
        <v>5</v>
      </c>
      <c r="N11" s="293" t="s">
        <v>5</v>
      </c>
      <c r="O11" s="293" t="s">
        <v>5</v>
      </c>
      <c r="P11" s="293" t="s">
        <v>5</v>
      </c>
      <c r="Q11" s="293" t="s">
        <v>5</v>
      </c>
      <c r="R11" s="293" t="s">
        <v>5</v>
      </c>
      <c r="S11" s="293" t="s">
        <v>5</v>
      </c>
      <c r="T11" s="293" t="s">
        <v>5</v>
      </c>
    </row>
    <row r="12" spans="1:20" ht="19.5" customHeight="1">
      <c r="A12" s="294" t="s">
        <v>5</v>
      </c>
      <c r="B12" s="295" t="s">
        <v>5</v>
      </c>
      <c r="C12" s="295" t="s">
        <v>5</v>
      </c>
      <c r="D12" s="295" t="s">
        <v>5</v>
      </c>
      <c r="E12" s="293" t="s">
        <v>5</v>
      </c>
      <c r="F12" s="293" t="s">
        <v>5</v>
      </c>
      <c r="G12" s="293" t="s">
        <v>5</v>
      </c>
      <c r="H12" s="293" t="s">
        <v>5</v>
      </c>
      <c r="I12" s="293" t="s">
        <v>5</v>
      </c>
      <c r="J12" s="293" t="s">
        <v>5</v>
      </c>
      <c r="K12" s="293" t="s">
        <v>5</v>
      </c>
      <c r="L12" s="293" t="s">
        <v>5</v>
      </c>
      <c r="M12" s="293" t="s">
        <v>5</v>
      </c>
      <c r="N12" s="293" t="s">
        <v>5</v>
      </c>
      <c r="O12" s="293" t="s">
        <v>5</v>
      </c>
      <c r="P12" s="293" t="s">
        <v>5</v>
      </c>
      <c r="Q12" s="293" t="s">
        <v>5</v>
      </c>
      <c r="R12" s="293" t="s">
        <v>5</v>
      </c>
      <c r="S12" s="293" t="s">
        <v>5</v>
      </c>
      <c r="T12" s="293" t="s">
        <v>5</v>
      </c>
    </row>
    <row r="13" spans="1:20" ht="19.5" customHeight="1">
      <c r="A13" s="294" t="s">
        <v>5</v>
      </c>
      <c r="B13" s="295" t="s">
        <v>5</v>
      </c>
      <c r="C13" s="295" t="s">
        <v>5</v>
      </c>
      <c r="D13" s="295" t="s">
        <v>5</v>
      </c>
      <c r="E13" s="293" t="s">
        <v>5</v>
      </c>
      <c r="F13" s="293" t="s">
        <v>5</v>
      </c>
      <c r="G13" s="293" t="s">
        <v>5</v>
      </c>
      <c r="H13" s="293" t="s">
        <v>5</v>
      </c>
      <c r="I13" s="293" t="s">
        <v>5</v>
      </c>
      <c r="J13" s="293" t="s">
        <v>5</v>
      </c>
      <c r="K13" s="293" t="s">
        <v>5</v>
      </c>
      <c r="L13" s="293" t="s">
        <v>5</v>
      </c>
      <c r="M13" s="293" t="s">
        <v>5</v>
      </c>
      <c r="N13" s="293" t="s">
        <v>5</v>
      </c>
      <c r="O13" s="293" t="s">
        <v>5</v>
      </c>
      <c r="P13" s="293" t="s">
        <v>5</v>
      </c>
      <c r="Q13" s="293" t="s">
        <v>5</v>
      </c>
      <c r="R13" s="293" t="s">
        <v>5</v>
      </c>
      <c r="S13" s="293" t="s">
        <v>5</v>
      </c>
      <c r="T13" s="293" t="s">
        <v>5</v>
      </c>
    </row>
    <row r="14" spans="1:20" ht="19.5" customHeight="1">
      <c r="A14" s="294" t="s">
        <v>5</v>
      </c>
      <c r="B14" s="295" t="s">
        <v>5</v>
      </c>
      <c r="C14" s="295" t="s">
        <v>5</v>
      </c>
      <c r="D14" s="295" t="s">
        <v>5</v>
      </c>
      <c r="E14" s="293" t="s">
        <v>5</v>
      </c>
      <c r="F14" s="293" t="s">
        <v>5</v>
      </c>
      <c r="G14" s="293" t="s">
        <v>5</v>
      </c>
      <c r="H14" s="293" t="s">
        <v>5</v>
      </c>
      <c r="I14" s="293" t="s">
        <v>5</v>
      </c>
      <c r="J14" s="293" t="s">
        <v>5</v>
      </c>
      <c r="K14" s="293" t="s">
        <v>5</v>
      </c>
      <c r="L14" s="293" t="s">
        <v>5</v>
      </c>
      <c r="M14" s="293" t="s">
        <v>5</v>
      </c>
      <c r="N14" s="293" t="s">
        <v>5</v>
      </c>
      <c r="O14" s="293" t="s">
        <v>5</v>
      </c>
      <c r="P14" s="293" t="s">
        <v>5</v>
      </c>
      <c r="Q14" s="293" t="s">
        <v>5</v>
      </c>
      <c r="R14" s="293" t="s">
        <v>5</v>
      </c>
      <c r="S14" s="293" t="s">
        <v>5</v>
      </c>
      <c r="T14" s="293" t="s">
        <v>5</v>
      </c>
    </row>
    <row r="15" spans="1:20" ht="19.5" customHeight="1">
      <c r="A15" s="294" t="s">
        <v>5</v>
      </c>
      <c r="B15" s="295" t="s">
        <v>5</v>
      </c>
      <c r="C15" s="295" t="s">
        <v>5</v>
      </c>
      <c r="D15" s="295" t="s">
        <v>5</v>
      </c>
      <c r="E15" s="293" t="s">
        <v>5</v>
      </c>
      <c r="F15" s="293" t="s">
        <v>5</v>
      </c>
      <c r="G15" s="293" t="s">
        <v>5</v>
      </c>
      <c r="H15" s="293" t="s">
        <v>5</v>
      </c>
      <c r="I15" s="293" t="s">
        <v>5</v>
      </c>
      <c r="J15" s="293" t="s">
        <v>5</v>
      </c>
      <c r="K15" s="293" t="s">
        <v>5</v>
      </c>
      <c r="L15" s="293" t="s">
        <v>5</v>
      </c>
      <c r="M15" s="293" t="s">
        <v>5</v>
      </c>
      <c r="N15" s="293" t="s">
        <v>5</v>
      </c>
      <c r="O15" s="293" t="s">
        <v>5</v>
      </c>
      <c r="P15" s="293" t="s">
        <v>5</v>
      </c>
      <c r="Q15" s="293" t="s">
        <v>5</v>
      </c>
      <c r="R15" s="293" t="s">
        <v>5</v>
      </c>
      <c r="S15" s="293" t="s">
        <v>5</v>
      </c>
      <c r="T15" s="293" t="s">
        <v>5</v>
      </c>
    </row>
    <row r="16" spans="1:20" ht="19.5" customHeight="1">
      <c r="A16" s="294" t="s">
        <v>456</v>
      </c>
      <c r="B16" s="295" t="s">
        <v>5</v>
      </c>
      <c r="C16" s="295" t="s">
        <v>5</v>
      </c>
      <c r="D16" s="295" t="s">
        <v>5</v>
      </c>
      <c r="E16" s="295" t="s">
        <v>5</v>
      </c>
      <c r="F16" s="295" t="s">
        <v>5</v>
      </c>
      <c r="G16" s="295" t="s">
        <v>5</v>
      </c>
      <c r="H16" s="295" t="s">
        <v>5</v>
      </c>
      <c r="I16" s="295" t="s">
        <v>5</v>
      </c>
      <c r="J16" s="295" t="s">
        <v>5</v>
      </c>
      <c r="K16" s="295" t="s">
        <v>5</v>
      </c>
      <c r="L16" s="295" t="s">
        <v>5</v>
      </c>
      <c r="M16" s="295" t="s">
        <v>5</v>
      </c>
      <c r="N16" s="295" t="s">
        <v>5</v>
      </c>
      <c r="O16" s="295" t="s">
        <v>5</v>
      </c>
      <c r="P16" s="295" t="s">
        <v>5</v>
      </c>
      <c r="Q16" s="295" t="s">
        <v>5</v>
      </c>
      <c r="R16" s="295" t="s">
        <v>5</v>
      </c>
      <c r="S16" s="295" t="s">
        <v>5</v>
      </c>
      <c r="T16" s="295"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drawing r:id="rId1"/>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F31" sqref="F31"/>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73" t="s">
        <v>457</v>
      </c>
      <c r="G1" s="273" t="s">
        <v>457</v>
      </c>
    </row>
    <row r="2" ht="14.25">
      <c r="L2" s="296" t="s">
        <v>458</v>
      </c>
    </row>
    <row r="3" spans="1:12" ht="14.25">
      <c r="A3" s="288" t="s">
        <v>2</v>
      </c>
      <c r="L3" s="296" t="s">
        <v>3</v>
      </c>
    </row>
    <row r="4" spans="1:12" ht="19.5" customHeight="1">
      <c r="A4" s="289" t="s">
        <v>7</v>
      </c>
      <c r="B4" s="290" t="s">
        <v>5</v>
      </c>
      <c r="C4" s="290" t="s">
        <v>5</v>
      </c>
      <c r="D4" s="290" t="s">
        <v>5</v>
      </c>
      <c r="E4" s="290" t="s">
        <v>216</v>
      </c>
      <c r="F4" s="290" t="s">
        <v>5</v>
      </c>
      <c r="G4" s="290" t="s">
        <v>5</v>
      </c>
      <c r="H4" s="290" t="s">
        <v>217</v>
      </c>
      <c r="I4" s="290" t="s">
        <v>218</v>
      </c>
      <c r="J4" s="290" t="s">
        <v>108</v>
      </c>
      <c r="K4" s="290" t="s">
        <v>5</v>
      </c>
      <c r="L4" s="290" t="s">
        <v>5</v>
      </c>
    </row>
    <row r="5" spans="1:12" ht="19.5" customHeight="1">
      <c r="A5" s="291" t="s">
        <v>122</v>
      </c>
      <c r="B5" s="292" t="s">
        <v>5</v>
      </c>
      <c r="C5" s="292" t="s">
        <v>5</v>
      </c>
      <c r="D5" s="292" t="s">
        <v>123</v>
      </c>
      <c r="E5" s="292" t="s">
        <v>129</v>
      </c>
      <c r="F5" s="292" t="s">
        <v>459</v>
      </c>
      <c r="G5" s="292" t="s">
        <v>460</v>
      </c>
      <c r="H5" s="292" t="s">
        <v>5</v>
      </c>
      <c r="I5" s="292" t="s">
        <v>5</v>
      </c>
      <c r="J5" s="292" t="s">
        <v>129</v>
      </c>
      <c r="K5" s="292" t="s">
        <v>459</v>
      </c>
      <c r="L5" s="280" t="s">
        <v>460</v>
      </c>
    </row>
    <row r="6" spans="1:12" ht="19.5" customHeight="1">
      <c r="A6" s="291" t="s">
        <v>5</v>
      </c>
      <c r="B6" s="292" t="s">
        <v>5</v>
      </c>
      <c r="C6" s="292" t="s">
        <v>5</v>
      </c>
      <c r="D6" s="292" t="s">
        <v>5</v>
      </c>
      <c r="E6" s="292" t="s">
        <v>5</v>
      </c>
      <c r="F6" s="292" t="s">
        <v>5</v>
      </c>
      <c r="G6" s="292" t="s">
        <v>5</v>
      </c>
      <c r="H6" s="292" t="s">
        <v>5</v>
      </c>
      <c r="I6" s="292" t="s">
        <v>5</v>
      </c>
      <c r="J6" s="292" t="s">
        <v>5</v>
      </c>
      <c r="K6" s="292" t="s">
        <v>5</v>
      </c>
      <c r="L6" s="280" t="s">
        <v>223</v>
      </c>
    </row>
    <row r="7" spans="1:12" ht="19.5" customHeight="1">
      <c r="A7" s="291" t="s">
        <v>5</v>
      </c>
      <c r="B7" s="292" t="s">
        <v>5</v>
      </c>
      <c r="C7" s="292" t="s">
        <v>5</v>
      </c>
      <c r="D7" s="292" t="s">
        <v>5</v>
      </c>
      <c r="E7" s="292" t="s">
        <v>5</v>
      </c>
      <c r="F7" s="292" t="s">
        <v>5</v>
      </c>
      <c r="G7" s="292" t="s">
        <v>5</v>
      </c>
      <c r="H7" s="292" t="s">
        <v>5</v>
      </c>
      <c r="I7" s="292" t="s">
        <v>5</v>
      </c>
      <c r="J7" s="292" t="s">
        <v>5</v>
      </c>
      <c r="K7" s="292" t="s">
        <v>5</v>
      </c>
      <c r="L7" s="280" t="s">
        <v>5</v>
      </c>
    </row>
    <row r="8" spans="1:12" ht="19.5" customHeight="1">
      <c r="A8" s="291" t="s">
        <v>126</v>
      </c>
      <c r="B8" s="292" t="s">
        <v>127</v>
      </c>
      <c r="C8" s="292" t="s">
        <v>128</v>
      </c>
      <c r="D8" s="292" t="s">
        <v>11</v>
      </c>
      <c r="E8" s="282" t="s">
        <v>12</v>
      </c>
      <c r="F8" s="282" t="s">
        <v>13</v>
      </c>
      <c r="G8" s="282" t="s">
        <v>21</v>
      </c>
      <c r="H8" s="282" t="s">
        <v>25</v>
      </c>
      <c r="I8" s="282" t="s">
        <v>29</v>
      </c>
      <c r="J8" s="282" t="s">
        <v>33</v>
      </c>
      <c r="K8" s="282" t="s">
        <v>37</v>
      </c>
      <c r="L8" s="282" t="s">
        <v>41</v>
      </c>
    </row>
    <row r="9" spans="1:12" ht="19.5" customHeight="1">
      <c r="A9" s="291" t="s">
        <v>5</v>
      </c>
      <c r="B9" s="292" t="s">
        <v>5</v>
      </c>
      <c r="C9" s="292" t="s">
        <v>5</v>
      </c>
      <c r="D9" s="292" t="s">
        <v>129</v>
      </c>
      <c r="E9" s="293" t="s">
        <v>5</v>
      </c>
      <c r="F9" s="293" t="s">
        <v>5</v>
      </c>
      <c r="G9" s="293" t="s">
        <v>5</v>
      </c>
      <c r="H9" s="293" t="s">
        <v>5</v>
      </c>
      <c r="I9" s="293" t="s">
        <v>5</v>
      </c>
      <c r="J9" s="293" t="s">
        <v>5</v>
      </c>
      <c r="K9" s="293" t="s">
        <v>5</v>
      </c>
      <c r="L9" s="293" t="s">
        <v>5</v>
      </c>
    </row>
    <row r="10" spans="1:12" ht="19.5" customHeight="1">
      <c r="A10" s="294" t="s">
        <v>5</v>
      </c>
      <c r="B10" s="295" t="s">
        <v>5</v>
      </c>
      <c r="C10" s="295" t="s">
        <v>5</v>
      </c>
      <c r="D10" s="295" t="s">
        <v>5</v>
      </c>
      <c r="E10" s="293" t="s">
        <v>5</v>
      </c>
      <c r="F10" s="293" t="s">
        <v>5</v>
      </c>
      <c r="G10" s="293" t="s">
        <v>5</v>
      </c>
      <c r="H10" s="293" t="s">
        <v>5</v>
      </c>
      <c r="I10" s="293" t="s">
        <v>5</v>
      </c>
      <c r="J10" s="293" t="s">
        <v>5</v>
      </c>
      <c r="K10" s="293" t="s">
        <v>5</v>
      </c>
      <c r="L10" s="293" t="s">
        <v>5</v>
      </c>
    </row>
    <row r="11" spans="1:12" ht="19.5" customHeight="1">
      <c r="A11" s="294" t="s">
        <v>5</v>
      </c>
      <c r="B11" s="295" t="s">
        <v>5</v>
      </c>
      <c r="C11" s="295" t="s">
        <v>5</v>
      </c>
      <c r="D11" s="295" t="s">
        <v>5</v>
      </c>
      <c r="E11" s="293" t="s">
        <v>5</v>
      </c>
      <c r="F11" s="293" t="s">
        <v>5</v>
      </c>
      <c r="G11" s="293" t="s">
        <v>5</v>
      </c>
      <c r="H11" s="293" t="s">
        <v>5</v>
      </c>
      <c r="I11" s="293" t="s">
        <v>5</v>
      </c>
      <c r="J11" s="293" t="s">
        <v>5</v>
      </c>
      <c r="K11" s="293" t="s">
        <v>5</v>
      </c>
      <c r="L11" s="293" t="s">
        <v>5</v>
      </c>
    </row>
    <row r="12" spans="1:12" ht="19.5" customHeight="1">
      <c r="A12" s="294" t="s">
        <v>5</v>
      </c>
      <c r="B12" s="295" t="s">
        <v>5</v>
      </c>
      <c r="C12" s="295" t="s">
        <v>5</v>
      </c>
      <c r="D12" s="295" t="s">
        <v>5</v>
      </c>
      <c r="E12" s="293" t="s">
        <v>5</v>
      </c>
      <c r="F12" s="293" t="s">
        <v>5</v>
      </c>
      <c r="G12" s="293" t="s">
        <v>5</v>
      </c>
      <c r="H12" s="293" t="s">
        <v>5</v>
      </c>
      <c r="I12" s="293" t="s">
        <v>5</v>
      </c>
      <c r="J12" s="293" t="s">
        <v>5</v>
      </c>
      <c r="K12" s="293" t="s">
        <v>5</v>
      </c>
      <c r="L12" s="293" t="s">
        <v>5</v>
      </c>
    </row>
    <row r="13" spans="1:12" ht="19.5" customHeight="1">
      <c r="A13" s="294" t="s">
        <v>5</v>
      </c>
      <c r="B13" s="295" t="s">
        <v>5</v>
      </c>
      <c r="C13" s="295" t="s">
        <v>5</v>
      </c>
      <c r="D13" s="295" t="s">
        <v>5</v>
      </c>
      <c r="E13" s="293" t="s">
        <v>5</v>
      </c>
      <c r="F13" s="293" t="s">
        <v>5</v>
      </c>
      <c r="G13" s="293" t="s">
        <v>5</v>
      </c>
      <c r="H13" s="293" t="s">
        <v>5</v>
      </c>
      <c r="I13" s="293" t="s">
        <v>5</v>
      </c>
      <c r="J13" s="293" t="s">
        <v>5</v>
      </c>
      <c r="K13" s="293" t="s">
        <v>5</v>
      </c>
      <c r="L13" s="293" t="s">
        <v>5</v>
      </c>
    </row>
    <row r="14" spans="1:12" ht="19.5" customHeight="1">
      <c r="A14" s="294" t="s">
        <v>5</v>
      </c>
      <c r="B14" s="295" t="s">
        <v>5</v>
      </c>
      <c r="C14" s="295" t="s">
        <v>5</v>
      </c>
      <c r="D14" s="295" t="s">
        <v>5</v>
      </c>
      <c r="E14" s="293" t="s">
        <v>5</v>
      </c>
      <c r="F14" s="293" t="s">
        <v>5</v>
      </c>
      <c r="G14" s="293" t="s">
        <v>5</v>
      </c>
      <c r="H14" s="293" t="s">
        <v>5</v>
      </c>
      <c r="I14" s="293" t="s">
        <v>5</v>
      </c>
      <c r="J14" s="293" t="s">
        <v>5</v>
      </c>
      <c r="K14" s="293" t="s">
        <v>5</v>
      </c>
      <c r="L14" s="293" t="s">
        <v>5</v>
      </c>
    </row>
    <row r="15" spans="1:12" ht="19.5" customHeight="1">
      <c r="A15" s="294" t="s">
        <v>5</v>
      </c>
      <c r="B15" s="295" t="s">
        <v>5</v>
      </c>
      <c r="C15" s="295" t="s">
        <v>5</v>
      </c>
      <c r="D15" s="295" t="s">
        <v>5</v>
      </c>
      <c r="E15" s="293" t="s">
        <v>5</v>
      </c>
      <c r="F15" s="293" t="s">
        <v>5</v>
      </c>
      <c r="G15" s="293" t="s">
        <v>5</v>
      </c>
      <c r="H15" s="293" t="s">
        <v>5</v>
      </c>
      <c r="I15" s="293" t="s">
        <v>5</v>
      </c>
      <c r="J15" s="293" t="s">
        <v>5</v>
      </c>
      <c r="K15" s="293" t="s">
        <v>5</v>
      </c>
      <c r="L15" s="293" t="s">
        <v>5</v>
      </c>
    </row>
    <row r="16" spans="1:12" ht="19.5" customHeight="1">
      <c r="A16" s="294" t="s">
        <v>461</v>
      </c>
      <c r="B16" s="295" t="s">
        <v>5</v>
      </c>
      <c r="C16" s="295" t="s">
        <v>5</v>
      </c>
      <c r="D16" s="295" t="s">
        <v>5</v>
      </c>
      <c r="E16" s="295" t="s">
        <v>5</v>
      </c>
      <c r="F16" s="295" t="s">
        <v>5</v>
      </c>
      <c r="G16" s="295" t="s">
        <v>5</v>
      </c>
      <c r="H16" s="295" t="s">
        <v>5</v>
      </c>
      <c r="I16" s="295" t="s">
        <v>5</v>
      </c>
      <c r="J16" s="295" t="s">
        <v>5</v>
      </c>
      <c r="K16" s="295" t="s">
        <v>5</v>
      </c>
      <c r="L16" s="295"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十月信箱©</cp:lastModifiedBy>
  <dcterms:created xsi:type="dcterms:W3CDTF">2023-09-18T03:57:18Z</dcterms:created>
  <dcterms:modified xsi:type="dcterms:W3CDTF">2023-10-11T18:20:05Z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030BB7D1BDB2490E9951400A8CCA084B</vt:lpwstr>
  </property>
  <property fmtid="{D5CDD505-2E9C-101B-9397-08002B2CF9AE}" pid="4" name="KSOProductBuildV">
    <vt:lpwstr>2052-12.1.0.15712</vt:lpwstr>
  </property>
</Properties>
</file>