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firstSheet="11"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公开11表）" sheetId="11" r:id="rId11"/>
    <sheet name="GK12 部门整体支出绩效自评情况（公开12表）" sheetId="12" r:id="rId12"/>
    <sheet name="GK13部门整体支出绩效自评表（公开13表）" sheetId="13" r:id="rId13"/>
    <sheet name="GK14-1 项目支出绩效自评表（义务教育阶段公用经费）" sheetId="14" r:id="rId14"/>
    <sheet name="GK14-2 项目支出绩效自评表（学前家庭经济困难学生资助金）" sheetId="15" r:id="rId15"/>
    <sheet name="GK14-3 项目支出绩效自评表（从教20年以上优秀教师奖励）" sheetId="16" r:id="rId16"/>
    <sheet name="GK14-4 项目支出绩效自评表（义教营养改善计划补助资金）" sheetId="17" r:id="rId17"/>
    <sheet name="GK14-5 项目支出绩效自评表（学前营养改善计划补助资金）" sheetId="18" r:id="rId18"/>
    <sheet name="GK14-6 项目支出绩效自评表（义教家庭经济困难学生生活补助" sheetId="19" r:id="rId19"/>
    <sheet name="GK14-7 项目支出绩效自评表（营养改善工勤人员奖补资金）" sheetId="20" r:id="rId20"/>
    <sheet name="GK14-8 项目支出绩效自评表（安防设备购置中央资金）" sheetId="21" r:id="rId21"/>
  </sheets>
  <definedNames/>
  <calcPr fullCalcOnLoad="1"/>
</workbook>
</file>

<file path=xl/sharedStrings.xml><?xml version="1.0" encoding="utf-8"?>
<sst xmlns="http://schemas.openxmlformats.org/spreadsheetml/2006/main" count="3961" uniqueCount="780">
  <si>
    <t>收入支出决算表</t>
  </si>
  <si>
    <t>公开01表</t>
  </si>
  <si>
    <t>部门：临沧市沧源佤族自治县勐省镇中心完小</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</si>
  <si>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</si>
  <si>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</si>
  <si>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</si>
  <si>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</si>
  <si>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</si>
  <si>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</si>
  <si>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</si>
  <si>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</si>
  <si>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</si>
  <si>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</si>
  <si>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</si>
  <si>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</si>
  <si>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</si>
  <si>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</si>
  <si>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</si>
  <si>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</si>
  <si>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</si>
  <si>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</si>
  <si>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</si>
  <si>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</si>
  <si>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</si>
  <si>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</si>
  <si>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</si>
  <si>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</si>
  <si>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</si>
  <si>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</si>
  <si>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</si>
  <si>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</si>
  <si>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</si>
  <si>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</si>
  <si>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</si>
  <si>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</si>
  <si>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</si>
  <si>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</si>
  <si>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</si>
  <si>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</si>
  <si>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</si>
  <si>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</si>
  <si>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</si>
  <si>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</si>
  <si>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</si>
  <si>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</si>
  <si>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</si>
  <si>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</si>
  <si>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</si>
  <si>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</si>
  <si>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</si>
  <si>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</si>
  <si>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</si>
  <si>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</si>
  <si>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</si>
  <si>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</si>
  <si>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</si>
  <si>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</si>
  <si>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</si>
  <si>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</si>
  <si>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</si>
  <si>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</si>
  <si>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</si>
  <si>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</si>
  <si>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</si>
  <si>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</si>
  <si>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</si>
  <si>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</si>
  <si>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</si>
  <si>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</si>
  <si>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</si>
  <si>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</si>
  <si>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</si>
  <si>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</si>
  <si>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</si>
  <si>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</si>
  <si>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</si>
  <si>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</si>
  <si>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</si>
  <si>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</si>
  <si>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</si>
  <si>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</si>
  <si>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</si>
  <si>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</si>
  <si>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</si>
  <si>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</si>
  <si>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</si>
  <si>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</si>
  <si>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</si>
  <si>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</si>
  <si>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</si>
  <si>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</si>
  <si>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</si>
  <si>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</si>
  <si>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</si>
  <si>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</si>
  <si>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</si>
  <si>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</si>
  <si>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</si>
  <si>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</si>
  <si>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</si>
  <si>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</si>
  <si>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</si>
  <si>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</si>
  <si>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</si>
  <si>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</si>
  <si>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</si>
  <si>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</si>
  <si>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</si>
  <si>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</si>
  <si>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</si>
  <si>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</si>
  <si>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</si>
  <si>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</si>
  <si>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</si>
  <si>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</si>
  <si>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</si>
  <si>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</si>
  <si>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</si>
  <si>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</si>
  <si>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</si>
  <si>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</si>
  <si>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</si>
  <si>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</si>
  <si>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</si>
  <si>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</si>
  <si>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</si>
  <si>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</si>
  <si>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</si>
  <si>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</si>
  <si>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</si>
  <si>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</si>
  <si>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</si>
  <si>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</si>
  <si>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</si>
  <si>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</si>
  <si>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</si>
  <si>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</si>
  <si>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</si>
  <si>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</si>
  <si>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</si>
  <si>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</si>
  <si>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</si>
  <si>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</si>
  <si>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</si>
  <si>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</si>
  <si>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</si>
  <si>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</si>
  <si>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</si>
  <si>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</si>
  <si>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</si>
  <si>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</si>
  <si>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</si>
  <si>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</si>
  <si>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</si>
  <si>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</si>
  <si>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</si>
  <si>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</si>
  <si>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</si>
  <si>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</si>
  <si>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</si>
  <si>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</si>
  <si>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</si>
  <si>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</si>
  <si>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</si>
  <si>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</si>
  <si>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</si>
  <si>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</si>
  <si>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</si>
  <si>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</si>
  <si>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</si>
  <si>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</si>
  <si>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</si>
  <si>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</si>
  <si>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</si>
  <si>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</si>
  <si>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</si>
  <si>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</si>
  <si>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</si>
  <si>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</si>
  <si>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</si>
  <si>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</si>
  <si>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</si>
  <si>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</si>
  <si>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</si>
  <si>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</si>
  <si>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</si>
  <si>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20599</t>
  </si>
  <si>
    <t>其他教育支出</t>
  </si>
  <si>
    <t>2059999</t>
  </si>
  <si>
    <t xml:space="preserve">  其他教育支出</t>
  </si>
  <si>
    <t>2080599</t>
  </si>
  <si>
    <t xml:space="preserve">  其他行政事业单位养老支出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</si>
  <si>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</si>
  <si>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</si>
  <si>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</si>
  <si>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</si>
  <si>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</si>
  <si>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</si>
  <si>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</si>
  <si>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</si>
  <si>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</si>
  <si>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</si>
  <si>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</si>
  <si>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</si>
  <si>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</si>
  <si>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</si>
  <si>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</si>
  <si>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</si>
  <si>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</si>
  <si>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</si>
  <si>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</si>
  <si>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</si>
  <si>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</si>
  <si>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</si>
  <si>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</si>
  <si>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</si>
  <si>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</si>
  <si>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</si>
  <si>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</si>
  <si>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</si>
  <si>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</si>
  <si>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</si>
  <si>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</si>
  <si>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</si>
  <si>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</si>
  <si>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</si>
  <si>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</si>
  <si>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</si>
  <si>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</si>
  <si>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</si>
  <si>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</si>
  <si>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</si>
  <si>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</si>
  <si>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</si>
  <si>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</si>
  <si>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</si>
  <si>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</si>
  <si>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</si>
  <si>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</si>
  <si>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</si>
  <si>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</si>
  <si>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</si>
  <si>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</si>
  <si>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</si>
  <si>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</si>
  <si>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</si>
  <si>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</si>
  <si>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</si>
  <si>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</si>
  <si>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</si>
  <si>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</si>
  <si>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</si>
  <si>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</si>
  <si>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</si>
  <si>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</si>
  <si>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</si>
  <si>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</si>
  <si>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</si>
  <si>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</si>
  <si>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</si>
  <si>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</si>
  <si>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</si>
  <si>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</si>
  <si>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</si>
  <si>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</si>
  <si>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</si>
  <si>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</si>
  <si>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</si>
  <si>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</si>
  <si>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</si>
  <si>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</si>
  <si>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</si>
  <si>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</si>
  <si>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</si>
  <si>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</si>
  <si>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</si>
  <si>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</si>
  <si>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</si>
  <si>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</si>
  <si>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</si>
  <si>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</si>
  <si>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</si>
  <si>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</si>
  <si>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</si>
  <si>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</si>
  <si>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</si>
  <si>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</si>
  <si>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</si>
  <si>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</si>
  <si>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</si>
  <si>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</si>
  <si>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</si>
  <si>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</si>
  <si>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</si>
  <si>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</si>
  <si>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</si>
  <si>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</si>
  <si>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</si>
  <si>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</si>
  <si>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</si>
  <si>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</si>
  <si>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</si>
  <si>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</si>
  <si>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</si>
  <si>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</si>
  <si>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</si>
  <si>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</si>
  <si>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</si>
  <si>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</si>
  <si>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</si>
  <si>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</si>
  <si>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</si>
  <si>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</si>
  <si>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</si>
  <si>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</si>
  <si>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</si>
  <si>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</si>
  <si>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</si>
  <si>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</si>
  <si>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</si>
  <si>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</si>
  <si>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</si>
  <si>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</si>
  <si>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</si>
  <si>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</si>
  <si>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</si>
  <si>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</si>
  <si>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</si>
  <si>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</si>
  <si>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</si>
  <si>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</si>
  <si>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</si>
  <si>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</si>
  <si>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</si>
  <si>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</si>
  <si>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</si>
  <si>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</si>
  <si>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</si>
  <si>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</si>
  <si>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</si>
  <si>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</si>
  <si>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</si>
  <si>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</si>
  <si>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</si>
  <si>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</si>
  <si>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</si>
  <si>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</si>
  <si>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</si>
  <si>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</si>
  <si>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</si>
  <si>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</si>
  <si>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</si>
  <si>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</si>
  <si>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</si>
  <si>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</si>
  <si>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</si>
  <si>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</si>
  <si>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</si>
  <si>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</si>
  <si>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</si>
  <si>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</si>
  <si>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</si>
  <si>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</si>
  <si>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</si>
  <si>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</si>
  <si>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</si>
  <si>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</si>
  <si>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</si>
  <si>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</si>
  <si>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</si>
  <si>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</si>
  <si>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</si>
  <si>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</si>
  <si>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</si>
  <si>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</si>
  <si>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</si>
  <si>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</si>
  <si>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</si>
  <si>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</si>
  <si>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</si>
  <si>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</si>
  <si>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</si>
  <si>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</si>
  <si>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</si>
  <si>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</si>
  <si>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</si>
  <si>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</si>
  <si>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</si>
  <si>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</si>
  <si>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</si>
  <si>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</si>
  <si>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</si>
  <si>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</si>
  <si>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</si>
  <si>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</si>
  <si>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</si>
  <si>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</si>
  <si>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</si>
  <si>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</si>
  <si>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</si>
  <si>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</si>
  <si>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</si>
  <si>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</si>
  <si>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</si>
  <si>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</si>
  <si>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</si>
  <si>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</si>
  <si>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</si>
  <si>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</si>
  <si>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</si>
  <si>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</si>
  <si>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编制单位：临沧市沧源佤族自治县勐省镇中心完小</t>
  </si>
  <si>
    <t>1069094.83</t>
  </si>
  <si>
    <t>309</t>
  </si>
  <si>
    <t>资本性支出（基本建设）</t>
  </si>
  <si>
    <t>311</t>
  </si>
  <si>
    <t>对企业补助（基本建设）</t>
  </si>
  <si>
    <t>524801.48</t>
  </si>
  <si>
    <t>30901</t>
  </si>
  <si>
    <t>31101</t>
  </si>
  <si>
    <t>30902</t>
  </si>
  <si>
    <t>31199</t>
  </si>
  <si>
    <t>30903</t>
  </si>
  <si>
    <t>98.80</t>
  </si>
  <si>
    <t>30905</t>
  </si>
  <si>
    <t>27889.50</t>
  </si>
  <si>
    <t>30906</t>
  </si>
  <si>
    <t>80305.39</t>
  </si>
  <si>
    <t>30907</t>
  </si>
  <si>
    <t>32956.84</t>
  </si>
  <si>
    <t>30908</t>
  </si>
  <si>
    <t>30913</t>
  </si>
  <si>
    <t>30919</t>
  </si>
  <si>
    <t>13358.00</t>
  </si>
  <si>
    <t>20921</t>
  </si>
  <si>
    <t>30922</t>
  </si>
  <si>
    <t>185600.20</t>
  </si>
  <si>
    <t>30999</t>
  </si>
  <si>
    <t xml:space="preserve">  其他基本建设支出</t>
  </si>
  <si>
    <t>252818.00</t>
  </si>
  <si>
    <t>2795601.30</t>
  </si>
  <si>
    <t>39744.50</t>
  </si>
  <si>
    <t>101608.04</t>
  </si>
  <si>
    <t>43957.08</t>
  </si>
  <si>
    <t>2780601.30</t>
  </si>
  <si>
    <t>15000.00</t>
  </si>
  <si>
    <t>16800.00</t>
  </si>
  <si>
    <t xml:space="preserve">  其他对个人和家庭的补助</t>
  </si>
  <si>
    <t>1975.00</t>
  </si>
  <si>
    <t>1321912.83</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</si>
  <si>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</si>
  <si>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</si>
  <si>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</si>
  <si>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</si>
  <si>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说明：临沧市沧源佤族自治县勐省镇中心完小没有政府性基金收入，也没有使用政府性基金安排的支出，故《政府性基金预算财政拨款收入支出决算表》无数据。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</si>
  <si>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</si>
  <si>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</si>
  <si>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</si>
  <si>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</si>
  <si>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t>
  </si>
  <si>
    <t>说明：临沧市沧源佤族自治县勐省镇中心完小没有国有资本经营预算财政拨款收入，也没有使用国有资本经营预算安排的支出，故《国有资本经营预算财政拨款收入支出决算表》无数据。</t>
  </si>
  <si>
    <t>“三公”经费、行政参公单位机关运行经费情况表</t>
  </si>
  <si>
    <t>公开10表</t>
  </si>
  <si>
    <t>2023年10月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</si>
  <si>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</si>
  <si>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</si>
  <si>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</si>
  <si>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</si>
  <si>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</si>
  <si>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</si>
  <si>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</si>
  <si>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</si>
  <si>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</si>
  <si>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</si>
  <si>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</si>
  <si>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</si>
  <si>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</si>
  <si>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</si>
  <si>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</si>
  <si>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</si>
  <si>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</si>
  <si>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</si>
  <si>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</si>
  <si>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</si>
  <si>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</si>
  <si>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</si>
  <si>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</si>
  <si>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</si>
  <si>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</si>
  <si>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</si>
  <si>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</si>
  <si>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</si>
  <si>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</si>
  <si>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</si>
  <si>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</si>
  <si>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</si>
  <si>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r>
      <t>说明：临沧市沧源佤族自治县勐省镇中心完小没有</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经费、行政参公单位机关运行经费收入，也没有使用</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经费、行政参公单位机关运行经费的支出，故</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经费、行政参公单位机关运行经费情况决算表》无数据。</t>
    </r>
  </si>
  <si>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</si>
  <si>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</si>
  <si>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</si>
  <si>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</si>
  <si>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</si>
  <si>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</si>
  <si>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</si>
  <si>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</si>
  <si>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</si>
  <si>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</si>
  <si>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</si>
  <si>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</si>
  <si>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</si>
  <si>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</si>
  <si>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</si>
  <si>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rFont val="宋体"/>
        <family val="0"/>
      </rPr>
      <t>部门整体支出绩效自评情况</t>
    </r>
  </si>
  <si>
    <t>公开12表</t>
  </si>
  <si>
    <t>一、部门基本情况</t>
  </si>
  <si>
    <t>（一）部门概况</t>
  </si>
  <si>
    <t>一、机构编制情况                                                             临沧市沧源佤族自治县勐省镇中心完小2022年末实有人员编制135人。其中：行政编制0人（含行政工勤编制0人），事业编制0人（含参公管理事业编制0人）；在职在编实有行政人员0人（含行政工勤人员0人），事业人员132人（含参公管理事业人员0人）。尚未移交养老保险基金发放养老金的离退休人员共计0人（离休0人，退休0人）；由养老保险基金发放养老金的离退休人员70人（离休0人，退休70人）。实有车辆编制0辆，在编实有车辆0辆。                                                                        二、主要职能： 负责勐省镇和农场管委会辖区内小学、幼儿园及德育、小学党支部党务工作、教学、教研、后勤、安全等管理事务。1.坚持以习近平新时代中国特色社会主义思想为指导，全面贯彻新时代党的组织路线和党的教育方针，认真履行党组织主体责任，加强组织领导，积极稳慎推进学校党组织领导的校长负责制，有效发挥学校党支部把方向、管大局、作决策、抓班子、带队伍、保落实的领导作用。2.研究拟定全镇教育发展战略和教育工作的规定、办法，监督和检查所属学校对党和国家的教育方针、政策、法规的贯彻执行。3.管理和指导全镇教育教学研究工作；规划、指导教育现代化和教育信息化工作；4.发挥小学、幼儿园教师进修培训作用。5.管理小学、幼儿园学籍。6.负责本镇小学、幼儿园教师的教育教学业务档案的管理、教育统计、教师工资统计、学校报帐。管理本部门教育经费；拟定教育经费筹措和管理的规定及财务管理制度；统计并监测全镇教育经费的筹措和使用情况。</t>
  </si>
  <si>
    <t>（二）部门绩效目标的设立情况</t>
  </si>
  <si>
    <t>1、学校通过派遣教师外出培训，提升了广大教职工自身水平和教学水平；2、通过“家校共育”“小手拉大手”等活动，加强了学校与家长的沟通，并对学校相关学生政策予以宣传科推广，使家长达到了对政策的熟知；3、合理编制学校预算，并对预算过程进行控制和管理，达到节约开支的目的；4、组织全镇小学、幼儿园教师开展教育教学研究课、教学观摩、教学竞赛、课题实验、经验交流、教学基本功训练、专题研讨等教研活动，以保证教师达到足够的专业水平来传授知识，使学生获取知识更优质，学校更持续发展。5、通过核对学生信息花名册，准确统计学生数，统计统计寄宿生人数等工作，以达到能够准时获得公用经费、营养餐资金、学前资助金、家庭经济困难补助，并实现家庭困难学生应助尽助；6、狠抓安全工作，并推进绿美校园建设，以达到能使学生家长放心将孩子送入学校学习。</t>
  </si>
  <si>
    <t>（三）部门整体收支情况</t>
  </si>
  <si>
    <t>临沧市沧源佤族自治县勐省镇中心完小2022年度收入合计29906903.48元。其中：财政拨款收入29579661.39元，占总收入的98.91%；上级补助收入0元，占总收入的0%；事业收入0元（含教育收费0元），占总收入的0%；经营收入0元，占总收入的0%；附属单位缴款收入0元，占总收入的0%；其他收入327242.09元，占总收入的1.09%。2022年度支出合计30273564.23元。其中：基本支出26156050.1元，占总支出的86.4%；项目支出4117514.13元，占总支出的13.6%；上缴上级支出0元，占总支出的0％；经营支出0元，占总支出的0％；对附属单位补助支出0元，占总支出的0％。</t>
  </si>
  <si>
    <t>（四）部门预算管理制度建设情况</t>
  </si>
  <si>
    <t xml:space="preserve">  我单位实行全面预算管理，建立健全预算管理制度，编撰收支预算坚持以“以收定支，收支平衡、统筹兼顾”的原则，严格执行批复的预算,单位内制定《沧源佤族自治县勐省镇中心完小内控制度》《沧源佤族自治县勐省镇中心完小财务管理制度》《沧源佤族自治县勐省镇中心完小政府采购内控制度》《沧源佤族自治县勐省镇中心完小预算业务管理制度》《沧源佤族自治县勐省镇中心完小固定资产管理制度》以及《沧源佤族自治县勐省镇中心完小合同管理制度》。</t>
  </si>
  <si>
    <t>（五）严控“三公经费”支出情况</t>
  </si>
  <si>
    <t>2022年我校无“三公经费”支出。</t>
  </si>
  <si>
    <t>二、绩效自评工作情况</t>
  </si>
  <si>
    <t>（一）绩效自评的目的</t>
  </si>
  <si>
    <t>通过绩效自评，了解资金使用是否达到了预期目标，资金管理是否规范，资金使用是否有效，检验经费支出效率和效果，分析存在问题及原因，及时总结经验，改进管理措施，有效提高资金管理水平和使用效益。</t>
  </si>
  <si>
    <t>（二）自评组织过程</t>
  </si>
  <si>
    <t>1.前期准备</t>
  </si>
  <si>
    <t>我校接到自评通知后，根据主管科室，成立绩效评价工作小组，进行评价人员分工，落实人员责任。工作小组成立后，制定评价工作方案，明确评价重点，并针对项目特点，按照可比、适用、准确，又易于操作的要求，研究设计业务、财务类评价指标，为客观公正地评价提供量化依据，按时、按质完成工作。</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</si>
  <si>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</si>
  <si>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</si>
  <si>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</si>
  <si>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t>预算管理情况较好。单位执行国家《预算法》、《《中华人民共和国会计法》》、《政府会计准则》、《事业单位会计制度》等规定，单位内控制度完整，包含了预算资金管理、内部财务管理、会计核算等方面。单位相关管理制度总体上得到有效执行，基本支出、项目支出符合国家财经法规、财务管理制度规定，符合预算批复的用途；重大项目支出按规定经过三重一大讨论并报备主管局；各项支出和资金拨付有完整的审批程序和手续；资金使用过程中无截留、挤占、挪用、虚列支出等情况。                                                                                     
    通过自评，大部分项目实际完成绩效值均能达到预期绩效指标，项目实施效果明显，达到预期要求，提高了资金的使用效益，总体效果较好。整体支出绩效综合自评得分为99分，等级结果为“优”。</t>
  </si>
  <si>
    <t>四、存在的问题和整改情况</t>
  </si>
  <si>
    <t>1.存在问题：预算执行准确性不够；学校内控制度不够完善。
2.整改情况：制定措施加快预算执行进度，提高预算执行效率，控制结转结余资金规模。加紧完善学校内控制度，组织相关科室负责人抓紧研究完善学校内控制度。</t>
  </si>
  <si>
    <t>五、绩效自评结果应用</t>
  </si>
  <si>
    <t>一是通过开展绩效评价，充分认识到绩效评价在项目实施过程的引领作用，并在内部公开绩效评价结果，对资金的使用情况和取得成效进行了分析，查找存在问题及原因，从而达到强化支出责任，达到提高财政资金效益的目的，为部门下一步项目实施提供经验和总结。 二是将自评结果作为下一年度预算安排和编制的依据，提高预算制定的科学性和有效性。三是根据财政部门要求在政府门户网站公布自评报告，接受社会大众的监督。</t>
  </si>
  <si>
    <t>六、主要经验及做法</t>
  </si>
  <si>
    <t>一是加强绩效监控意识。绩效监控是全过程预算绩效管理的重要环节，是确保实际项目绩效目标、落实绩效主体责任的重要手段，应高度重视绩效运行监控工作，建设和完善绩效监控管理制度，积极落实整改本次绩效运行监控中所反馈的问题，加强主体责任和提高绩效监控意识，及时成立绩效评价小组，对资金绩效评价进一步分析和判断。
二是继续做好“过紧日子”思想，坚决守住风险防控底线，坚持紧绷财务安全这根弦，严把“三关”，即报账政策关、财经纪律关、支出审核关。
三是合理编制预算目标，依据年初计划，以客观、可测的绩效指标来编制绩效目标，做到细化量化，科学合理，实现预算绩效目标设置与项目绩效运行跟踪监控的有效结合，提升资金的使用效率。
四是加强财务人员及绩效管理领导小组成员培训提供绩效监控管理水平及能力。</t>
  </si>
  <si>
    <t>七、其他需说明的情况</t>
  </si>
  <si>
    <t>无</t>
  </si>
  <si>
    <t>备注：涉密部门和涉密信息按保密规定不公开。</t>
  </si>
  <si>
    <t>附表13</t>
  </si>
  <si>
    <t>2022年度部门整体支出绩效自评表</t>
  </si>
  <si>
    <t>公开13表</t>
  </si>
  <si>
    <t>部门名称</t>
  </si>
  <si>
    <t>临沧市沧源佤族自治县勐省镇中心完小</t>
  </si>
  <si>
    <t>内容</t>
  </si>
  <si>
    <t>说明</t>
  </si>
  <si>
    <t>部门总体目标</t>
  </si>
  <si>
    <t>部门职责</t>
  </si>
  <si>
    <t>负责本镇辖区内小学、幼儿园的德育、教学、教研、后勤、安全等教育及管理工作。培养学生的创新精神与实践能力，坚持为党育人、为国育才，加快建设教育强国，办好人民满意教育。</t>
  </si>
  <si>
    <t>总体绩效目标</t>
  </si>
  <si>
    <t>1、培养学生的创新精神与实践能力，坚持为党育人、为国育才，加快建设教育强国，办好人民满意教育，完成年初制定的教学工作目标。2、积极派遣教师外出培训，提升教师队伍业务水平。3、完成对学生进行思想品德教育及开展丰富文化活动和校园安全教育工作，使学校健康可持续发展。4、贯彻执行相关法律、法规,严格执行相关财务会计制度的规定，严格支出审核审批，以达到学校资金能够规范使用且使用安全。</t>
  </si>
  <si>
    <t>一、部门年度目标</t>
  </si>
  <si>
    <t>财年</t>
  </si>
  <si>
    <t>目标</t>
  </si>
  <si>
    <t>实际完成情况</t>
  </si>
  <si>
    <t>2022</t>
  </si>
  <si>
    <t>1、贯彻执行党的教育方针、为党育人、为国育才，立德树人、办好人民满意的教育、加快建设教育强国。2、加强教育教学管理，完成教育教学工作目标，使得教育质量稳步提升；3、加大基础设施建设，使办学条件持续改善；4、积极派遣教师外出培训，提升教师队伍业务水平。5、加强爱国主义教育，为国家社会主义建设培养人才。6、完成对学生进行思想品德教育及开展丰富文化活动和校园安全教育工作，是学校健康可持续发展。</t>
  </si>
  <si>
    <t>学校教学质量达到预期目标，办学条件改善提升。</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</si>
  <si>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</si>
  <si>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</si>
  <si>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</si>
  <si>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</si>
  <si>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</si>
  <si>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</si>
  <si>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</si>
  <si>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</si>
  <si>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</si>
  <si>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</si>
  <si>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</si>
  <si>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</si>
  <si>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</si>
  <si>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</si>
  <si>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义务教育阶段公用经费</t>
  </si>
  <si>
    <t>中央、省市县级</t>
  </si>
  <si>
    <t>用于改善办学条件，保障学校正常运转，主要用于教师培训、学校办公经费、水费、电费等开支。</t>
  </si>
  <si>
    <t>学前教育家庭经济困难学生资助金</t>
  </si>
  <si>
    <t>县级</t>
  </si>
  <si>
    <t>用于对学前教育家庭经济困难学生提供生活补助，帮助学前幼儿家庭经济困难学生顺利就学，保障家庭经济困难儿童接受学前教育的权利。</t>
  </si>
  <si>
    <t>从教20年以上优秀教师奖励补助经费</t>
  </si>
  <si>
    <t>省级</t>
  </si>
  <si>
    <t>激发广大乡村教师立足教育教学岗位，投身乡村教育的责任感、使命感、荣誉感，激励教师扎根乡村、甘于奉献、投身乡村教育发展、长期从教，终身从教。</t>
  </si>
  <si>
    <t>义教学生营养改善计划补助资金</t>
  </si>
  <si>
    <t>中央、市县级</t>
  </si>
  <si>
    <t>专项用于学生营养膳食补助，减轻农村家庭教育负担，改善学生营养膳食，提高学生体质，促进学生健康成长。</t>
  </si>
  <si>
    <t>学前学生营养改善计划补助资金</t>
  </si>
  <si>
    <t>市级、县级</t>
  </si>
  <si>
    <t>义务教育阶段家庭经济困难学生生活补助</t>
  </si>
  <si>
    <t>中央、省级</t>
  </si>
  <si>
    <t>用于义务教育阶段学生住宿生和非住宿生家庭经济困难生活补助，保障家庭经济困难学生接受义务教育的权利。</t>
  </si>
  <si>
    <t>落实工勤人员奖补资金</t>
  </si>
  <si>
    <t>稳定公益性岗位人员队伍和临时聘用的工勤人员队伍，稳步推进学生营养改善计划，确保学生营养改善计划持续顺利实施，不断提高农村学生营养健康水平。</t>
  </si>
  <si>
    <t>为稳定公益性岗位人员队伍和临时聘用的工勤人员队伍，稳步推进学生营养改善计划，确保学生营养改善计划持续顺利实施。县级下达了此项资金来用于学校工勤人员工资发放，年初资金为68915.26元，执行率为63.78%，剩余资金在2023年继续用于食堂工勤人员工资发放。</t>
  </si>
  <si>
    <t>安防设备购置款</t>
  </si>
  <si>
    <t>中央</t>
  </si>
  <si>
    <t>用于改善校园安全，安装监控设备等的专项资金.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</si>
  <si>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</si>
  <si>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</si>
  <si>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</si>
  <si>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</si>
  <si>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</si>
  <si>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</si>
  <si>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</si>
  <si>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</si>
  <si>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</si>
  <si>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</si>
  <si>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</si>
  <si>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义教学生人数</t>
  </si>
  <si>
    <t>＝</t>
  </si>
  <si>
    <t>1730</t>
  </si>
  <si>
    <t>人</t>
  </si>
  <si>
    <t>质量指标</t>
  </si>
  <si>
    <t>严格执行预算、达到预算效果</t>
  </si>
  <si>
    <t>100</t>
  </si>
  <si>
    <t>%</t>
  </si>
  <si>
    <t>时效指标</t>
  </si>
  <si>
    <t>提高落实效率、及时完成指标任务</t>
  </si>
  <si>
    <t>成本指标</t>
  </si>
  <si>
    <t>增强节支、降低支行成本</t>
  </si>
  <si>
    <t>效益指标</t>
  </si>
  <si>
    <t>经济效益
指标</t>
  </si>
  <si>
    <t>充分发挥资金使用效益</t>
  </si>
  <si>
    <t>社会效益
指标</t>
  </si>
  <si>
    <t>群众满意、社会反映好</t>
  </si>
  <si>
    <t>生态效益
指标</t>
  </si>
  <si>
    <t>控制污染、打造绿色环保教育</t>
  </si>
  <si>
    <t>95</t>
  </si>
  <si>
    <t>可持续影响
指标</t>
  </si>
  <si>
    <t>逐年增长教育投入，建立健全教育预算长效机制。</t>
  </si>
  <si>
    <t>是否建立</t>
  </si>
  <si>
    <t>建立</t>
  </si>
  <si>
    <t>满意度指标</t>
  </si>
  <si>
    <t>服务对象满意度指标等</t>
  </si>
  <si>
    <t>受益人满意度</t>
  </si>
  <si>
    <t>≥</t>
  </si>
  <si>
    <t>≥95</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</si>
  <si>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</si>
  <si>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</si>
  <si>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</si>
  <si>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</si>
  <si>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</si>
  <si>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</si>
  <si>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</si>
  <si>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r>
      <t>编制单位：</t>
    </r>
    <r>
      <rPr>
        <sz val="12"/>
        <rFont val="宋体"/>
        <family val="0"/>
      </rPr>
      <t>临沧市沧源佤族自治县勐省镇中心完小</t>
    </r>
  </si>
  <si>
    <t>公开14表</t>
  </si>
  <si>
    <t>项目名称</t>
  </si>
  <si>
    <t>主管部门</t>
  </si>
  <si>
    <t>临沧市沧源佤族自治县教育体育局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</si>
  <si>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</si>
  <si>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</si>
  <si>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</si>
  <si>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</si>
  <si>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</si>
  <si>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</si>
  <si>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</si>
  <si>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</si>
  <si>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</si>
  <si>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</si>
  <si>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</si>
  <si>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</si>
  <si>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</si>
  <si>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完成教育教学工作，保障学校工作正常开展，用于水电费、教师培训、差旅费等，完成校园零星维修，提高教学水平，保障教育教学工作正常开展。</t>
  </si>
  <si>
    <t>保障了教育教学工作，保障了学校工作正常开展，用于水电费、教师培训、差旅费等，完成了校园零星维修，提高教学水平，保障了教学工作正常开展。</t>
  </si>
  <si>
    <t>绩效指标</t>
  </si>
  <si>
    <t xml:space="preserve">年度指标值 </t>
  </si>
  <si>
    <t>采购办公用品批次</t>
  </si>
  <si>
    <t xml:space="preserve">
≥
</t>
  </si>
  <si>
    <t>批</t>
  </si>
  <si>
    <t>教师培训次数</t>
  </si>
  <si>
    <t>次</t>
  </si>
  <si>
    <t>试卷印刷次数</t>
  </si>
  <si>
    <t>差旅费用报销次数</t>
  </si>
  <si>
    <t>校园零星维修次数</t>
  </si>
  <si>
    <t>办公用品验收合格率</t>
  </si>
  <si>
    <t>教师培训合格率</t>
  </si>
  <si>
    <t>零星工程验收合格率</t>
  </si>
  <si>
    <t>差旅报销及时率</t>
  </si>
  <si>
    <t>=</t>
  </si>
  <si>
    <t>市、县内差旅交通费用包干报销标准</t>
  </si>
  <si>
    <t>≤</t>
  </si>
  <si>
    <t>元/人/天</t>
  </si>
  <si>
    <t>市外差旅交通费用包干报销标准</t>
  </si>
  <si>
    <t>县内差旅伙食费用包干报销标准</t>
  </si>
  <si>
    <t>市级及以上差旅伙食费用包干报销标准</t>
  </si>
  <si>
    <t>省内（非本市）及其他省市差旅住宿费用报销标准参照文件执行率</t>
  </si>
  <si>
    <t>差旅报销市、县内住宿标准</t>
  </si>
  <si>
    <t>办学质量提高</t>
  </si>
  <si>
    <t>提高</t>
  </si>
  <si>
    <t>教学水平</t>
  </si>
  <si>
    <t>教学硬件设施</t>
  </si>
  <si>
    <t>改善</t>
  </si>
  <si>
    <t>升学率</t>
  </si>
  <si>
    <t>保障学校正常运转情况</t>
  </si>
  <si>
    <t>正常运转</t>
  </si>
  <si>
    <t>学生满意度</t>
  </si>
  <si>
    <t>教师满意度</t>
  </si>
  <si>
    <t>家长满意度</t>
  </si>
  <si>
    <t>其他需要说明事项</t>
  </si>
  <si>
    <t>总分</t>
  </si>
  <si>
    <t>（优秀）</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</si>
  <si>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</si>
  <si>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</si>
  <si>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</si>
  <si>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</si>
  <si>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巩固学前教育经费保障机制，对学前教育家庭经济困难学生提供生活补助，帮助学前幼儿家庭经济困难学生顺利就学，提升学前教育巩固率，加大学前教育家庭经济困难儿童资助力度，保障家庭经济困难儿童接受学前教育的权利。</t>
  </si>
  <si>
    <t>完成对学前教育家庭经济困难学生资助，保障家庭经济困难儿童接受学前教育权利。</t>
  </si>
  <si>
    <t>接受学前教育资助人次</t>
  </si>
  <si>
    <t>人次</t>
  </si>
  <si>
    <t>补助足额发放率</t>
  </si>
  <si>
    <t>补助对象准确率</t>
  </si>
  <si>
    <t>补助发放及时率</t>
  </si>
  <si>
    <t>学前教育学生资助标准</t>
  </si>
  <si>
    <t>元/生·学期</t>
  </si>
  <si>
    <t>补助对象生活状况改善情况</t>
  </si>
  <si>
    <t>学前教育巩固率</t>
  </si>
  <si>
    <t>提升</t>
  </si>
  <si>
    <t>政策知晓率</t>
  </si>
  <si>
    <r>
      <t>编制单位：</t>
    </r>
    <r>
      <rPr>
        <sz val="11"/>
        <rFont val="宋体"/>
        <family val="0"/>
      </rPr>
      <t>临沧市沧源佤族自治县勐省镇中心完小</t>
    </r>
  </si>
  <si>
    <t>沧源县教育体育局</t>
  </si>
  <si>
    <t>激发了广大乡村教师立足教育教学岗位，投身乡村教育的责任感、使命感、荣誉感，激励教师扎根乡村、甘于奉献、投身乡村教育发展、长期从教，终身从教。</t>
  </si>
  <si>
    <t>补助人数</t>
  </si>
  <si>
    <t>补助标准</t>
  </si>
  <si>
    <t>元/人</t>
  </si>
  <si>
    <t>教师工作积极性</t>
  </si>
  <si>
    <t>乡村教育发展水平</t>
  </si>
  <si>
    <t>教师投身乡村教育发展时间</t>
  </si>
  <si>
    <t>年</t>
  </si>
  <si>
    <t>义教营养改善计划补助资金</t>
  </si>
  <si>
    <t>实实在在减轻农村家庭教育负担，提高了学生健康水平。</t>
  </si>
  <si>
    <t>受助学生人次（春、秋学期）</t>
  </si>
  <si>
    <t>补助足额使用率</t>
  </si>
  <si>
    <t>补助资金当年到位率</t>
  </si>
  <si>
    <t>义教营养改善计划学生补助标准</t>
  </si>
  <si>
    <t>元/生·天</t>
  </si>
  <si>
    <t>补助对象生活改善情况</t>
  </si>
  <si>
    <t>学生体质改善情况</t>
  </si>
  <si>
    <t>持续减轻农村家庭教育负担</t>
  </si>
  <si>
    <t>持续</t>
  </si>
  <si>
    <t>实实在在减轻农村家庭教育负担，提高了学生健康水平。在资金使用过程中，严格做到资金使用规范，做到专款专用。本年度营养餐资金共支付632660.9元，全部用于学生营养膳食食材款。</t>
  </si>
  <si>
    <t>受助学生人次</t>
  </si>
  <si>
    <t>学生身体体质改善情况</t>
  </si>
  <si>
    <t>义务教育家庭经济困难学生生活补助</t>
  </si>
  <si>
    <t>提高贫困家庭经济收入，助力家庭脱贫，落实好义务教育家庭经济困难补助政策。</t>
  </si>
  <si>
    <t>提高了贫困家庭经济收入，助力家庭脱贫，落实了义务教育家庭经济困难补助政策。</t>
  </si>
  <si>
    <t>寄宿制受助学生人次（春、秋学期）</t>
  </si>
  <si>
    <t>非寄宿制受助学生人次（春、秋学期）</t>
  </si>
  <si>
    <t>受助资助标准（寄宿生）</t>
  </si>
  <si>
    <t>元/生.学期</t>
  </si>
  <si>
    <t>受助资助标准（非寄宿生）</t>
  </si>
  <si>
    <t>补助对象家庭生活状况</t>
  </si>
  <si>
    <t>义教学生学习积极性</t>
  </si>
  <si>
    <t>学生家庭困难改善情况</t>
  </si>
  <si>
    <t>营养改善计划落实工勤人员奖补资金</t>
  </si>
  <si>
    <t>稳定了临时聘用的工勤人员队伍，稳步推进了学生营养改善计划，确保了学生营养改善计划持续顺利实施，不断提高了农村学生营养健康水平。</t>
  </si>
  <si>
    <t>工勤人员奖补资金发放人数</t>
  </si>
  <si>
    <t>发放对象准确率</t>
  </si>
  <si>
    <t>发放工资及时率</t>
  </si>
  <si>
    <t>工勤人员奖补资金发放标准</t>
  </si>
  <si>
    <t>元/月/人</t>
  </si>
  <si>
    <t>社会效益指标</t>
  </si>
  <si>
    <t>农村学生营养健康水平</t>
  </si>
  <si>
    <t>食堂工勤人员积极性</t>
  </si>
  <si>
    <t>工勤人员满意度</t>
  </si>
  <si>
    <t>安防设备购置中央资金</t>
  </si>
  <si>
    <t>/</t>
  </si>
  <si>
    <t>加强校园安全，实现校园监控全覆盖</t>
  </si>
  <si>
    <t>加强了校园安全，实现校园监控全覆盖。</t>
  </si>
  <si>
    <t>安装义务教育校园监控设备数量</t>
  </si>
  <si>
    <t>个</t>
  </si>
  <si>
    <t>提高了校园安全监控覆盖率</t>
  </si>
  <si>
    <t>监控设备验收合格率</t>
  </si>
  <si>
    <t>监控设备安装及时性</t>
  </si>
  <si>
    <t>及时</t>
  </si>
  <si>
    <t>推进平安校园建设</t>
  </si>
  <si>
    <t>推进</t>
  </si>
  <si>
    <t>校园安全改善情况</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</si>
</sst>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0_);[Red]\(0\)"/>
    <numFmt numFmtId="182" formatCode="0_ "/>
    <numFmt numFmtId="183" formatCode="#,##0.00_ "/>
  </numFmts>
  <fonts count="67">
    <font>
      <sz val="10"/>
      <color indexed="8"/>
      <name val="Arial"/>
      <family val="2"/>
    </font>
    <font>
      <sz val="10"/>
      <name val="宋体"/>
      <family val="0"/>
    </font>
    <font>
      <sz val="11"/>
      <name val="宋体"/>
      <family val="0"/>
    </font>
    <font>
      <sz val="10"/>
      <name val="Arial"/>
      <family val="2"/>
    </font>
    <font>
      <b/>
      <sz val="18"/>
      <name val="宋体"/>
      <family val="0"/>
    </font>
    <font>
      <sz val="12"/>
      <name val="宋体"/>
      <family val="0"/>
    </font>
    <font>
      <b/>
      <sz val="10"/>
      <name val="宋体"/>
      <family val="0"/>
    </font>
    <font>
      <sz val="9"/>
      <name val="宋体"/>
      <family val="0"/>
    </font>
    <font>
      <sz val="18"/>
      <name val="宋体"/>
      <family val="0"/>
    </font>
    <font>
      <sz val="11"/>
      <color indexed="8"/>
      <name val="宋体"/>
      <family val="0"/>
    </font>
    <font>
      <b/>
      <sz val="12"/>
      <name val="宋体"/>
      <family val="0"/>
    </font>
    <font>
      <b/>
      <sz val="11"/>
      <name val="宋体"/>
      <family val="0"/>
    </font>
    <font>
      <b/>
      <sz val="16"/>
      <name val="宋体"/>
      <family val="0"/>
    </font>
    <font>
      <b/>
      <sz val="10"/>
      <color indexed="8"/>
      <name val="宋体"/>
      <family val="0"/>
    </font>
    <font>
      <sz val="10"/>
      <color indexed="8"/>
      <name val="宋体"/>
      <family val="0"/>
    </font>
    <font>
      <sz val="22"/>
      <color indexed="8"/>
      <name val="宋体"/>
      <family val="0"/>
    </font>
    <font>
      <sz val="16"/>
      <color indexed="10"/>
      <name val="宋体"/>
      <family val="0"/>
    </font>
    <font>
      <b/>
      <sz val="11"/>
      <color indexed="8"/>
      <name val="宋体"/>
      <family val="0"/>
    </font>
    <font>
      <sz val="12"/>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2"/>
      <name val="Calibri"/>
      <family val="0"/>
    </font>
    <font>
      <sz val="10"/>
      <name val="Calibri"/>
      <family val="0"/>
    </font>
    <font>
      <b/>
      <sz val="10"/>
      <name val="Calibri"/>
      <family val="0"/>
    </font>
    <font>
      <sz val="9"/>
      <name val="Calibri"/>
      <family val="0"/>
    </font>
    <font>
      <sz val="18"/>
      <name val="Calibri"/>
      <family val="0"/>
    </font>
    <font>
      <sz val="11"/>
      <name val="Calibri"/>
      <family val="0"/>
    </font>
    <font>
      <b/>
      <sz val="16"/>
      <name val="Calibri"/>
      <family val="0"/>
    </font>
    <font>
      <sz val="10"/>
      <color indexed="8"/>
      <name val="Calibri"/>
      <family val="0"/>
    </font>
    <font>
      <sz val="16"/>
      <color rgb="FFFF0000"/>
      <name val="宋体"/>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5" fontId="0" fillId="0" borderId="0">
      <alignment/>
      <protection/>
    </xf>
    <xf numFmtId="0" fontId="36" fillId="2" borderId="0" applyNumberFormat="0" applyBorder="0" applyAlignment="0" applyProtection="0"/>
    <xf numFmtId="0" fontId="37" fillId="3" borderId="1" applyNumberFormat="0" applyAlignment="0" applyProtection="0"/>
    <xf numFmtId="178" fontId="0" fillId="0" borderId="0">
      <alignment/>
      <protection/>
    </xf>
    <xf numFmtId="177" fontId="0" fillId="0" borderId="0">
      <alignment/>
      <protection/>
    </xf>
    <xf numFmtId="0" fontId="36" fillId="4" borderId="0" applyNumberFormat="0" applyBorder="0" applyAlignment="0" applyProtection="0"/>
    <xf numFmtId="0" fontId="38" fillId="5" borderId="0" applyNumberFormat="0" applyBorder="0" applyAlignment="0" applyProtection="0"/>
    <xf numFmtId="176"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5" fillId="0" borderId="0">
      <alignment/>
      <protection/>
    </xf>
    <xf numFmtId="0" fontId="9" fillId="0" borderId="0">
      <alignment/>
      <protection/>
    </xf>
    <xf numFmtId="0" fontId="7" fillId="0" borderId="0">
      <alignment vertical="top"/>
      <protection locked="0"/>
    </xf>
    <xf numFmtId="0" fontId="9" fillId="0" borderId="0">
      <alignment vertical="center"/>
      <protection/>
    </xf>
  </cellStyleXfs>
  <cellXfs count="273">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5" applyFont="1" applyFill="1" applyAlignment="1">
      <alignment wrapText="1"/>
      <protection/>
    </xf>
    <xf numFmtId="0" fontId="56" fillId="0" borderId="0" xfId="65" applyFont="1" applyFill="1" applyAlignment="1">
      <alignment horizontal="center" vertical="center" wrapText="1"/>
      <protection/>
    </xf>
    <xf numFmtId="0" fontId="57" fillId="0" borderId="0" xfId="65" applyFont="1" applyFill="1" applyAlignment="1">
      <alignment horizontal="left" vertical="center" wrapText="1"/>
      <protection/>
    </xf>
    <xf numFmtId="0" fontId="57" fillId="0" borderId="0" xfId="65" applyFont="1" applyFill="1" applyAlignment="1">
      <alignment horizontal="center" vertical="center" wrapText="1"/>
      <protection/>
    </xf>
    <xf numFmtId="0" fontId="58" fillId="0" borderId="9" xfId="65" applyFont="1" applyFill="1" applyBorder="1" applyAlignment="1">
      <alignment horizontal="center" vertical="center" wrapText="1"/>
      <protection/>
    </xf>
    <xf numFmtId="49" fontId="58" fillId="0" borderId="9" xfId="65" applyNumberFormat="1" applyFont="1" applyFill="1" applyBorder="1" applyAlignment="1">
      <alignment horizontal="center" vertical="center" wrapText="1"/>
      <protection/>
    </xf>
    <xf numFmtId="49" fontId="58" fillId="0" borderId="9" xfId="65" applyNumberFormat="1" applyFont="1" applyFill="1" applyBorder="1" applyAlignment="1">
      <alignment horizontal="left" vertical="center" wrapText="1"/>
      <protection/>
    </xf>
    <xf numFmtId="0" fontId="58" fillId="0" borderId="9" xfId="65" applyFont="1" applyFill="1" applyBorder="1" applyAlignment="1">
      <alignment vertical="center" wrapText="1"/>
      <protection/>
    </xf>
    <xf numFmtId="179" fontId="58" fillId="0" borderId="9" xfId="65" applyNumberFormat="1" applyFont="1" applyFill="1" applyBorder="1" applyAlignment="1">
      <alignment horizontal="right" vertical="center" wrapText="1"/>
      <protection/>
    </xf>
    <xf numFmtId="10" fontId="58" fillId="0" borderId="9" xfId="65" applyNumberFormat="1" applyFont="1" applyFill="1" applyBorder="1" applyAlignment="1">
      <alignment horizontal="right" vertical="center" wrapText="1"/>
      <protection/>
    </xf>
    <xf numFmtId="179" fontId="58" fillId="0" borderId="9" xfId="65" applyNumberFormat="1" applyFont="1" applyFill="1" applyBorder="1" applyAlignment="1">
      <alignment horizontal="center" vertical="center" wrapText="1"/>
      <protection/>
    </xf>
    <xf numFmtId="49" fontId="58" fillId="0" borderId="10" xfId="65" applyNumberFormat="1" applyFont="1" applyFill="1" applyBorder="1" applyAlignment="1">
      <alignment horizontal="center" vertical="center" wrapText="1"/>
      <protection/>
    </xf>
    <xf numFmtId="49" fontId="58" fillId="0" borderId="11" xfId="65" applyNumberFormat="1" applyFont="1" applyFill="1" applyBorder="1" applyAlignment="1">
      <alignment horizontal="center" vertical="center" wrapText="1"/>
      <protection/>
    </xf>
    <xf numFmtId="49" fontId="58" fillId="0" borderId="12" xfId="65" applyNumberFormat="1" applyFont="1" applyFill="1" applyBorder="1" applyAlignment="1">
      <alignment horizontal="center" vertical="center" wrapText="1"/>
      <protection/>
    </xf>
    <xf numFmtId="179" fontId="58" fillId="0" borderId="9" xfId="65" applyNumberFormat="1" applyFont="1" applyFill="1" applyBorder="1" applyAlignment="1">
      <alignment horizontal="left" vertical="center" wrapText="1"/>
      <protection/>
    </xf>
    <xf numFmtId="0" fontId="58" fillId="0" borderId="10" xfId="65" applyFont="1" applyFill="1" applyBorder="1" applyAlignment="1">
      <alignment horizontal="center" vertical="center" wrapText="1"/>
      <protection/>
    </xf>
    <xf numFmtId="0" fontId="58" fillId="0" borderId="11" xfId="65" applyFont="1" applyFill="1" applyBorder="1" applyAlignment="1">
      <alignment horizontal="center" vertical="center" wrapText="1"/>
      <protection/>
    </xf>
    <xf numFmtId="0" fontId="58" fillId="0" borderId="12" xfId="65" applyFont="1" applyFill="1" applyBorder="1" applyAlignment="1">
      <alignment horizontal="center" vertical="center" wrapText="1"/>
      <protection/>
    </xf>
    <xf numFmtId="0" fontId="58" fillId="0" borderId="13" xfId="65" applyFont="1" applyFill="1" applyBorder="1" applyAlignment="1">
      <alignment horizontal="center" vertical="center" wrapText="1"/>
      <protection/>
    </xf>
    <xf numFmtId="0" fontId="58" fillId="0" borderId="14" xfId="65" applyFont="1" applyFill="1" applyBorder="1" applyAlignment="1">
      <alignment horizontal="center" vertical="center" wrapText="1"/>
      <protection/>
    </xf>
    <xf numFmtId="0" fontId="59" fillId="0" borderId="9" xfId="65" applyFont="1" applyFill="1" applyBorder="1" applyAlignment="1">
      <alignment horizontal="center" vertical="center" wrapText="1"/>
      <protection/>
    </xf>
    <xf numFmtId="0" fontId="58" fillId="0" borderId="9" xfId="65" applyFont="1" applyFill="1" applyBorder="1" applyAlignment="1">
      <alignment horizontal="left" vertical="center" wrapText="1"/>
      <protection/>
    </xf>
    <xf numFmtId="0" fontId="58" fillId="0" borderId="14" xfId="65" applyFont="1" applyFill="1" applyBorder="1" applyAlignment="1">
      <alignment horizontal="center" vertical="center" wrapText="1"/>
      <protection/>
    </xf>
    <xf numFmtId="9" fontId="58" fillId="0" borderId="14" xfId="65" applyNumberFormat="1" applyFont="1" applyFill="1" applyBorder="1" applyAlignment="1">
      <alignment horizontal="center" vertical="center" wrapText="1"/>
      <protection/>
    </xf>
    <xf numFmtId="0" fontId="58" fillId="0" borderId="9" xfId="65" applyNumberFormat="1" applyFont="1" applyFill="1" applyBorder="1" applyAlignment="1" applyProtection="1">
      <alignment horizontal="center" vertical="center" wrapText="1"/>
      <protection/>
    </xf>
    <xf numFmtId="0" fontId="58" fillId="0" borderId="14" xfId="65" applyNumberFormat="1" applyFont="1" applyFill="1" applyBorder="1" applyAlignment="1" applyProtection="1">
      <alignment horizontal="center" vertical="center" wrapText="1"/>
      <protection/>
    </xf>
    <xf numFmtId="0" fontId="59" fillId="0" borderId="13" xfId="65" applyFont="1" applyFill="1" applyBorder="1" applyAlignment="1">
      <alignment horizontal="center" vertical="center" wrapText="1"/>
      <protection/>
    </xf>
    <xf numFmtId="49" fontId="59" fillId="0" borderId="9" xfId="65" applyNumberFormat="1" applyFont="1" applyFill="1" applyBorder="1" applyAlignment="1">
      <alignment horizontal="center" vertical="center" wrapText="1"/>
      <protection/>
    </xf>
    <xf numFmtId="0" fontId="2" fillId="0" borderId="15" xfId="0" applyFont="1" applyFill="1" applyBorder="1" applyAlignment="1">
      <alignment horizontal="center" vertical="center"/>
    </xf>
    <xf numFmtId="0" fontId="59" fillId="0" borderId="16" xfId="65" applyFont="1" applyFill="1" applyBorder="1" applyAlignment="1">
      <alignment horizontal="center" vertical="center" wrapText="1"/>
      <protection/>
    </xf>
    <xf numFmtId="49" fontId="59" fillId="0" borderId="13" xfId="65" applyNumberFormat="1" applyFont="1" applyFill="1" applyBorder="1" applyAlignment="1">
      <alignment horizontal="center" vertical="center" wrapText="1"/>
      <protection/>
    </xf>
    <xf numFmtId="0" fontId="2" fillId="0" borderId="15" xfId="0" applyFont="1" applyFill="1" applyBorder="1" applyAlignment="1">
      <alignment horizontal="center" vertical="center"/>
    </xf>
    <xf numFmtId="0" fontId="59" fillId="0" borderId="17" xfId="65" applyFont="1" applyFill="1" applyBorder="1" applyAlignment="1">
      <alignment horizontal="center" vertical="center" wrapText="1"/>
      <protection/>
    </xf>
    <xf numFmtId="49" fontId="59" fillId="0" borderId="18" xfId="65" applyNumberFormat="1" applyFont="1" applyFill="1" applyBorder="1" applyAlignment="1">
      <alignment horizontal="center" vertical="center" wrapText="1"/>
      <protection/>
    </xf>
    <xf numFmtId="0" fontId="58" fillId="0" borderId="9" xfId="65" applyFont="1" applyFill="1" applyBorder="1" applyAlignment="1">
      <alignment horizontal="center" vertical="center" wrapText="1"/>
      <protection/>
    </xf>
    <xf numFmtId="0" fontId="58" fillId="0" borderId="9" xfId="65" applyFont="1" applyFill="1" applyBorder="1" applyAlignment="1">
      <alignment horizontal="left" vertical="center" wrapText="1"/>
      <protection/>
    </xf>
    <xf numFmtId="0" fontId="59" fillId="0" borderId="0" xfId="65" applyFont="1" applyAlignment="1">
      <alignment horizontal="left" vertical="center" wrapText="1"/>
      <protection/>
    </xf>
    <xf numFmtId="0" fontId="58" fillId="0" borderId="0" xfId="65" applyFont="1" applyAlignment="1">
      <alignment horizontal="center" vertical="center" wrapText="1"/>
      <protection/>
    </xf>
    <xf numFmtId="0" fontId="1" fillId="0" borderId="0" xfId="0" applyFont="1" applyFill="1" applyAlignment="1">
      <alignment horizontal="right" vertical="center"/>
    </xf>
    <xf numFmtId="49" fontId="58" fillId="0" borderId="9" xfId="65" applyNumberFormat="1" applyFont="1" applyFill="1" applyBorder="1" applyAlignment="1">
      <alignment horizontal="left" vertical="top" wrapText="1"/>
      <protection/>
    </xf>
    <xf numFmtId="0" fontId="60" fillId="0" borderId="9" xfId="65" applyFont="1" applyFill="1" applyBorder="1" applyAlignment="1">
      <alignment horizontal="center" vertical="center" wrapText="1"/>
      <protection/>
    </xf>
    <xf numFmtId="0" fontId="60" fillId="0" borderId="0" xfId="65" applyFont="1" applyAlignment="1">
      <alignment horizontal="center" vertical="center" wrapText="1"/>
      <protection/>
    </xf>
    <xf numFmtId="0" fontId="2" fillId="0" borderId="0" xfId="65" applyFont="1" applyFill="1" applyAlignment="1">
      <alignment horizontal="left" vertical="center" wrapText="1"/>
      <protection/>
    </xf>
    <xf numFmtId="0" fontId="1" fillId="0" borderId="9" xfId="65" applyNumberFormat="1" applyFont="1" applyFill="1" applyBorder="1" applyAlignment="1">
      <alignment horizontal="center" vertical="center" wrapText="1"/>
      <protection/>
    </xf>
    <xf numFmtId="0" fontId="1" fillId="0" borderId="15" xfId="0" applyFont="1" applyFill="1" applyBorder="1" applyAlignment="1">
      <alignment horizontal="center" vertical="center"/>
    </xf>
    <xf numFmtId="0" fontId="1" fillId="0" borderId="9" xfId="65" applyNumberFormat="1" applyFont="1" applyFill="1" applyBorder="1" applyAlignment="1" applyProtection="1">
      <alignment horizontal="center" vertical="center" wrapText="1"/>
      <protection/>
    </xf>
    <xf numFmtId="0" fontId="59" fillId="0" borderId="18" xfId="65" applyFont="1" applyFill="1" applyBorder="1" applyAlignment="1">
      <alignment horizontal="center" vertical="center" wrapText="1"/>
      <protection/>
    </xf>
    <xf numFmtId="0" fontId="59" fillId="0" borderId="14" xfId="65" applyFont="1" applyFill="1" applyBorder="1" applyAlignment="1">
      <alignment horizontal="center" vertical="center" wrapText="1"/>
      <protection/>
    </xf>
    <xf numFmtId="180" fontId="58" fillId="0" borderId="9" xfId="65" applyNumberFormat="1" applyFont="1" applyFill="1" applyBorder="1" applyAlignment="1">
      <alignment horizontal="center" vertical="center" wrapText="1"/>
      <protection/>
    </xf>
    <xf numFmtId="49" fontId="58" fillId="0" borderId="10" xfId="65" applyNumberFormat="1" applyFont="1" applyFill="1" applyBorder="1" applyAlignment="1">
      <alignment horizontal="left" vertical="center" wrapText="1"/>
      <protection/>
    </xf>
    <xf numFmtId="49" fontId="58" fillId="0" borderId="11" xfId="65" applyNumberFormat="1" applyFont="1" applyFill="1" applyBorder="1" applyAlignment="1">
      <alignment horizontal="left" vertical="center" wrapText="1"/>
      <protection/>
    </xf>
    <xf numFmtId="49" fontId="58" fillId="0" borderId="12" xfId="65" applyNumberFormat="1" applyFont="1" applyFill="1" applyBorder="1" applyAlignment="1">
      <alignment horizontal="left" vertical="center" wrapText="1"/>
      <protection/>
    </xf>
    <xf numFmtId="179" fontId="58" fillId="0" borderId="9" xfId="65" applyNumberFormat="1" applyFont="1" applyFill="1" applyBorder="1" applyAlignment="1">
      <alignment vertical="center" wrapText="1"/>
      <protection/>
    </xf>
    <xf numFmtId="0" fontId="58" fillId="0" borderId="9" xfId="65" applyFont="1" applyBorder="1" applyAlignment="1">
      <alignment horizontal="center" vertical="center" wrapText="1"/>
      <protection/>
    </xf>
    <xf numFmtId="0" fontId="58" fillId="0" borderId="9" xfId="65" applyFont="1" applyBorder="1" applyAlignment="1">
      <alignment horizontal="left" vertical="center" wrapText="1"/>
      <protection/>
    </xf>
    <xf numFmtId="181" fontId="58" fillId="0" borderId="9" xfId="65" applyNumberFormat="1" applyFont="1" applyFill="1" applyBorder="1" applyAlignment="1">
      <alignment horizontal="center" vertical="center" wrapText="1"/>
      <protection/>
    </xf>
    <xf numFmtId="182" fontId="58" fillId="0" borderId="9" xfId="65" applyNumberFormat="1" applyFont="1" applyFill="1" applyBorder="1" applyAlignment="1">
      <alignment horizontal="center" vertical="center" wrapText="1"/>
      <protection/>
    </xf>
    <xf numFmtId="182" fontId="58" fillId="0" borderId="9" xfId="65" applyNumberFormat="1" applyFont="1" applyFill="1" applyBorder="1" applyAlignment="1" applyProtection="1">
      <alignment horizontal="center" vertical="center" wrapText="1"/>
      <protection/>
    </xf>
    <xf numFmtId="0" fontId="60" fillId="0" borderId="9" xfId="65" applyFont="1" applyBorder="1" applyAlignment="1">
      <alignment horizontal="center" vertical="center" wrapText="1"/>
      <protection/>
    </xf>
    <xf numFmtId="0" fontId="2" fillId="0" borderId="0" xfId="65" applyFont="1" applyAlignment="1">
      <alignment horizontal="left" vertical="center" wrapText="1"/>
      <protection/>
    </xf>
    <xf numFmtId="0" fontId="61" fillId="0" borderId="0" xfId="65" applyFont="1" applyFill="1" applyAlignment="1">
      <alignment horizontal="left" vertical="center" wrapText="1"/>
      <protection/>
    </xf>
    <xf numFmtId="0" fontId="2" fillId="0" borderId="15" xfId="0" applyFont="1" applyBorder="1" applyAlignment="1">
      <alignment horizontal="center" vertical="center"/>
    </xf>
    <xf numFmtId="0" fontId="1" fillId="0" borderId="0" xfId="0" applyFont="1" applyFill="1" applyAlignment="1">
      <alignment horizontal="left" vertical="center"/>
    </xf>
    <xf numFmtId="0" fontId="2" fillId="0" borderId="0" xfId="65" applyFont="1" applyAlignment="1">
      <alignment horizontal="center" vertical="center" wrapText="1"/>
      <protection/>
    </xf>
    <xf numFmtId="0" fontId="1" fillId="0" borderId="0" xfId="0" applyFont="1" applyFill="1" applyAlignment="1">
      <alignment horizontal="center" vertical="center"/>
    </xf>
    <xf numFmtId="180" fontId="58" fillId="0" borderId="9" xfId="65" applyNumberFormat="1" applyFont="1" applyFill="1" applyBorder="1" applyAlignment="1" applyProtection="1">
      <alignment horizontal="center" vertical="center" wrapText="1"/>
      <protection/>
    </xf>
    <xf numFmtId="180" fontId="58" fillId="0" borderId="9" xfId="65" applyNumberFormat="1" applyFont="1" applyBorder="1" applyAlignment="1">
      <alignment horizontal="center" vertical="center" wrapText="1"/>
      <protection/>
    </xf>
    <xf numFmtId="0" fontId="2" fillId="0" borderId="0" xfId="65" applyFont="1" applyAlignment="1">
      <alignment vertical="center"/>
      <protection/>
    </xf>
    <xf numFmtId="0" fontId="9" fillId="0" borderId="0" xfId="65" applyFont="1" applyAlignment="1">
      <alignment wrapText="1"/>
      <protection/>
    </xf>
    <xf numFmtId="0" fontId="3" fillId="0" borderId="0" xfId="0" applyFont="1" applyAlignment="1">
      <alignment/>
    </xf>
    <xf numFmtId="0" fontId="62" fillId="0" borderId="0" xfId="65" applyFont="1" applyFill="1" applyAlignment="1">
      <alignment vertical="center"/>
      <protection/>
    </xf>
    <xf numFmtId="0" fontId="62" fillId="0" borderId="0" xfId="65" applyFont="1" applyFill="1" applyAlignment="1">
      <alignment horizontal="center" vertical="center"/>
      <protection/>
    </xf>
    <xf numFmtId="49" fontId="58" fillId="0" borderId="10" xfId="65" applyNumberFormat="1" applyFont="1" applyFill="1" applyBorder="1" applyAlignment="1">
      <alignment horizontal="left" vertical="top" wrapText="1"/>
      <protection/>
    </xf>
    <xf numFmtId="49" fontId="58" fillId="0" borderId="11" xfId="65" applyNumberFormat="1" applyFont="1" applyFill="1" applyBorder="1" applyAlignment="1">
      <alignment horizontal="left" vertical="top" wrapText="1"/>
      <protection/>
    </xf>
    <xf numFmtId="49" fontId="58" fillId="0" borderId="11" xfId="65" applyNumberFormat="1" applyFont="1" applyFill="1" applyBorder="1" applyAlignment="1">
      <alignment horizontal="center" vertical="top" wrapText="1"/>
      <protection/>
    </xf>
    <xf numFmtId="49" fontId="58" fillId="0" borderId="12" xfId="65" applyNumberFormat="1" applyFont="1" applyFill="1" applyBorder="1" applyAlignment="1">
      <alignment horizontal="left" vertical="top" wrapText="1"/>
      <protection/>
    </xf>
    <xf numFmtId="0" fontId="58" fillId="33" borderId="10" xfId="65" applyFont="1" applyFill="1" applyBorder="1" applyAlignment="1">
      <alignment horizontal="center" vertical="center" wrapText="1"/>
      <protection/>
    </xf>
    <xf numFmtId="0" fontId="58" fillId="33" borderId="11" xfId="65" applyFont="1" applyFill="1" applyBorder="1" applyAlignment="1">
      <alignment horizontal="center" vertical="center" wrapText="1"/>
      <protection/>
    </xf>
    <xf numFmtId="0" fontId="58" fillId="33" borderId="12" xfId="65" applyFont="1" applyFill="1" applyBorder="1" applyAlignment="1">
      <alignment horizontal="center" vertical="center" wrapText="1"/>
      <protection/>
    </xf>
    <xf numFmtId="0" fontId="58" fillId="33" borderId="13" xfId="65" applyFont="1" applyFill="1" applyBorder="1" applyAlignment="1">
      <alignment horizontal="center" vertical="center" wrapText="1"/>
      <protection/>
    </xf>
    <xf numFmtId="0" fontId="58" fillId="33" borderId="9" xfId="65" applyFont="1" applyFill="1" applyBorder="1" applyAlignment="1">
      <alignment horizontal="center" vertical="center" wrapText="1"/>
      <protection/>
    </xf>
    <xf numFmtId="0" fontId="58" fillId="33" borderId="14" xfId="65" applyFont="1" applyFill="1" applyBorder="1" applyAlignment="1">
      <alignment horizontal="center" vertical="center" wrapText="1"/>
      <protection/>
    </xf>
    <xf numFmtId="0" fontId="58" fillId="33" borderId="14" xfId="65" applyFont="1" applyFill="1" applyBorder="1" applyAlignment="1">
      <alignment horizontal="center" vertical="center" wrapText="1"/>
      <protection/>
    </xf>
    <xf numFmtId="9" fontId="58" fillId="33" borderId="14" xfId="65" applyNumberFormat="1" applyFont="1" applyFill="1" applyBorder="1" applyAlignment="1">
      <alignment horizontal="center" vertical="center" wrapText="1"/>
      <protection/>
    </xf>
    <xf numFmtId="0" fontId="1" fillId="34" borderId="9" xfId="65" applyNumberFormat="1" applyFont="1" applyFill="1" applyBorder="1" applyAlignment="1">
      <alignment horizontal="center" vertical="center" wrapText="1"/>
      <protection/>
    </xf>
    <xf numFmtId="0" fontId="1" fillId="0" borderId="15" xfId="0" applyFont="1" applyBorder="1" applyAlignment="1">
      <alignment horizontal="center" vertical="center"/>
    </xf>
    <xf numFmtId="0" fontId="1" fillId="34" borderId="9" xfId="65" applyNumberFormat="1" applyFont="1" applyFill="1" applyBorder="1" applyAlignment="1" applyProtection="1">
      <alignment horizontal="center" vertical="center" wrapText="1"/>
      <protection/>
    </xf>
    <xf numFmtId="0" fontId="58" fillId="0" borderId="9" xfId="65" applyFont="1" applyFill="1" applyBorder="1" applyAlignment="1">
      <alignment horizontal="left" vertical="top" wrapText="1"/>
      <protection/>
    </xf>
    <xf numFmtId="0" fontId="58" fillId="0" borderId="0" xfId="65" applyFont="1" applyFill="1" applyAlignment="1">
      <alignment horizontal="center" vertical="center" wrapText="1"/>
      <protection/>
    </xf>
    <xf numFmtId="0" fontId="2" fillId="0" borderId="0" xfId="0" applyFont="1" applyFill="1" applyAlignment="1">
      <alignment horizontal="right" vertical="center"/>
    </xf>
    <xf numFmtId="0" fontId="60" fillId="0" borderId="0" xfId="65" applyFont="1" applyFill="1" applyAlignment="1">
      <alignment horizontal="center" vertical="center" wrapText="1"/>
      <protection/>
    </xf>
    <xf numFmtId="2" fontId="2" fillId="0" borderId="15" xfId="0" applyNumberFormat="1" applyFont="1" applyFill="1" applyBorder="1" applyAlignment="1">
      <alignment horizontal="right" vertical="center" shrinkToFit="1"/>
    </xf>
    <xf numFmtId="49" fontId="1" fillId="0" borderId="9" xfId="0" applyNumberFormat="1" applyFont="1" applyFill="1" applyBorder="1" applyAlignment="1">
      <alignment horizontal="center" vertical="center"/>
    </xf>
    <xf numFmtId="180" fontId="58" fillId="0" borderId="9" xfId="65" applyNumberFormat="1" applyFont="1" applyFill="1" applyBorder="1" applyAlignment="1">
      <alignment horizontal="center" vertical="center" wrapText="1"/>
      <protection/>
    </xf>
    <xf numFmtId="0" fontId="2" fillId="0" borderId="9" xfId="0" applyFont="1" applyFill="1" applyBorder="1" applyAlignment="1">
      <alignment horizontal="center" vertical="center"/>
    </xf>
    <xf numFmtId="49" fontId="59" fillId="0" borderId="14" xfId="65" applyNumberFormat="1" applyFont="1" applyFill="1" applyBorder="1" applyAlignment="1">
      <alignment horizontal="center" vertical="center" wrapText="1"/>
      <protection/>
    </xf>
    <xf numFmtId="0" fontId="2" fillId="0" borderId="0" xfId="65" applyFont="1" applyFill="1" applyAlignment="1">
      <alignment vertical="center" wrapText="1"/>
      <protection/>
    </xf>
    <xf numFmtId="0" fontId="2" fillId="0" borderId="0" xfId="65" applyFont="1" applyFill="1" applyAlignment="1">
      <alignment wrapText="1"/>
      <protection/>
    </xf>
    <xf numFmtId="179" fontId="58" fillId="0" borderId="9" xfId="65" applyNumberFormat="1" applyFont="1" applyFill="1" applyBorder="1" applyAlignment="1">
      <alignment horizontal="left" vertical="top" wrapText="1"/>
      <protection/>
    </xf>
    <xf numFmtId="49" fontId="1" fillId="0" borderId="9" xfId="0" applyNumberFormat="1" applyFont="1" applyFill="1" applyBorder="1" applyAlignment="1">
      <alignment horizontal="left" vertical="center" wrapText="1"/>
    </xf>
    <xf numFmtId="182" fontId="1" fillId="0" borderId="9" xfId="0" applyNumberFormat="1" applyFont="1" applyFill="1" applyBorder="1" applyAlignment="1">
      <alignment horizontal="center" vertical="center"/>
    </xf>
    <xf numFmtId="180" fontId="1" fillId="0" borderId="9" xfId="0" applyNumberFormat="1" applyFont="1" applyFill="1" applyBorder="1" applyAlignment="1">
      <alignment horizontal="center" vertical="center"/>
    </xf>
    <xf numFmtId="182" fontId="58" fillId="0" borderId="14" xfId="65" applyNumberFormat="1" applyFont="1" applyFill="1" applyBorder="1" applyAlignment="1">
      <alignment horizontal="center" vertical="center" wrapText="1"/>
      <protection/>
    </xf>
    <xf numFmtId="182" fontId="2" fillId="0" borderId="15" xfId="0" applyNumberFormat="1" applyFont="1" applyFill="1" applyBorder="1" applyAlignment="1">
      <alignment horizontal="center" vertical="center"/>
    </xf>
    <xf numFmtId="49" fontId="58" fillId="0" borderId="9" xfId="65" applyNumberFormat="1" applyFont="1" applyFill="1" applyBorder="1" applyAlignment="1">
      <alignment horizontal="center" vertical="top" wrapText="1"/>
      <protection/>
    </xf>
    <xf numFmtId="0" fontId="2" fillId="0" borderId="0" xfId="0" applyFont="1" applyFill="1" applyAlignment="1">
      <alignment/>
    </xf>
    <xf numFmtId="0" fontId="1" fillId="0" borderId="0" xfId="0" applyFont="1" applyFill="1" applyAlignment="1">
      <alignment/>
    </xf>
    <xf numFmtId="0" fontId="5" fillId="0" borderId="0" xfId="67" applyFont="1" applyFill="1" applyAlignment="1">
      <alignment horizontal="center" vertical="center"/>
      <protection/>
    </xf>
    <xf numFmtId="0" fontId="2" fillId="0" borderId="0" xfId="67" applyFont="1" applyFill="1">
      <alignment vertical="center"/>
      <protection/>
    </xf>
    <xf numFmtId="0" fontId="4" fillId="0" borderId="0" xfId="0" applyFont="1" applyFill="1" applyBorder="1" applyAlignment="1">
      <alignment horizontal="center" vertical="center"/>
    </xf>
    <xf numFmtId="0" fontId="1" fillId="0" borderId="19"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58" fillId="0" borderId="0" xfId="0" applyNumberFormat="1" applyFont="1" applyFill="1" applyBorder="1" applyAlignment="1" applyProtection="1">
      <alignment horizontal="right" vertical="center"/>
      <protection/>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xf>
    <xf numFmtId="0" fontId="10" fillId="0" borderId="9" xfId="0" applyFont="1" applyFill="1" applyBorder="1" applyAlignment="1">
      <alignment horizontal="left" vertical="center"/>
    </xf>
    <xf numFmtId="49" fontId="5" fillId="0" borderId="9" xfId="0" applyNumberFormat="1" applyFont="1" applyFill="1" applyBorder="1" applyAlignment="1">
      <alignment vertical="center" wrapText="1"/>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9" fillId="0" borderId="15" xfId="0" applyFont="1" applyBorder="1" applyAlignment="1">
      <alignment horizontal="left" vertical="center"/>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11" fillId="0" borderId="9"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15" xfId="0" applyFont="1" applyBorder="1" applyAlignment="1">
      <alignment horizontal="left" vertical="center" wrapText="1"/>
    </xf>
    <xf numFmtId="0" fontId="7" fillId="0" borderId="15" xfId="0" applyFont="1" applyBorder="1" applyAlignment="1">
      <alignment horizontal="center" vertical="center"/>
    </xf>
    <xf numFmtId="49" fontId="7" fillId="0" borderId="10"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0" fontId="7" fillId="0" borderId="15" xfId="0" applyFont="1" applyBorder="1" applyAlignment="1">
      <alignment horizontal="left" vertical="center" wrapText="1"/>
    </xf>
    <xf numFmtId="49" fontId="7" fillId="0" borderId="10"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0" fontId="7" fillId="0" borderId="22" xfId="0" applyFont="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5" fillId="0" borderId="13" xfId="67" applyNumberFormat="1" applyFont="1" applyFill="1" applyBorder="1" applyAlignment="1">
      <alignment horizontal="center" vertical="center"/>
      <protection/>
    </xf>
    <xf numFmtId="0" fontId="5" fillId="0" borderId="9" xfId="67" applyFont="1" applyFill="1" applyBorder="1" applyAlignment="1">
      <alignment horizontal="center" vertical="center"/>
      <protection/>
    </xf>
    <xf numFmtId="49" fontId="5" fillId="0" borderId="13" xfId="67" applyNumberFormat="1" applyFont="1" applyFill="1" applyBorder="1" applyAlignment="1">
      <alignment horizontal="center" vertical="center" wrapText="1"/>
      <protection/>
    </xf>
    <xf numFmtId="49" fontId="5" fillId="0" borderId="10" xfId="67" applyNumberFormat="1" applyFont="1" applyFill="1" applyBorder="1" applyAlignment="1">
      <alignment horizontal="center" vertical="center" wrapText="1"/>
      <protection/>
    </xf>
    <xf numFmtId="49" fontId="5" fillId="0" borderId="9" xfId="67" applyNumberFormat="1" applyFont="1" applyFill="1" applyBorder="1" applyAlignment="1">
      <alignment horizontal="center" vertical="center" wrapText="1"/>
      <protection/>
    </xf>
    <xf numFmtId="0" fontId="5" fillId="0" borderId="13" xfId="67" applyNumberFormat="1" applyFont="1" applyFill="1" applyBorder="1" applyAlignment="1">
      <alignment horizontal="center" vertical="center" wrapText="1"/>
      <protection/>
    </xf>
    <xf numFmtId="49" fontId="5" fillId="0" borderId="10" xfId="67" applyNumberFormat="1" applyFont="1" applyFill="1" applyBorder="1" applyAlignment="1">
      <alignment horizontal="left" vertical="center" wrapText="1"/>
      <protection/>
    </xf>
    <xf numFmtId="0" fontId="1" fillId="0" borderId="9" xfId="0" applyNumberFormat="1" applyFont="1" applyFill="1" applyBorder="1" applyAlignment="1">
      <alignment horizontal="left" vertical="center" wrapText="1"/>
    </xf>
    <xf numFmtId="49" fontId="3" fillId="0" borderId="9" xfId="66" applyNumberFormat="1" applyFont="1" applyFill="1" applyBorder="1" applyAlignment="1" applyProtection="1">
      <alignment horizontal="center" vertical="center"/>
      <protection/>
    </xf>
    <xf numFmtId="0" fontId="2" fillId="0" borderId="9" xfId="0" applyFont="1" applyBorder="1" applyAlignment="1">
      <alignment horizontal="center" vertical="center"/>
    </xf>
    <xf numFmtId="0" fontId="58" fillId="0" borderId="9"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1" fillId="0" borderId="9" xfId="0" applyFont="1" applyFill="1" applyBorder="1" applyAlignment="1">
      <alignment horizontal="left" vertical="center" wrapText="1"/>
    </xf>
    <xf numFmtId="49" fontId="1" fillId="0" borderId="9" xfId="66" applyNumberFormat="1" applyFont="1" applyFill="1" applyBorder="1" applyAlignment="1" applyProtection="1">
      <alignment horizontal="center" vertical="center"/>
      <protection/>
    </xf>
    <xf numFmtId="49" fontId="1" fillId="0" borderId="9" xfId="67" applyNumberFormat="1" applyFont="1" applyFill="1" applyBorder="1" applyAlignment="1">
      <alignment horizontal="left" vertical="center" wrapText="1"/>
      <protection/>
    </xf>
    <xf numFmtId="0" fontId="2" fillId="0" borderId="9" xfId="65" applyFont="1" applyBorder="1" applyAlignment="1">
      <alignment horizontal="center" vertical="center" wrapText="1"/>
      <protection/>
    </xf>
    <xf numFmtId="0" fontId="57" fillId="0" borderId="9"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63" fillId="0" borderId="0" xfId="65" applyFont="1" applyAlignment="1">
      <alignment horizontal="left" vertical="center" wrapText="1"/>
      <protection/>
    </xf>
    <xf numFmtId="0" fontId="5" fillId="0" borderId="0" xfId="0" applyFont="1" applyFill="1" applyAlignment="1">
      <alignment/>
    </xf>
    <xf numFmtId="0" fontId="5" fillId="0" borderId="0" xfId="0" applyFont="1" applyFill="1" applyAlignment="1">
      <alignment horizontal="right" vertical="center"/>
    </xf>
    <xf numFmtId="0"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9" fontId="5" fillId="0" borderId="14" xfId="0" applyNumberFormat="1" applyFont="1" applyFill="1" applyBorder="1" applyAlignment="1">
      <alignment horizontal="center" vertical="center"/>
    </xf>
    <xf numFmtId="0" fontId="5" fillId="0" borderId="14" xfId="0" applyFont="1" applyFill="1" applyBorder="1" applyAlignment="1">
      <alignment horizontal="center" vertical="center" wrapText="1"/>
    </xf>
    <xf numFmtId="0" fontId="2" fillId="0" borderId="9" xfId="0" applyFont="1" applyFill="1" applyBorder="1" applyAlignment="1">
      <alignment/>
    </xf>
    <xf numFmtId="10" fontId="5" fillId="0" borderId="14" xfId="0" applyNumberFormat="1" applyFont="1" applyFill="1" applyBorder="1" applyAlignment="1">
      <alignment horizontal="center" vertical="center"/>
    </xf>
    <xf numFmtId="0" fontId="7" fillId="0" borderId="9" xfId="0" applyFont="1" applyFill="1" applyBorder="1" applyAlignment="1">
      <alignment wrapText="1"/>
    </xf>
    <xf numFmtId="49" fontId="5" fillId="0" borderId="11" xfId="67" applyNumberFormat="1" applyFont="1" applyFill="1" applyBorder="1" applyAlignment="1">
      <alignment horizontal="center" vertical="center" wrapText="1"/>
      <protection/>
    </xf>
    <xf numFmtId="49" fontId="5" fillId="0" borderId="12" xfId="67" applyNumberFormat="1" applyFont="1" applyFill="1" applyBorder="1" applyAlignment="1">
      <alignment horizontal="center" vertical="center" wrapText="1"/>
      <protection/>
    </xf>
    <xf numFmtId="49" fontId="5" fillId="0" borderId="11" xfId="67" applyNumberFormat="1" applyFont="1" applyFill="1" applyBorder="1" applyAlignment="1">
      <alignment horizontal="left" vertical="center" wrapText="1"/>
      <protection/>
    </xf>
    <xf numFmtId="49" fontId="5" fillId="0" borderId="12" xfId="67" applyNumberFormat="1" applyFont="1" applyFill="1" applyBorder="1" applyAlignment="1">
      <alignment horizontal="left" vertical="center" wrapText="1"/>
      <protection/>
    </xf>
    <xf numFmtId="0" fontId="58" fillId="0" borderId="11"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7" fillId="0" borderId="12" xfId="0" applyFont="1" applyFill="1" applyBorder="1" applyAlignment="1">
      <alignment horizontal="center" vertical="center" wrapText="1"/>
    </xf>
    <xf numFmtId="0" fontId="9" fillId="0" borderId="0" xfId="0" applyFont="1" applyFill="1" applyAlignment="1">
      <alignment/>
    </xf>
    <xf numFmtId="0" fontId="8" fillId="0" borderId="0" xfId="0" applyFont="1" applyFill="1" applyAlignment="1">
      <alignment horizontal="center" vertical="center"/>
    </xf>
    <xf numFmtId="0" fontId="4" fillId="0" borderId="0" xfId="0" applyFont="1" applyFill="1" applyAlignment="1">
      <alignment horizontal="center" vertical="center"/>
    </xf>
    <xf numFmtId="0" fontId="1" fillId="0" borderId="19" xfId="0" applyFont="1" applyFill="1" applyBorder="1" applyAlignment="1">
      <alignment horizontal="left" vertical="center"/>
    </xf>
    <xf numFmtId="0" fontId="13" fillId="0" borderId="0" xfId="0" applyFont="1" applyFill="1" applyAlignment="1">
      <alignment horizontal="center" vertical="center"/>
    </xf>
    <xf numFmtId="0" fontId="14" fillId="0" borderId="0" xfId="0" applyFont="1" applyFill="1" applyAlignment="1">
      <alignment horizontal="right" vertical="center"/>
    </xf>
    <xf numFmtId="0" fontId="64" fillId="0" borderId="0" xfId="0" applyNumberFormat="1" applyFont="1" applyFill="1" applyBorder="1" applyAlignment="1" applyProtection="1">
      <alignment horizontal="right" vertical="center"/>
      <protection/>
    </xf>
    <xf numFmtId="0" fontId="14" fillId="0" borderId="1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2" xfId="0" applyFont="1" applyFill="1" applyBorder="1" applyAlignment="1">
      <alignment horizontal="center" vertical="center"/>
    </xf>
    <xf numFmtId="0" fontId="7" fillId="0" borderId="9" xfId="0" applyFont="1" applyFill="1" applyBorder="1" applyAlignment="1">
      <alignment wrapText="1"/>
    </xf>
    <xf numFmtId="0" fontId="14" fillId="0" borderId="18" xfId="0" applyFont="1" applyFill="1" applyBorder="1" applyAlignment="1">
      <alignment horizontal="center" vertical="center"/>
    </xf>
    <xf numFmtId="0" fontId="9" fillId="0" borderId="0" xfId="0" applyFont="1" applyFill="1" applyAlignment="1">
      <alignment wrapText="1"/>
    </xf>
    <xf numFmtId="49" fontId="7" fillId="0" borderId="9" xfId="0" applyNumberFormat="1" applyFont="1" applyFill="1" applyBorder="1" applyAlignment="1">
      <alignment horizontal="left" vertical="center" wrapText="1"/>
    </xf>
    <xf numFmtId="49" fontId="7" fillId="0" borderId="9" xfId="15" applyNumberFormat="1" applyFont="1" applyFill="1" applyBorder="1" applyAlignment="1">
      <alignment vertical="center" wrapText="1"/>
      <protection/>
    </xf>
    <xf numFmtId="0" fontId="14" fillId="0" borderId="1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11" fillId="0" borderId="0" xfId="0" applyFont="1" applyFill="1" applyAlignment="1">
      <alignment horizontal="left" vertical="center"/>
    </xf>
    <xf numFmtId="0" fontId="5" fillId="0" borderId="0" xfId="0" applyFont="1" applyFill="1" applyBorder="1" applyAlignment="1">
      <alignment/>
    </xf>
    <xf numFmtId="0" fontId="5" fillId="0" borderId="0" xfId="0" applyFont="1" applyFill="1" applyBorder="1" applyAlignment="1">
      <alignment horizontal="center" vertical="center"/>
    </xf>
    <xf numFmtId="0" fontId="5" fillId="0" borderId="0" xfId="64" applyFill="1" applyAlignment="1">
      <alignment vertical="center"/>
      <protection/>
    </xf>
    <xf numFmtId="0" fontId="5" fillId="0" borderId="0" xfId="64" applyFill="1" applyAlignment="1">
      <alignment horizontal="center" vertical="center"/>
      <protection/>
    </xf>
    <xf numFmtId="0" fontId="15"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14" fillId="0" borderId="0" xfId="0" applyFont="1" applyFill="1" applyBorder="1" applyAlignment="1">
      <alignment/>
    </xf>
    <xf numFmtId="0" fontId="14" fillId="0" borderId="0" xfId="0" applyFont="1" applyFill="1" applyBorder="1" applyAlignment="1">
      <alignment horizontal="center"/>
    </xf>
    <xf numFmtId="0" fontId="9" fillId="0" borderId="9" xfId="0" applyFont="1" applyFill="1" applyBorder="1" applyAlignment="1">
      <alignment horizontal="center" vertical="center" shrinkToFit="1"/>
    </xf>
    <xf numFmtId="4" fontId="9" fillId="0" borderId="9" xfId="0" applyNumberFormat="1" applyFont="1" applyFill="1" applyBorder="1" applyAlignment="1">
      <alignment horizontal="center" vertical="center" shrinkToFit="1"/>
    </xf>
    <xf numFmtId="4" fontId="9" fillId="0" borderId="9" xfId="0" applyNumberFormat="1" applyFont="1" applyFill="1" applyBorder="1" applyAlignment="1">
      <alignment horizontal="center" vertical="center" wrapText="1" shrinkToFit="1"/>
    </xf>
    <xf numFmtId="0" fontId="9" fillId="0" borderId="9" xfId="0" applyFont="1" applyFill="1" applyBorder="1" applyAlignment="1">
      <alignment horizontal="left" vertical="center" shrinkToFit="1"/>
    </xf>
    <xf numFmtId="49" fontId="9" fillId="0" borderId="9" xfId="0" applyNumberFormat="1" applyFont="1" applyFill="1" applyBorder="1" applyAlignment="1">
      <alignment horizontal="right" vertical="center" shrinkToFi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65" fillId="0" borderId="0" xfId="64" applyFont="1" applyFill="1" applyBorder="1" applyAlignment="1">
      <alignment horizontal="left" vertical="center"/>
      <protection/>
    </xf>
    <xf numFmtId="0" fontId="65" fillId="0" borderId="0" xfId="64" applyFont="1" applyFill="1" applyBorder="1" applyAlignment="1">
      <alignment horizontal="center" vertical="center"/>
      <protection/>
    </xf>
    <xf numFmtId="0" fontId="65" fillId="0" borderId="0" xfId="64" applyFont="1" applyFill="1" applyBorder="1" applyAlignment="1">
      <alignment horizontal="left" vertical="center"/>
      <protection/>
    </xf>
    <xf numFmtId="0" fontId="14" fillId="0" borderId="0" xfId="0" applyFont="1" applyFill="1" applyBorder="1" applyAlignment="1">
      <alignment horizontal="right"/>
    </xf>
    <xf numFmtId="4" fontId="9" fillId="0" borderId="13" xfId="0" applyNumberFormat="1" applyFont="1" applyFill="1" applyBorder="1" applyAlignment="1">
      <alignment horizontal="center" vertical="center" wrapText="1" shrinkToFit="1"/>
    </xf>
    <xf numFmtId="4" fontId="9" fillId="0" borderId="14" xfId="0" applyNumberFormat="1" applyFont="1" applyFill="1" applyBorder="1" applyAlignment="1">
      <alignment horizontal="center" vertical="center" wrapText="1" shrinkToFit="1"/>
    </xf>
    <xf numFmtId="183" fontId="14" fillId="0" borderId="9" xfId="0" applyNumberFormat="1" applyFont="1" applyFill="1" applyBorder="1" applyAlignment="1">
      <alignment horizontal="center" vertical="center" shrinkToFit="1"/>
    </xf>
    <xf numFmtId="0" fontId="15" fillId="0" borderId="0" xfId="0" applyFont="1" applyAlignment="1">
      <alignment horizontal="center"/>
    </xf>
    <xf numFmtId="0" fontId="14" fillId="0" borderId="0" xfId="0" applyFont="1" applyAlignment="1">
      <alignment horizontal="right"/>
    </xf>
    <xf numFmtId="0" fontId="14" fillId="0" borderId="0" xfId="0" applyFont="1" applyAlignment="1">
      <alignment/>
    </xf>
    <xf numFmtId="0" fontId="14" fillId="0" borderId="0" xfId="0" applyFont="1" applyAlignment="1">
      <alignment horizontal="center"/>
    </xf>
    <xf numFmtId="0" fontId="9" fillId="35" borderId="23" xfId="0" applyFont="1" applyFill="1" applyBorder="1" applyAlignment="1">
      <alignment horizontal="center" vertical="center"/>
    </xf>
    <xf numFmtId="0" fontId="9" fillId="35" borderId="24" xfId="0" applyFont="1" applyFill="1" applyBorder="1" applyAlignment="1">
      <alignment horizontal="center" vertical="center"/>
    </xf>
    <xf numFmtId="0" fontId="9" fillId="35" borderId="22" xfId="0" applyFont="1" applyFill="1" applyBorder="1" applyAlignment="1">
      <alignment horizontal="center" vertical="center"/>
    </xf>
    <xf numFmtId="0" fontId="9" fillId="35" borderId="15" xfId="0" applyFont="1" applyFill="1" applyBorder="1" applyAlignment="1">
      <alignment horizontal="center" vertical="center"/>
    </xf>
    <xf numFmtId="0" fontId="17" fillId="35" borderId="22" xfId="0" applyFont="1" applyFill="1" applyBorder="1" applyAlignment="1">
      <alignment horizontal="left" vertical="center" shrinkToFit="1"/>
    </xf>
    <xf numFmtId="0" fontId="9" fillId="35" borderId="15" xfId="0" applyFont="1" applyFill="1" applyBorder="1" applyAlignment="1">
      <alignment horizontal="center" vertical="center" shrinkToFit="1"/>
    </xf>
    <xf numFmtId="0" fontId="9" fillId="0" borderId="15" xfId="0" applyFont="1" applyBorder="1" applyAlignment="1">
      <alignment horizontal="center" vertical="center"/>
    </xf>
    <xf numFmtId="0" fontId="9" fillId="35" borderId="22" xfId="0" applyFont="1" applyFill="1" applyBorder="1" applyAlignment="1">
      <alignment horizontal="left" vertical="center" shrinkToFit="1"/>
    </xf>
    <xf numFmtId="0" fontId="9" fillId="0" borderId="15" xfId="0" applyFont="1" applyBorder="1" applyAlignment="1">
      <alignment horizontal="right" vertical="center"/>
    </xf>
    <xf numFmtId="0" fontId="9" fillId="0" borderId="22" xfId="0" applyFont="1" applyBorder="1" applyAlignment="1">
      <alignment horizontal="left" vertical="center" wrapText="1"/>
    </xf>
    <xf numFmtId="0" fontId="9" fillId="0" borderId="15" xfId="0" applyFont="1" applyBorder="1" applyAlignment="1">
      <alignment horizontal="left" vertical="center" wrapText="1"/>
    </xf>
    <xf numFmtId="0" fontId="66" fillId="0" borderId="0" xfId="0" applyFont="1" applyAlignment="1">
      <alignment/>
    </xf>
    <xf numFmtId="0" fontId="18" fillId="0" borderId="0" xfId="0" applyFont="1" applyAlignment="1">
      <alignment/>
    </xf>
    <xf numFmtId="0" fontId="9" fillId="35" borderId="23" xfId="0" applyFont="1" applyFill="1" applyBorder="1" applyAlignment="1">
      <alignment horizontal="center" vertical="center" wrapText="1" shrinkToFit="1"/>
    </xf>
    <xf numFmtId="0" fontId="9" fillId="35" borderId="24" xfId="0" applyFont="1" applyFill="1" applyBorder="1" applyAlignment="1">
      <alignment horizontal="center" vertical="center" wrapText="1" shrinkToFit="1"/>
    </xf>
    <xf numFmtId="0" fontId="9" fillId="35" borderId="22" xfId="0" applyFont="1" applyFill="1" applyBorder="1" applyAlignment="1">
      <alignment horizontal="center" vertical="center" wrapText="1" shrinkToFit="1"/>
    </xf>
    <xf numFmtId="0" fontId="9" fillId="35" borderId="15" xfId="0" applyFont="1" applyFill="1" applyBorder="1" applyAlignment="1">
      <alignment horizontal="center" vertical="center" wrapText="1" shrinkToFit="1"/>
    </xf>
    <xf numFmtId="0" fontId="9" fillId="0" borderId="15" xfId="0" applyFont="1" applyBorder="1" applyAlignment="1">
      <alignment horizontal="right" vertical="center" shrinkToFit="1"/>
    </xf>
    <xf numFmtId="0" fontId="9" fillId="0" borderId="22" xfId="0" applyFont="1" applyBorder="1" applyAlignment="1">
      <alignment horizontal="left" vertical="center" shrinkToFit="1"/>
    </xf>
    <xf numFmtId="0" fontId="9" fillId="0" borderId="15" xfId="0" applyFont="1" applyBorder="1" applyAlignment="1">
      <alignment horizontal="left" vertical="center" shrinkToFit="1"/>
    </xf>
    <xf numFmtId="0" fontId="18" fillId="0" borderId="0" xfId="0" applyFont="1" applyAlignment="1">
      <alignment horizontal="right"/>
    </xf>
    <xf numFmtId="0" fontId="9" fillId="35" borderId="22" xfId="0" applyFont="1" applyFill="1" applyBorder="1" applyAlignment="1">
      <alignment horizontal="left" vertical="center"/>
    </xf>
    <xf numFmtId="0" fontId="9" fillId="35" borderId="15" xfId="0" applyFont="1" applyFill="1" applyBorder="1" applyAlignment="1">
      <alignment horizontal="left" vertical="center"/>
    </xf>
    <xf numFmtId="0" fontId="9" fillId="0" borderId="22" xfId="0" applyFont="1" applyBorder="1" applyAlignment="1">
      <alignment horizontal="left" vertical="center"/>
    </xf>
    <xf numFmtId="0" fontId="9" fillId="35" borderId="15" xfId="0" applyFont="1" applyFill="1" applyBorder="1" applyAlignment="1">
      <alignment horizontal="left" vertical="center" shrinkToFit="1"/>
    </xf>
    <xf numFmtId="2" fontId="9" fillId="0" borderId="15" xfId="0" applyNumberFormat="1" applyFont="1" applyBorder="1" applyAlignment="1">
      <alignment horizontal="right" vertical="center" shrinkToFit="1"/>
    </xf>
    <xf numFmtId="0" fontId="9" fillId="35" borderId="22" xfId="0" applyFont="1" applyFill="1" applyBorder="1" applyAlignment="1">
      <alignment horizontal="center" vertical="center" shrinkToFit="1"/>
    </xf>
    <xf numFmtId="0" fontId="9" fillId="35" borderId="22"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5" borderId="23" xfId="0" applyFont="1" applyFill="1" applyBorder="1" applyAlignment="1">
      <alignment horizontal="center" vertical="center" shrinkToFit="1"/>
    </xf>
    <xf numFmtId="0" fontId="9" fillId="35" borderId="24" xfId="0" applyFont="1" applyFill="1" applyBorder="1" applyAlignment="1">
      <alignment horizontal="center" vertical="center" shrinkToFit="1"/>
    </xf>
    <xf numFmtId="0" fontId="5" fillId="0" borderId="10" xfId="0" applyNumberFormat="1" applyFont="1" applyFill="1" applyBorder="1" applyAlignment="1" quotePrefix="1">
      <alignment horizontal="center" vertical="center" wrapText="1"/>
    </xf>
    <xf numFmtId="0" fontId="6" fillId="0" borderId="9" xfId="65" applyFont="1" applyFill="1" applyBorder="1" applyAlignment="1" quotePrefix="1">
      <alignment horizontal="center" vertical="center" wrapText="1"/>
      <protection/>
    </xf>
  </cellXfs>
  <cellStyles count="54">
    <cellStyle name="Normal" xfId="0"/>
    <cellStyle name="常规_2018年度部门决算公开表正式(绩效评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04-分类改革-预算表" xfId="64"/>
    <cellStyle name="常规 2" xfId="65"/>
    <cellStyle name="Normal"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L24" sqref="L24"/>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36" t="s">
        <v>0</v>
      </c>
      <c r="C1" s="236" t="s">
        <v>0</v>
      </c>
    </row>
    <row r="2" ht="14.25">
      <c r="F2" s="260" t="s">
        <v>1</v>
      </c>
    </row>
    <row r="3" spans="1:6" ht="14.25">
      <c r="A3" s="252" t="s">
        <v>2</v>
      </c>
      <c r="F3" s="260" t="s">
        <v>3</v>
      </c>
    </row>
    <row r="4" spans="1:6" ht="19.5" customHeight="1">
      <c r="A4" s="269" t="s">
        <v>4</v>
      </c>
      <c r="B4" s="270" t="s">
        <v>5</v>
      </c>
      <c r="C4" s="270" t="s">
        <v>5</v>
      </c>
      <c r="D4" s="270" t="s">
        <v>6</v>
      </c>
      <c r="E4" s="270" t="s">
        <v>5</v>
      </c>
      <c r="F4" s="270" t="s">
        <v>5</v>
      </c>
    </row>
    <row r="5" spans="1:6" ht="19.5" customHeight="1">
      <c r="A5" s="266" t="s">
        <v>7</v>
      </c>
      <c r="B5" s="245" t="s">
        <v>8</v>
      </c>
      <c r="C5" s="245" t="s">
        <v>9</v>
      </c>
      <c r="D5" s="245" t="s">
        <v>10</v>
      </c>
      <c r="E5" s="245" t="s">
        <v>8</v>
      </c>
      <c r="F5" s="245" t="s">
        <v>9</v>
      </c>
    </row>
    <row r="6" spans="1:6" ht="19.5" customHeight="1">
      <c r="A6" s="266" t="s">
        <v>11</v>
      </c>
      <c r="B6" s="245" t="s">
        <v>5</v>
      </c>
      <c r="C6" s="245" t="s">
        <v>12</v>
      </c>
      <c r="D6" s="245" t="s">
        <v>11</v>
      </c>
      <c r="E6" s="245" t="s">
        <v>5</v>
      </c>
      <c r="F6" s="245" t="s">
        <v>13</v>
      </c>
    </row>
    <row r="7" spans="1:6" ht="19.5" customHeight="1">
      <c r="A7" s="247" t="s">
        <v>14</v>
      </c>
      <c r="B7" s="245" t="s">
        <v>12</v>
      </c>
      <c r="C7" s="265">
        <v>29579661.39</v>
      </c>
      <c r="D7" s="264" t="s">
        <v>15</v>
      </c>
      <c r="E7" s="245" t="s">
        <v>16</v>
      </c>
      <c r="F7" s="257" t="s">
        <v>5</v>
      </c>
    </row>
    <row r="8" spans="1:6" ht="19.5" customHeight="1">
      <c r="A8" s="247" t="s">
        <v>17</v>
      </c>
      <c r="B8" s="245" t="s">
        <v>13</v>
      </c>
      <c r="C8" s="257" t="s">
        <v>5</v>
      </c>
      <c r="D8" s="264" t="s">
        <v>18</v>
      </c>
      <c r="E8" s="245" t="s">
        <v>19</v>
      </c>
      <c r="F8" s="257" t="s">
        <v>5</v>
      </c>
    </row>
    <row r="9" spans="1:6" ht="19.5" customHeight="1">
      <c r="A9" s="247" t="s">
        <v>20</v>
      </c>
      <c r="B9" s="245" t="s">
        <v>21</v>
      </c>
      <c r="C9" s="257" t="s">
        <v>5</v>
      </c>
      <c r="D9" s="264" t="s">
        <v>22</v>
      </c>
      <c r="E9" s="245" t="s">
        <v>23</v>
      </c>
      <c r="F9" s="257" t="s">
        <v>5</v>
      </c>
    </row>
    <row r="10" spans="1:6" ht="19.5" customHeight="1">
      <c r="A10" s="247" t="s">
        <v>24</v>
      </c>
      <c r="B10" s="245" t="s">
        <v>25</v>
      </c>
      <c r="C10" s="257" t="s">
        <v>5</v>
      </c>
      <c r="D10" s="264" t="s">
        <v>26</v>
      </c>
      <c r="E10" s="245" t="s">
        <v>27</v>
      </c>
      <c r="F10" s="257" t="s">
        <v>5</v>
      </c>
    </row>
    <row r="11" spans="1:6" ht="19.5" customHeight="1">
      <c r="A11" s="247" t="s">
        <v>28</v>
      </c>
      <c r="B11" s="245" t="s">
        <v>29</v>
      </c>
      <c r="C11" s="257" t="s">
        <v>5</v>
      </c>
      <c r="D11" s="264" t="s">
        <v>30</v>
      </c>
      <c r="E11" s="245" t="s">
        <v>31</v>
      </c>
      <c r="F11" s="265">
        <v>22765986.71</v>
      </c>
    </row>
    <row r="12" spans="1:6" ht="19.5" customHeight="1">
      <c r="A12" s="247" t="s">
        <v>32</v>
      </c>
      <c r="B12" s="245" t="s">
        <v>33</v>
      </c>
      <c r="C12" s="257" t="s">
        <v>5</v>
      </c>
      <c r="D12" s="264" t="s">
        <v>34</v>
      </c>
      <c r="E12" s="245" t="s">
        <v>35</v>
      </c>
      <c r="F12" s="257" t="s">
        <v>5</v>
      </c>
    </row>
    <row r="13" spans="1:6" ht="19.5" customHeight="1">
      <c r="A13" s="247" t="s">
        <v>36</v>
      </c>
      <c r="B13" s="245" t="s">
        <v>37</v>
      </c>
      <c r="C13" s="257" t="s">
        <v>5</v>
      </c>
      <c r="D13" s="264" t="s">
        <v>38</v>
      </c>
      <c r="E13" s="245" t="s">
        <v>39</v>
      </c>
      <c r="F13" s="257" t="s">
        <v>5</v>
      </c>
    </row>
    <row r="14" spans="1:6" ht="19.5" customHeight="1">
      <c r="A14" s="261" t="s">
        <v>40</v>
      </c>
      <c r="B14" s="245" t="s">
        <v>41</v>
      </c>
      <c r="C14" s="265">
        <v>327242.09</v>
      </c>
      <c r="D14" s="264" t="s">
        <v>42</v>
      </c>
      <c r="E14" s="245" t="s">
        <v>43</v>
      </c>
      <c r="F14" s="265">
        <v>4449153.01</v>
      </c>
    </row>
    <row r="15" spans="1:6" ht="19.5" customHeight="1">
      <c r="A15" s="247" t="s">
        <v>5</v>
      </c>
      <c r="B15" s="245" t="s">
        <v>44</v>
      </c>
      <c r="C15" s="257" t="s">
        <v>5</v>
      </c>
      <c r="D15" s="264" t="s">
        <v>45</v>
      </c>
      <c r="E15" s="245" t="s">
        <v>46</v>
      </c>
      <c r="F15" s="265">
        <v>1459815.51</v>
      </c>
    </row>
    <row r="16" spans="1:6" ht="19.5" customHeight="1">
      <c r="A16" s="247" t="s">
        <v>5</v>
      </c>
      <c r="B16" s="245" t="s">
        <v>47</v>
      </c>
      <c r="C16" s="257" t="s">
        <v>5</v>
      </c>
      <c r="D16" s="264" t="s">
        <v>48</v>
      </c>
      <c r="E16" s="245" t="s">
        <v>49</v>
      </c>
      <c r="F16" s="257" t="s">
        <v>5</v>
      </c>
    </row>
    <row r="17" spans="1:6" ht="19.5" customHeight="1">
      <c r="A17" s="247" t="s">
        <v>5</v>
      </c>
      <c r="B17" s="245" t="s">
        <v>50</v>
      </c>
      <c r="C17" s="257" t="s">
        <v>5</v>
      </c>
      <c r="D17" s="264" t="s">
        <v>51</v>
      </c>
      <c r="E17" s="245" t="s">
        <v>52</v>
      </c>
      <c r="F17" s="257" t="s">
        <v>5</v>
      </c>
    </row>
    <row r="18" spans="1:6" ht="19.5" customHeight="1">
      <c r="A18" s="247" t="s">
        <v>5</v>
      </c>
      <c r="B18" s="245" t="s">
        <v>53</v>
      </c>
      <c r="C18" s="257" t="s">
        <v>5</v>
      </c>
      <c r="D18" s="264" t="s">
        <v>54</v>
      </c>
      <c r="E18" s="245" t="s">
        <v>55</v>
      </c>
      <c r="F18" s="257" t="s">
        <v>5</v>
      </c>
    </row>
    <row r="19" spans="1:6" ht="19.5" customHeight="1">
      <c r="A19" s="247" t="s">
        <v>5</v>
      </c>
      <c r="B19" s="245" t="s">
        <v>56</v>
      </c>
      <c r="C19" s="257" t="s">
        <v>5</v>
      </c>
      <c r="D19" s="264" t="s">
        <v>57</v>
      </c>
      <c r="E19" s="245" t="s">
        <v>58</v>
      </c>
      <c r="F19" s="257" t="s">
        <v>5</v>
      </c>
    </row>
    <row r="20" spans="1:6" ht="19.5" customHeight="1">
      <c r="A20" s="247" t="s">
        <v>5</v>
      </c>
      <c r="B20" s="245" t="s">
        <v>59</v>
      </c>
      <c r="C20" s="257" t="s">
        <v>5</v>
      </c>
      <c r="D20" s="264" t="s">
        <v>60</v>
      </c>
      <c r="E20" s="245" t="s">
        <v>61</v>
      </c>
      <c r="F20" s="257" t="s">
        <v>5</v>
      </c>
    </row>
    <row r="21" spans="1:6" ht="19.5" customHeight="1">
      <c r="A21" s="247" t="s">
        <v>5</v>
      </c>
      <c r="B21" s="245" t="s">
        <v>62</v>
      </c>
      <c r="C21" s="257" t="s">
        <v>5</v>
      </c>
      <c r="D21" s="264" t="s">
        <v>63</v>
      </c>
      <c r="E21" s="245" t="s">
        <v>64</v>
      </c>
      <c r="F21" s="257" t="s">
        <v>5</v>
      </c>
    </row>
    <row r="22" spans="1:6" ht="19.5" customHeight="1">
      <c r="A22" s="247" t="s">
        <v>5</v>
      </c>
      <c r="B22" s="245" t="s">
        <v>65</v>
      </c>
      <c r="C22" s="257" t="s">
        <v>5</v>
      </c>
      <c r="D22" s="264" t="s">
        <v>66</v>
      </c>
      <c r="E22" s="245" t="s">
        <v>67</v>
      </c>
      <c r="F22" s="257" t="s">
        <v>5</v>
      </c>
    </row>
    <row r="23" spans="1:6" ht="19.5" customHeight="1">
      <c r="A23" s="247" t="s">
        <v>5</v>
      </c>
      <c r="B23" s="245" t="s">
        <v>68</v>
      </c>
      <c r="C23" s="257" t="s">
        <v>5</v>
      </c>
      <c r="D23" s="264" t="s">
        <v>69</v>
      </c>
      <c r="E23" s="245" t="s">
        <v>70</v>
      </c>
      <c r="F23" s="257" t="s">
        <v>5</v>
      </c>
    </row>
    <row r="24" spans="1:6" ht="19.5" customHeight="1">
      <c r="A24" s="247" t="s">
        <v>5</v>
      </c>
      <c r="B24" s="245" t="s">
        <v>71</v>
      </c>
      <c r="C24" s="257" t="s">
        <v>5</v>
      </c>
      <c r="D24" s="264" t="s">
        <v>72</v>
      </c>
      <c r="E24" s="245" t="s">
        <v>73</v>
      </c>
      <c r="F24" s="257" t="s">
        <v>5</v>
      </c>
    </row>
    <row r="25" spans="1:6" ht="19.5" customHeight="1">
      <c r="A25" s="247" t="s">
        <v>5</v>
      </c>
      <c r="B25" s="245" t="s">
        <v>74</v>
      </c>
      <c r="C25" s="257" t="s">
        <v>5</v>
      </c>
      <c r="D25" s="264" t="s">
        <v>75</v>
      </c>
      <c r="E25" s="245" t="s">
        <v>76</v>
      </c>
      <c r="F25" s="265">
        <v>1598609</v>
      </c>
    </row>
    <row r="26" spans="1:6" ht="19.5" customHeight="1">
      <c r="A26" s="247" t="s">
        <v>5</v>
      </c>
      <c r="B26" s="245" t="s">
        <v>77</v>
      </c>
      <c r="C26" s="257" t="s">
        <v>5</v>
      </c>
      <c r="D26" s="264" t="s">
        <v>78</v>
      </c>
      <c r="E26" s="245" t="s">
        <v>79</v>
      </c>
      <c r="F26" s="257" t="s">
        <v>5</v>
      </c>
    </row>
    <row r="27" spans="1:6" ht="19.5" customHeight="1">
      <c r="A27" s="247" t="s">
        <v>5</v>
      </c>
      <c r="B27" s="245" t="s">
        <v>80</v>
      </c>
      <c r="C27" s="257" t="s">
        <v>5</v>
      </c>
      <c r="D27" s="264" t="s">
        <v>81</v>
      </c>
      <c r="E27" s="245" t="s">
        <v>82</v>
      </c>
      <c r="F27" s="257" t="s">
        <v>5</v>
      </c>
    </row>
    <row r="28" spans="1:6" ht="19.5" customHeight="1">
      <c r="A28" s="247" t="s">
        <v>5</v>
      </c>
      <c r="B28" s="245" t="s">
        <v>83</v>
      </c>
      <c r="C28" s="257" t="s">
        <v>5</v>
      </c>
      <c r="D28" s="264" t="s">
        <v>84</v>
      </c>
      <c r="E28" s="245" t="s">
        <v>85</v>
      </c>
      <c r="F28" s="257" t="s">
        <v>5</v>
      </c>
    </row>
    <row r="29" spans="1:6" ht="19.5" customHeight="1">
      <c r="A29" s="247" t="s">
        <v>5</v>
      </c>
      <c r="B29" s="245" t="s">
        <v>86</v>
      </c>
      <c r="C29" s="257" t="s">
        <v>5</v>
      </c>
      <c r="D29" s="264" t="s">
        <v>87</v>
      </c>
      <c r="E29" s="245" t="s">
        <v>88</v>
      </c>
      <c r="F29" s="257" t="s">
        <v>5</v>
      </c>
    </row>
    <row r="30" spans="1:6" ht="19.5" customHeight="1">
      <c r="A30" s="266" t="s">
        <v>5</v>
      </c>
      <c r="B30" s="245" t="s">
        <v>89</v>
      </c>
      <c r="C30" s="257" t="s">
        <v>5</v>
      </c>
      <c r="D30" s="264" t="s">
        <v>90</v>
      </c>
      <c r="E30" s="245" t="s">
        <v>91</v>
      </c>
      <c r="F30" s="257" t="s">
        <v>5</v>
      </c>
    </row>
    <row r="31" spans="1:6" ht="19.5" customHeight="1">
      <c r="A31" s="266" t="s">
        <v>5</v>
      </c>
      <c r="B31" s="245" t="s">
        <v>92</v>
      </c>
      <c r="C31" s="257" t="s">
        <v>5</v>
      </c>
      <c r="D31" s="264" t="s">
        <v>93</v>
      </c>
      <c r="E31" s="245" t="s">
        <v>94</v>
      </c>
      <c r="F31" s="257" t="s">
        <v>5</v>
      </c>
    </row>
    <row r="32" spans="1:6" ht="19.5" customHeight="1">
      <c r="A32" s="266" t="s">
        <v>5</v>
      </c>
      <c r="B32" s="245" t="s">
        <v>95</v>
      </c>
      <c r="C32" s="257" t="s">
        <v>5</v>
      </c>
      <c r="D32" s="264" t="s">
        <v>96</v>
      </c>
      <c r="E32" s="245" t="s">
        <v>97</v>
      </c>
      <c r="F32" s="257" t="s">
        <v>5</v>
      </c>
    </row>
    <row r="33" spans="1:6" ht="19.5" customHeight="1">
      <c r="A33" s="266" t="s">
        <v>98</v>
      </c>
      <c r="B33" s="245" t="s">
        <v>99</v>
      </c>
      <c r="C33" s="265">
        <v>29906903.48</v>
      </c>
      <c r="D33" s="245" t="s">
        <v>100</v>
      </c>
      <c r="E33" s="245" t="s">
        <v>101</v>
      </c>
      <c r="F33" s="265">
        <v>30273564.23</v>
      </c>
    </row>
    <row r="34" spans="1:6" ht="19.5" customHeight="1">
      <c r="A34" s="266" t="s">
        <v>102</v>
      </c>
      <c r="B34" s="245" t="s">
        <v>103</v>
      </c>
      <c r="C34" s="257" t="s">
        <v>5</v>
      </c>
      <c r="D34" s="264" t="s">
        <v>104</v>
      </c>
      <c r="E34" s="245" t="s">
        <v>105</v>
      </c>
      <c r="F34" s="257" t="s">
        <v>5</v>
      </c>
    </row>
    <row r="35" spans="1:6" ht="19.5" customHeight="1">
      <c r="A35" s="266" t="s">
        <v>106</v>
      </c>
      <c r="B35" s="245" t="s">
        <v>107</v>
      </c>
      <c r="C35" s="265">
        <v>1802075.77</v>
      </c>
      <c r="D35" s="264" t="s">
        <v>108</v>
      </c>
      <c r="E35" s="245" t="s">
        <v>109</v>
      </c>
      <c r="F35" s="265">
        <v>1435415.02</v>
      </c>
    </row>
    <row r="36" spans="1:6" ht="19.5" customHeight="1">
      <c r="A36" s="266" t="s">
        <v>110</v>
      </c>
      <c r="B36" s="245" t="s">
        <v>111</v>
      </c>
      <c r="C36" s="265">
        <v>31708979.25</v>
      </c>
      <c r="D36" s="245" t="s">
        <v>110</v>
      </c>
      <c r="E36" s="245" t="s">
        <v>112</v>
      </c>
      <c r="F36" s="265">
        <v>31708979.25</v>
      </c>
    </row>
    <row r="37" spans="1:6" ht="19.5" customHeight="1">
      <c r="A37" s="263" t="s">
        <v>113</v>
      </c>
      <c r="B37" s="130" t="s">
        <v>5</v>
      </c>
      <c r="C37" s="130" t="s">
        <v>5</v>
      </c>
      <c r="D37" s="130" t="s">
        <v>5</v>
      </c>
      <c r="E37" s="130" t="s">
        <v>5</v>
      </c>
      <c r="F37" s="130"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F22" sqref="F22"/>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236" t="s">
        <v>461</v>
      </c>
      <c r="B1" s="236" t="s">
        <v>461</v>
      </c>
    </row>
    <row r="2" ht="12.75">
      <c r="E2" s="237" t="s">
        <v>462</v>
      </c>
    </row>
    <row r="3" spans="1:5" ht="12.75">
      <c r="A3" s="238" t="s">
        <v>411</v>
      </c>
      <c r="B3" s="239" t="s">
        <v>463</v>
      </c>
      <c r="E3" s="237" t="s">
        <v>3</v>
      </c>
    </row>
    <row r="4" spans="1:5" ht="15" customHeight="1">
      <c r="A4" s="240" t="s">
        <v>464</v>
      </c>
      <c r="B4" s="241" t="s">
        <v>8</v>
      </c>
      <c r="C4" s="241" t="s">
        <v>465</v>
      </c>
      <c r="D4" s="241" t="s">
        <v>466</v>
      </c>
      <c r="E4" s="241" t="s">
        <v>467</v>
      </c>
    </row>
    <row r="5" spans="1:5" ht="15" customHeight="1">
      <c r="A5" s="242" t="s">
        <v>468</v>
      </c>
      <c r="B5" s="243" t="s">
        <v>5</v>
      </c>
      <c r="C5" s="243" t="s">
        <v>12</v>
      </c>
      <c r="D5" s="243" t="s">
        <v>13</v>
      </c>
      <c r="E5" s="243" t="s">
        <v>21</v>
      </c>
    </row>
    <row r="6" spans="1:5" ht="15" customHeight="1">
      <c r="A6" s="244" t="s">
        <v>469</v>
      </c>
      <c r="B6" s="245" t="s">
        <v>12</v>
      </c>
      <c r="C6" s="246" t="s">
        <v>470</v>
      </c>
      <c r="D6" s="246" t="s">
        <v>470</v>
      </c>
      <c r="E6" s="246" t="s">
        <v>470</v>
      </c>
    </row>
    <row r="7" spans="1:5" ht="15" customHeight="1">
      <c r="A7" s="247" t="s">
        <v>471</v>
      </c>
      <c r="B7" s="245" t="s">
        <v>13</v>
      </c>
      <c r="C7" s="248" t="s">
        <v>5</v>
      </c>
      <c r="D7" s="248" t="s">
        <v>5</v>
      </c>
      <c r="E7" s="248" t="s">
        <v>5</v>
      </c>
    </row>
    <row r="8" spans="1:5" ht="15" customHeight="1">
      <c r="A8" s="247" t="s">
        <v>472</v>
      </c>
      <c r="B8" s="245" t="s">
        <v>21</v>
      </c>
      <c r="C8" s="248" t="s">
        <v>5</v>
      </c>
      <c r="D8" s="248" t="s">
        <v>5</v>
      </c>
      <c r="E8" s="248" t="s">
        <v>5</v>
      </c>
    </row>
    <row r="9" spans="1:5" ht="15" customHeight="1">
      <c r="A9" s="247" t="s">
        <v>473</v>
      </c>
      <c r="B9" s="245" t="s">
        <v>25</v>
      </c>
      <c r="C9" s="248" t="s">
        <v>5</v>
      </c>
      <c r="D9" s="248" t="s">
        <v>5</v>
      </c>
      <c r="E9" s="248" t="s">
        <v>5</v>
      </c>
    </row>
    <row r="10" spans="1:5" ht="15" customHeight="1">
      <c r="A10" s="247" t="s">
        <v>474</v>
      </c>
      <c r="B10" s="245" t="s">
        <v>29</v>
      </c>
      <c r="C10" s="248" t="s">
        <v>5</v>
      </c>
      <c r="D10" s="248" t="s">
        <v>5</v>
      </c>
      <c r="E10" s="248" t="s">
        <v>5</v>
      </c>
    </row>
    <row r="11" spans="1:5" ht="15" customHeight="1">
      <c r="A11" s="247" t="s">
        <v>475</v>
      </c>
      <c r="B11" s="245" t="s">
        <v>33</v>
      </c>
      <c r="C11" s="248" t="s">
        <v>5</v>
      </c>
      <c r="D11" s="248" t="s">
        <v>5</v>
      </c>
      <c r="E11" s="248" t="s">
        <v>5</v>
      </c>
    </row>
    <row r="12" spans="1:5" ht="15" customHeight="1">
      <c r="A12" s="247" t="s">
        <v>476</v>
      </c>
      <c r="B12" s="245" t="s">
        <v>37</v>
      </c>
      <c r="C12" s="248" t="s">
        <v>5</v>
      </c>
      <c r="D12" s="248" t="s">
        <v>5</v>
      </c>
      <c r="E12" s="248" t="s">
        <v>5</v>
      </c>
    </row>
    <row r="13" spans="1:5" ht="15" customHeight="1">
      <c r="A13" s="247" t="s">
        <v>477</v>
      </c>
      <c r="B13" s="245" t="s">
        <v>41</v>
      </c>
      <c r="C13" s="246" t="s">
        <v>470</v>
      </c>
      <c r="D13" s="246" t="s">
        <v>470</v>
      </c>
      <c r="E13" s="248" t="s">
        <v>5</v>
      </c>
    </row>
    <row r="14" spans="1:5" ht="15" customHeight="1">
      <c r="A14" s="247" t="s">
        <v>478</v>
      </c>
      <c r="B14" s="245" t="s">
        <v>44</v>
      </c>
      <c r="C14" s="246" t="s">
        <v>470</v>
      </c>
      <c r="D14" s="246" t="s">
        <v>470</v>
      </c>
      <c r="E14" s="248" t="s">
        <v>5</v>
      </c>
    </row>
    <row r="15" spans="1:5" ht="15" customHeight="1">
      <c r="A15" s="247" t="s">
        <v>479</v>
      </c>
      <c r="B15" s="245" t="s">
        <v>47</v>
      </c>
      <c r="C15" s="246" t="s">
        <v>470</v>
      </c>
      <c r="D15" s="246" t="s">
        <v>470</v>
      </c>
      <c r="E15" s="248" t="s">
        <v>5</v>
      </c>
    </row>
    <row r="16" spans="1:5" ht="15" customHeight="1">
      <c r="A16" s="247" t="s">
        <v>480</v>
      </c>
      <c r="B16" s="245" t="s">
        <v>50</v>
      </c>
      <c r="C16" s="246" t="s">
        <v>470</v>
      </c>
      <c r="D16" s="246" t="s">
        <v>470</v>
      </c>
      <c r="E16" s="246" t="s">
        <v>470</v>
      </c>
    </row>
    <row r="17" spans="1:5" ht="15" customHeight="1">
      <c r="A17" s="247" t="s">
        <v>481</v>
      </c>
      <c r="B17" s="245" t="s">
        <v>53</v>
      </c>
      <c r="C17" s="246" t="s">
        <v>470</v>
      </c>
      <c r="D17" s="246" t="s">
        <v>470</v>
      </c>
      <c r="E17" s="248" t="s">
        <v>5</v>
      </c>
    </row>
    <row r="18" spans="1:5" ht="15" customHeight="1">
      <c r="A18" s="247" t="s">
        <v>482</v>
      </c>
      <c r="B18" s="245" t="s">
        <v>56</v>
      </c>
      <c r="C18" s="246" t="s">
        <v>470</v>
      </c>
      <c r="D18" s="246" t="s">
        <v>470</v>
      </c>
      <c r="E18" s="248" t="s">
        <v>5</v>
      </c>
    </row>
    <row r="19" spans="1:5" ht="15" customHeight="1">
      <c r="A19" s="247" t="s">
        <v>483</v>
      </c>
      <c r="B19" s="245" t="s">
        <v>59</v>
      </c>
      <c r="C19" s="246" t="s">
        <v>470</v>
      </c>
      <c r="D19" s="246" t="s">
        <v>470</v>
      </c>
      <c r="E19" s="248" t="s">
        <v>5</v>
      </c>
    </row>
    <row r="20" spans="1:5" ht="15" customHeight="1">
      <c r="A20" s="247" t="s">
        <v>484</v>
      </c>
      <c r="B20" s="245" t="s">
        <v>62</v>
      </c>
      <c r="C20" s="246" t="s">
        <v>470</v>
      </c>
      <c r="D20" s="246" t="s">
        <v>470</v>
      </c>
      <c r="E20" s="248" t="s">
        <v>5</v>
      </c>
    </row>
    <row r="21" spans="1:5" ht="15" customHeight="1">
      <c r="A21" s="247" t="s">
        <v>485</v>
      </c>
      <c r="B21" s="245" t="s">
        <v>65</v>
      </c>
      <c r="C21" s="246" t="s">
        <v>470</v>
      </c>
      <c r="D21" s="246" t="s">
        <v>470</v>
      </c>
      <c r="E21" s="248" t="s">
        <v>5</v>
      </c>
    </row>
    <row r="22" spans="1:5" ht="15" customHeight="1">
      <c r="A22" s="247" t="s">
        <v>486</v>
      </c>
      <c r="B22" s="245" t="s">
        <v>68</v>
      </c>
      <c r="C22" s="246" t="s">
        <v>470</v>
      </c>
      <c r="D22" s="246" t="s">
        <v>470</v>
      </c>
      <c r="E22" s="248" t="s">
        <v>5</v>
      </c>
    </row>
    <row r="23" spans="1:5" ht="15" customHeight="1">
      <c r="A23" s="247" t="s">
        <v>487</v>
      </c>
      <c r="B23" s="245" t="s">
        <v>71</v>
      </c>
      <c r="C23" s="246" t="s">
        <v>470</v>
      </c>
      <c r="D23" s="246" t="s">
        <v>470</v>
      </c>
      <c r="E23" s="248" t="s">
        <v>5</v>
      </c>
    </row>
    <row r="24" spans="1:5" ht="15" customHeight="1">
      <c r="A24" s="247" t="s">
        <v>488</v>
      </c>
      <c r="B24" s="245" t="s">
        <v>74</v>
      </c>
      <c r="C24" s="246" t="s">
        <v>470</v>
      </c>
      <c r="D24" s="246" t="s">
        <v>470</v>
      </c>
      <c r="E24" s="248" t="s">
        <v>5</v>
      </c>
    </row>
    <row r="25" spans="1:5" ht="15" customHeight="1">
      <c r="A25" s="247" t="s">
        <v>489</v>
      </c>
      <c r="B25" s="245" t="s">
        <v>77</v>
      </c>
      <c r="C25" s="246" t="s">
        <v>470</v>
      </c>
      <c r="D25" s="246" t="s">
        <v>470</v>
      </c>
      <c r="E25" s="248" t="s">
        <v>5</v>
      </c>
    </row>
    <row r="26" spans="1:5" ht="15" customHeight="1">
      <c r="A26" s="247" t="s">
        <v>490</v>
      </c>
      <c r="B26" s="245" t="s">
        <v>80</v>
      </c>
      <c r="C26" s="246" t="s">
        <v>470</v>
      </c>
      <c r="D26" s="246" t="s">
        <v>470</v>
      </c>
      <c r="E26" s="248" t="s">
        <v>5</v>
      </c>
    </row>
    <row r="27" spans="1:5" ht="15" customHeight="1">
      <c r="A27" s="244" t="s">
        <v>491</v>
      </c>
      <c r="B27" s="245" t="s">
        <v>83</v>
      </c>
      <c r="C27" s="246" t="s">
        <v>470</v>
      </c>
      <c r="D27" s="246" t="s">
        <v>470</v>
      </c>
      <c r="E27" s="248" t="s">
        <v>5</v>
      </c>
    </row>
    <row r="28" spans="1:5" ht="15" customHeight="1">
      <c r="A28" s="247" t="s">
        <v>492</v>
      </c>
      <c r="B28" s="245" t="s">
        <v>86</v>
      </c>
      <c r="C28" s="246" t="s">
        <v>470</v>
      </c>
      <c r="D28" s="246" t="s">
        <v>470</v>
      </c>
      <c r="E28" s="248" t="s">
        <v>5</v>
      </c>
    </row>
    <row r="29" spans="1:5" ht="15" customHeight="1">
      <c r="A29" s="247" t="s">
        <v>493</v>
      </c>
      <c r="B29" s="245" t="s">
        <v>89</v>
      </c>
      <c r="C29" s="246" t="s">
        <v>470</v>
      </c>
      <c r="D29" s="246" t="s">
        <v>470</v>
      </c>
      <c r="E29" s="248" t="s">
        <v>5</v>
      </c>
    </row>
    <row r="30" spans="1:5" ht="42" customHeight="1">
      <c r="A30" s="249" t="s">
        <v>494</v>
      </c>
      <c r="B30" s="250" t="s">
        <v>5</v>
      </c>
      <c r="C30" s="250" t="s">
        <v>5</v>
      </c>
      <c r="D30" s="250" t="s">
        <v>5</v>
      </c>
      <c r="E30" s="250" t="s">
        <v>5</v>
      </c>
    </row>
    <row r="31" spans="1:5" ht="46.5" customHeight="1">
      <c r="A31" s="249" t="s">
        <v>495</v>
      </c>
      <c r="B31" s="250" t="s">
        <v>5</v>
      </c>
      <c r="C31" s="250" t="s">
        <v>5</v>
      </c>
      <c r="D31" s="250" t="s">
        <v>5</v>
      </c>
      <c r="E31" s="250" t="s">
        <v>5</v>
      </c>
    </row>
    <row r="33" spans="1:2" ht="12.75">
      <c r="A33" s="251" t="s">
        <v>496</v>
      </c>
      <c r="B33" s="239"/>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54"/>
  <sheetViews>
    <sheetView zoomScaleSheetLayoutView="100" workbookViewId="0" topLeftCell="A1">
      <selection activeCell="H20" sqref="H20"/>
    </sheetView>
  </sheetViews>
  <sheetFormatPr defaultColWidth="10.28125" defaultRowHeight="12.75"/>
  <cols>
    <col min="1" max="1" width="7.140625" style="215" customWidth="1"/>
    <col min="2" max="2" width="5.8515625" style="216" customWidth="1"/>
    <col min="3" max="4" width="17.421875" style="215" customWidth="1"/>
    <col min="5" max="5" width="14.421875" style="215" customWidth="1"/>
    <col min="6" max="6" width="12.421875" style="215" customWidth="1"/>
    <col min="7" max="7" width="9.00390625" style="215" customWidth="1"/>
    <col min="8" max="8" width="13.140625" style="215" customWidth="1"/>
    <col min="9" max="9" width="15.7109375" style="215" customWidth="1"/>
    <col min="10" max="10" width="14.421875" style="215" customWidth="1"/>
    <col min="11" max="11" width="10.28125" style="215" customWidth="1"/>
    <col min="12" max="12" width="17.28125" style="215" bestFit="1" customWidth="1"/>
    <col min="13" max="16384" width="10.28125" style="215" customWidth="1"/>
  </cols>
  <sheetData>
    <row r="1" spans="1:13" s="213" customFormat="1" ht="36" customHeight="1">
      <c r="A1" s="217" t="s">
        <v>497</v>
      </c>
      <c r="B1" s="217"/>
      <c r="C1" s="217"/>
      <c r="D1" s="217"/>
      <c r="E1" s="217"/>
      <c r="F1" s="217"/>
      <c r="G1" s="217"/>
      <c r="H1" s="217"/>
      <c r="I1" s="217"/>
      <c r="J1" s="217"/>
      <c r="K1" s="217"/>
      <c r="L1" s="217"/>
      <c r="M1" s="217"/>
    </row>
    <row r="2" spans="1:13" s="213" customFormat="1" ht="18" customHeight="1">
      <c r="A2" s="218"/>
      <c r="B2" s="219"/>
      <c r="C2" s="218"/>
      <c r="D2" s="218"/>
      <c r="E2" s="218"/>
      <c r="F2" s="218"/>
      <c r="G2" s="218"/>
      <c r="M2" s="232" t="s">
        <v>498</v>
      </c>
    </row>
    <row r="3" spans="1:13" s="213" customFormat="1" ht="18" customHeight="1">
      <c r="A3" s="220" t="s">
        <v>2</v>
      </c>
      <c r="B3" s="219"/>
      <c r="C3" s="218"/>
      <c r="D3" s="221"/>
      <c r="E3" s="218"/>
      <c r="F3" s="218"/>
      <c r="G3" s="218"/>
      <c r="M3" s="232" t="s">
        <v>3</v>
      </c>
    </row>
    <row r="4" spans="1:13" s="213" customFormat="1" ht="24" customHeight="1">
      <c r="A4" s="222" t="s">
        <v>7</v>
      </c>
      <c r="B4" s="222">
        <v>1</v>
      </c>
      <c r="C4" s="222" t="s">
        <v>499</v>
      </c>
      <c r="D4" s="222" t="s">
        <v>500</v>
      </c>
      <c r="E4" s="223" t="s">
        <v>501</v>
      </c>
      <c r="F4" s="223"/>
      <c r="G4" s="223"/>
      <c r="H4" s="223"/>
      <c r="I4" s="223"/>
      <c r="J4" s="233" t="s">
        <v>502</v>
      </c>
      <c r="K4" s="222" t="s">
        <v>503</v>
      </c>
      <c r="L4" s="222" t="s">
        <v>504</v>
      </c>
      <c r="M4" s="222" t="s">
        <v>505</v>
      </c>
    </row>
    <row r="5" spans="1:13" s="213" customFormat="1" ht="39" customHeight="1">
      <c r="A5" s="222"/>
      <c r="B5" s="222"/>
      <c r="C5" s="222"/>
      <c r="D5" s="222"/>
      <c r="E5" s="223" t="s">
        <v>124</v>
      </c>
      <c r="F5" s="223" t="s">
        <v>506</v>
      </c>
      <c r="G5" s="223" t="s">
        <v>507</v>
      </c>
      <c r="H5" s="224" t="s">
        <v>508</v>
      </c>
      <c r="I5" s="119" t="s">
        <v>509</v>
      </c>
      <c r="J5" s="234"/>
      <c r="K5" s="222"/>
      <c r="L5" s="222"/>
      <c r="M5" s="222"/>
    </row>
    <row r="6" spans="1:13" s="213" customFormat="1" ht="30.75" customHeight="1">
      <c r="A6" s="225" t="s">
        <v>11</v>
      </c>
      <c r="B6" s="222"/>
      <c r="C6" s="226">
        <v>1</v>
      </c>
      <c r="D6" s="226">
        <v>2</v>
      </c>
      <c r="E6" s="226">
        <v>3</v>
      </c>
      <c r="F6" s="226">
        <v>4</v>
      </c>
      <c r="G6" s="226">
        <v>5</v>
      </c>
      <c r="H6" s="226">
        <v>6</v>
      </c>
      <c r="I6" s="226">
        <v>7</v>
      </c>
      <c r="J6" s="226">
        <v>8</v>
      </c>
      <c r="K6" s="226">
        <v>9</v>
      </c>
      <c r="L6" s="226">
        <v>10</v>
      </c>
      <c r="M6" s="226">
        <v>11</v>
      </c>
    </row>
    <row r="7" spans="1:13" s="214" customFormat="1" ht="43.5" customHeight="1">
      <c r="A7" s="222" t="s">
        <v>129</v>
      </c>
      <c r="B7" s="222">
        <v>1</v>
      </c>
      <c r="C7" s="222">
        <f>D7+E7+L7</f>
        <v>21412008.72</v>
      </c>
      <c r="D7" s="222">
        <v>2041785.54</v>
      </c>
      <c r="E7" s="222">
        <v>18455129.34</v>
      </c>
      <c r="F7" s="222">
        <v>17713676.61</v>
      </c>
      <c r="G7" s="222"/>
      <c r="H7" s="222"/>
      <c r="I7" s="222">
        <v>741452.73</v>
      </c>
      <c r="J7" s="222"/>
      <c r="K7" s="222"/>
      <c r="L7" s="222">
        <v>915093.84</v>
      </c>
      <c r="M7" s="235"/>
    </row>
    <row r="8" spans="1:13" s="213" customFormat="1" ht="78" customHeight="1">
      <c r="A8" s="227" t="s">
        <v>510</v>
      </c>
      <c r="B8" s="228"/>
      <c r="C8" s="227"/>
      <c r="D8" s="227"/>
      <c r="E8" s="227"/>
      <c r="F8" s="227"/>
      <c r="G8" s="227"/>
      <c r="H8" s="227"/>
      <c r="I8" s="227"/>
      <c r="J8" s="227"/>
      <c r="K8" s="227"/>
      <c r="L8" s="227"/>
      <c r="M8" s="227"/>
    </row>
    <row r="9" spans="1:10" s="215" customFormat="1" ht="26.25" customHeight="1">
      <c r="A9" s="229"/>
      <c r="B9" s="230"/>
      <c r="C9" s="231"/>
      <c r="D9" s="231"/>
      <c r="E9" s="231"/>
      <c r="F9" s="231"/>
      <c r="G9" s="231"/>
      <c r="H9" s="231"/>
      <c r="I9" s="231"/>
      <c r="J9" s="231"/>
    </row>
    <row r="10" spans="1:10" s="215" customFormat="1" ht="26.25" customHeight="1">
      <c r="A10" s="229"/>
      <c r="B10" s="230"/>
      <c r="C10" s="231"/>
      <c r="D10" s="231"/>
      <c r="E10" s="231"/>
      <c r="F10" s="231"/>
      <c r="G10" s="231"/>
      <c r="H10" s="231"/>
      <c r="I10" s="231"/>
      <c r="J10" s="231"/>
    </row>
    <row r="11" s="215" customFormat="1" ht="26.25" customHeight="1">
      <c r="B11" s="216"/>
    </row>
    <row r="12" s="215" customFormat="1" ht="26.25" customHeight="1">
      <c r="B12" s="216"/>
    </row>
    <row r="13" s="215" customFormat="1" ht="26.25" customHeight="1">
      <c r="B13" s="216"/>
    </row>
    <row r="14" s="215" customFormat="1" ht="26.25" customHeight="1">
      <c r="B14" s="216"/>
    </row>
    <row r="15" s="215" customFormat="1" ht="26.25" customHeight="1">
      <c r="B15" s="216"/>
    </row>
    <row r="16" s="215" customFormat="1" ht="26.25" customHeight="1">
      <c r="B16" s="216"/>
    </row>
    <row r="17" s="215" customFormat="1" ht="26.25" customHeight="1">
      <c r="B17" s="216"/>
    </row>
    <row r="18" s="215" customFormat="1" ht="26.25" customHeight="1">
      <c r="B18" s="216"/>
    </row>
    <row r="19" s="215" customFormat="1" ht="26.25" customHeight="1">
      <c r="B19" s="216"/>
    </row>
    <row r="20" s="215" customFormat="1" ht="26.25" customHeight="1">
      <c r="B20" s="216"/>
    </row>
    <row r="21" s="215" customFormat="1" ht="26.25" customHeight="1">
      <c r="B21" s="216"/>
    </row>
    <row r="22" s="215" customFormat="1" ht="26.25" customHeight="1">
      <c r="B22" s="216"/>
    </row>
    <row r="23" s="215" customFormat="1" ht="26.25" customHeight="1">
      <c r="B23" s="216"/>
    </row>
    <row r="24" s="215" customFormat="1" ht="26.25" customHeight="1">
      <c r="B24" s="216"/>
    </row>
    <row r="25" s="215" customFormat="1" ht="26.25" customHeight="1">
      <c r="B25" s="216"/>
    </row>
    <row r="26" s="215" customFormat="1" ht="26.25" customHeight="1">
      <c r="B26" s="216"/>
    </row>
    <row r="27" s="215" customFormat="1" ht="26.25" customHeight="1">
      <c r="B27" s="216"/>
    </row>
    <row r="28" s="215" customFormat="1" ht="26.25" customHeight="1">
      <c r="B28" s="216"/>
    </row>
    <row r="29" s="215" customFormat="1" ht="26.25" customHeight="1">
      <c r="B29" s="216"/>
    </row>
    <row r="30" s="215" customFormat="1" ht="26.25" customHeight="1">
      <c r="B30" s="216"/>
    </row>
    <row r="31" s="215" customFormat="1" ht="26.25" customHeight="1">
      <c r="B31" s="216"/>
    </row>
    <row r="32" s="215" customFormat="1" ht="26.25" customHeight="1">
      <c r="B32" s="216"/>
    </row>
    <row r="33" s="215" customFormat="1" ht="26.25" customHeight="1">
      <c r="B33" s="216"/>
    </row>
    <row r="34" s="215" customFormat="1" ht="26.25" customHeight="1">
      <c r="B34" s="216"/>
    </row>
    <row r="35" s="215" customFormat="1" ht="26.25" customHeight="1">
      <c r="B35" s="216"/>
    </row>
    <row r="36" s="215" customFormat="1" ht="26.25" customHeight="1">
      <c r="B36" s="216"/>
    </row>
    <row r="37" s="215" customFormat="1" ht="26.25" customHeight="1">
      <c r="B37" s="216"/>
    </row>
    <row r="38" s="215" customFormat="1" ht="26.25" customHeight="1">
      <c r="B38" s="216"/>
    </row>
    <row r="39" s="215" customFormat="1" ht="26.25" customHeight="1">
      <c r="B39" s="216"/>
    </row>
    <row r="40" s="215" customFormat="1" ht="26.25" customHeight="1">
      <c r="B40" s="216"/>
    </row>
    <row r="41" s="215" customFormat="1" ht="26.25" customHeight="1">
      <c r="B41" s="216"/>
    </row>
    <row r="42" s="215" customFormat="1" ht="26.25" customHeight="1">
      <c r="B42" s="216"/>
    </row>
    <row r="43" s="215" customFormat="1" ht="26.25" customHeight="1">
      <c r="B43" s="216"/>
    </row>
    <row r="44" s="215" customFormat="1" ht="26.25" customHeight="1">
      <c r="B44" s="216"/>
    </row>
    <row r="45" s="215" customFormat="1" ht="26.25" customHeight="1">
      <c r="B45" s="216"/>
    </row>
    <row r="46" s="215" customFormat="1" ht="26.25" customHeight="1">
      <c r="B46" s="216"/>
    </row>
    <row r="47" s="215" customFormat="1" ht="26.25" customHeight="1">
      <c r="B47" s="216"/>
    </row>
    <row r="48" s="215" customFormat="1" ht="26.25" customHeight="1">
      <c r="B48" s="216"/>
    </row>
    <row r="49" s="215" customFormat="1" ht="26.25" customHeight="1">
      <c r="B49" s="216"/>
    </row>
    <row r="50" s="215" customFormat="1" ht="26.25" customHeight="1">
      <c r="B50" s="216"/>
    </row>
    <row r="51" s="215" customFormat="1" ht="26.25" customHeight="1">
      <c r="B51" s="216"/>
    </row>
    <row r="52" s="215" customFormat="1" ht="26.25" customHeight="1">
      <c r="B52" s="216"/>
    </row>
    <row r="53" s="215" customFormat="1" ht="26.25" customHeight="1">
      <c r="B53" s="216"/>
    </row>
    <row r="54" s="215" customFormat="1" ht="26.25" customHeight="1">
      <c r="B54" s="216"/>
    </row>
    <row r="55" s="215" customFormat="1" ht="26.25" customHeight="1">
      <c r="B55" s="216"/>
    </row>
    <row r="56" s="215" customFormat="1" ht="26.25" customHeight="1">
      <c r="B56" s="216"/>
    </row>
    <row r="57" s="215" customFormat="1" ht="26.25" customHeight="1">
      <c r="B57" s="216"/>
    </row>
    <row r="58" s="215" customFormat="1" ht="26.25" customHeight="1">
      <c r="B58" s="216"/>
    </row>
    <row r="59" s="215" customFormat="1" ht="26.25" customHeight="1">
      <c r="B59" s="216"/>
    </row>
    <row r="60" s="215" customFormat="1" ht="26.25" customHeight="1">
      <c r="B60" s="216"/>
    </row>
    <row r="61" s="215" customFormat="1" ht="26.25" customHeight="1">
      <c r="B61" s="216"/>
    </row>
    <row r="62" s="215" customFormat="1" ht="26.25" customHeight="1">
      <c r="B62" s="216"/>
    </row>
    <row r="63" s="215" customFormat="1" ht="26.25" customHeight="1">
      <c r="B63" s="216"/>
    </row>
    <row r="64" s="215" customFormat="1" ht="26.25" customHeight="1">
      <c r="B64" s="216"/>
    </row>
    <row r="65" s="215" customFormat="1" ht="26.25" customHeight="1">
      <c r="B65" s="216"/>
    </row>
    <row r="66" s="215" customFormat="1" ht="26.25" customHeight="1">
      <c r="B66" s="216"/>
    </row>
    <row r="67" s="215" customFormat="1" ht="26.25" customHeight="1">
      <c r="B67" s="216"/>
    </row>
    <row r="68" s="215" customFormat="1" ht="26.25" customHeight="1">
      <c r="B68" s="216"/>
    </row>
    <row r="69" s="215" customFormat="1" ht="26.25" customHeight="1">
      <c r="B69" s="216"/>
    </row>
    <row r="70" s="215" customFormat="1" ht="26.25" customHeight="1">
      <c r="B70" s="216"/>
    </row>
    <row r="71" s="215" customFormat="1" ht="26.25" customHeight="1">
      <c r="B71" s="216"/>
    </row>
    <row r="72" s="215" customFormat="1" ht="26.25" customHeight="1">
      <c r="B72" s="216"/>
    </row>
    <row r="73" s="215" customFormat="1" ht="26.25" customHeight="1">
      <c r="B73" s="216"/>
    </row>
    <row r="74" s="215" customFormat="1" ht="26.25" customHeight="1">
      <c r="B74" s="216"/>
    </row>
    <row r="75" s="215" customFormat="1" ht="26.25" customHeight="1">
      <c r="B75" s="216"/>
    </row>
    <row r="76" s="215" customFormat="1" ht="26.25" customHeight="1">
      <c r="B76" s="216"/>
    </row>
    <row r="77" s="215" customFormat="1" ht="26.25" customHeight="1">
      <c r="B77" s="216"/>
    </row>
    <row r="78" s="215" customFormat="1" ht="26.25" customHeight="1">
      <c r="B78" s="216"/>
    </row>
    <row r="79" s="215" customFormat="1" ht="26.25" customHeight="1">
      <c r="B79" s="216"/>
    </row>
    <row r="80" s="215" customFormat="1" ht="26.25" customHeight="1">
      <c r="B80" s="216"/>
    </row>
    <row r="81" s="215" customFormat="1" ht="26.25" customHeight="1">
      <c r="B81" s="216"/>
    </row>
    <row r="82" s="215" customFormat="1" ht="26.25" customHeight="1">
      <c r="B82" s="216"/>
    </row>
    <row r="83" s="215" customFormat="1" ht="26.25" customHeight="1">
      <c r="B83" s="216"/>
    </row>
    <row r="84" s="215" customFormat="1" ht="26.25" customHeight="1">
      <c r="B84" s="216"/>
    </row>
    <row r="85" s="215" customFormat="1" ht="26.25" customHeight="1">
      <c r="B85" s="216"/>
    </row>
    <row r="86" s="215" customFormat="1" ht="26.25" customHeight="1">
      <c r="B86" s="216"/>
    </row>
    <row r="87" s="215" customFormat="1" ht="26.25" customHeight="1">
      <c r="B87" s="216"/>
    </row>
    <row r="88" s="215" customFormat="1" ht="26.25" customHeight="1">
      <c r="B88" s="216"/>
    </row>
    <row r="89" s="215" customFormat="1" ht="26.25" customHeight="1">
      <c r="B89" s="216"/>
    </row>
    <row r="90" s="215" customFormat="1" ht="26.25" customHeight="1">
      <c r="B90" s="216"/>
    </row>
    <row r="91" s="215" customFormat="1" ht="26.25" customHeight="1">
      <c r="B91" s="216"/>
    </row>
    <row r="92" s="215" customFormat="1" ht="26.25" customHeight="1">
      <c r="B92" s="216"/>
    </row>
    <row r="93" s="215" customFormat="1" ht="26.25" customHeight="1">
      <c r="B93" s="216"/>
    </row>
    <row r="94" s="215" customFormat="1" ht="26.25" customHeight="1">
      <c r="B94" s="216"/>
    </row>
    <row r="95" s="215" customFormat="1" ht="26.25" customHeight="1">
      <c r="B95" s="216"/>
    </row>
    <row r="96" s="215" customFormat="1" ht="26.25" customHeight="1">
      <c r="B96" s="216"/>
    </row>
    <row r="97" s="215" customFormat="1" ht="26.25" customHeight="1">
      <c r="B97" s="216"/>
    </row>
    <row r="98" s="215" customFormat="1" ht="26.25" customHeight="1">
      <c r="B98" s="216"/>
    </row>
    <row r="99" s="215" customFormat="1" ht="26.25" customHeight="1">
      <c r="B99" s="216"/>
    </row>
    <row r="100" s="215" customFormat="1" ht="26.25" customHeight="1">
      <c r="B100" s="216"/>
    </row>
    <row r="101" s="215" customFormat="1" ht="26.25" customHeight="1">
      <c r="B101" s="216"/>
    </row>
    <row r="102" s="215" customFormat="1" ht="26.25" customHeight="1">
      <c r="B102" s="216"/>
    </row>
    <row r="103" s="215" customFormat="1" ht="26.25" customHeight="1">
      <c r="B103" s="216"/>
    </row>
    <row r="104" s="215" customFormat="1" ht="26.25" customHeight="1">
      <c r="B104" s="216"/>
    </row>
    <row r="105" s="215" customFormat="1" ht="26.25" customHeight="1">
      <c r="B105" s="216"/>
    </row>
    <row r="106" s="215" customFormat="1" ht="26.25" customHeight="1">
      <c r="B106" s="216"/>
    </row>
    <row r="107" s="215" customFormat="1" ht="26.25" customHeight="1">
      <c r="B107" s="216"/>
    </row>
    <row r="108" s="215" customFormat="1" ht="26.25" customHeight="1">
      <c r="B108" s="216"/>
    </row>
    <row r="109" s="215" customFormat="1" ht="26.25" customHeight="1">
      <c r="B109" s="216"/>
    </row>
    <row r="110" s="215" customFormat="1" ht="26.25" customHeight="1">
      <c r="B110" s="216"/>
    </row>
    <row r="111" s="215" customFormat="1" ht="26.25" customHeight="1">
      <c r="B111" s="216"/>
    </row>
    <row r="112" s="215" customFormat="1" ht="26.25" customHeight="1">
      <c r="B112" s="216"/>
    </row>
    <row r="113" s="215" customFormat="1" ht="26.25" customHeight="1">
      <c r="B113" s="216"/>
    </row>
    <row r="114" s="215" customFormat="1" ht="26.25" customHeight="1">
      <c r="B114" s="216"/>
    </row>
    <row r="115" s="215" customFormat="1" ht="26.25" customHeight="1">
      <c r="B115" s="216"/>
    </row>
    <row r="116" s="215" customFormat="1" ht="26.25" customHeight="1">
      <c r="B116" s="216"/>
    </row>
    <row r="117" s="215" customFormat="1" ht="26.25" customHeight="1">
      <c r="B117" s="216"/>
    </row>
    <row r="118" s="215" customFormat="1" ht="26.25" customHeight="1">
      <c r="B118" s="216"/>
    </row>
    <row r="119" s="215" customFormat="1" ht="26.25" customHeight="1">
      <c r="B119" s="216"/>
    </row>
    <row r="120" s="215" customFormat="1" ht="26.25" customHeight="1">
      <c r="B120" s="216"/>
    </row>
    <row r="121" s="215" customFormat="1" ht="26.25" customHeight="1">
      <c r="B121" s="216"/>
    </row>
    <row r="122" s="215" customFormat="1" ht="26.25" customHeight="1">
      <c r="B122" s="216"/>
    </row>
    <row r="123" s="215" customFormat="1" ht="26.25" customHeight="1">
      <c r="B123" s="216"/>
    </row>
    <row r="124" s="215" customFormat="1" ht="26.25" customHeight="1">
      <c r="B124" s="216"/>
    </row>
    <row r="125" s="215" customFormat="1" ht="26.25" customHeight="1">
      <c r="B125" s="216"/>
    </row>
    <row r="126" s="215" customFormat="1" ht="26.25" customHeight="1">
      <c r="B126" s="216"/>
    </row>
    <row r="127" s="215" customFormat="1" ht="26.25" customHeight="1">
      <c r="B127" s="216"/>
    </row>
    <row r="128" s="215" customFormat="1" ht="26.25" customHeight="1">
      <c r="B128" s="216"/>
    </row>
    <row r="129" s="215" customFormat="1" ht="26.25" customHeight="1">
      <c r="B129" s="216"/>
    </row>
    <row r="130" s="215" customFormat="1" ht="26.25" customHeight="1">
      <c r="B130" s="216"/>
    </row>
    <row r="131" s="215" customFormat="1" ht="26.25" customHeight="1">
      <c r="B131" s="216"/>
    </row>
    <row r="132" s="215" customFormat="1" ht="26.25" customHeight="1">
      <c r="B132" s="216"/>
    </row>
    <row r="133" s="215" customFormat="1" ht="26.25" customHeight="1">
      <c r="B133" s="216"/>
    </row>
    <row r="134" s="215" customFormat="1" ht="26.25" customHeight="1">
      <c r="B134" s="216"/>
    </row>
    <row r="135" s="215" customFormat="1" ht="26.25" customHeight="1">
      <c r="B135" s="216"/>
    </row>
    <row r="136" s="215" customFormat="1" ht="26.25" customHeight="1">
      <c r="B136" s="216"/>
    </row>
    <row r="137" s="215" customFormat="1" ht="26.25" customHeight="1">
      <c r="B137" s="216"/>
    </row>
    <row r="138" s="215" customFormat="1" ht="26.25" customHeight="1">
      <c r="B138" s="216"/>
    </row>
    <row r="139" s="215" customFormat="1" ht="26.25" customHeight="1">
      <c r="B139" s="216"/>
    </row>
    <row r="140" s="215" customFormat="1" ht="26.25" customHeight="1">
      <c r="B140" s="216"/>
    </row>
    <row r="141" s="215" customFormat="1" ht="26.25" customHeight="1">
      <c r="B141" s="216"/>
    </row>
    <row r="142" s="215" customFormat="1" ht="26.25" customHeight="1">
      <c r="B142" s="216"/>
    </row>
    <row r="143" s="215" customFormat="1" ht="26.25" customHeight="1">
      <c r="B143" s="216"/>
    </row>
    <row r="144" s="215" customFormat="1" ht="26.25" customHeight="1">
      <c r="B144" s="216"/>
    </row>
    <row r="145" s="215" customFormat="1" ht="26.25" customHeight="1">
      <c r="B145" s="216"/>
    </row>
    <row r="146" s="215" customFormat="1" ht="26.25" customHeight="1">
      <c r="B146" s="216"/>
    </row>
    <row r="147" s="215" customFormat="1" ht="26.25" customHeight="1">
      <c r="B147" s="216"/>
    </row>
    <row r="148" s="215" customFormat="1" ht="26.25" customHeight="1">
      <c r="B148" s="216"/>
    </row>
    <row r="149" s="215" customFormat="1" ht="26.25" customHeight="1">
      <c r="B149" s="216"/>
    </row>
    <row r="150" s="215" customFormat="1" ht="26.25" customHeight="1">
      <c r="B150" s="216"/>
    </row>
    <row r="151" s="215" customFormat="1" ht="19.5" customHeight="1">
      <c r="B151" s="216"/>
    </row>
    <row r="152" s="215" customFormat="1" ht="19.5" customHeight="1">
      <c r="B152" s="216"/>
    </row>
    <row r="153" s="215" customFormat="1" ht="19.5" customHeight="1">
      <c r="B153" s="216"/>
    </row>
    <row r="154" s="215" customFormat="1" ht="19.5" customHeight="1">
      <c r="B154" s="216"/>
    </row>
  </sheetData>
  <sheetProtection/>
  <mergeCells count="13">
    <mergeCell ref="A1:M1"/>
    <mergeCell ref="E4:I4"/>
    <mergeCell ref="A8:M8"/>
    <mergeCell ref="A9:J9"/>
    <mergeCell ref="A10:J10"/>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tabSelected="1" zoomScaleSheetLayoutView="100" workbookViewId="0" topLeftCell="A6">
      <selection activeCell="D12" sqref="D12"/>
    </sheetView>
  </sheetViews>
  <sheetFormatPr defaultColWidth="10.28125" defaultRowHeight="12.75"/>
  <cols>
    <col min="1" max="3" width="23.57421875" style="190" customWidth="1"/>
    <col min="4" max="4" width="68.140625" style="190" customWidth="1"/>
    <col min="5" max="5" width="68.7109375" style="190" customWidth="1"/>
    <col min="6" max="16384" width="10.28125" style="190" customWidth="1"/>
  </cols>
  <sheetData>
    <row r="1" s="190" customFormat="1" ht="13.5">
      <c r="A1" s="190" t="s">
        <v>511</v>
      </c>
    </row>
    <row r="2" spans="1:4" s="190" customFormat="1" ht="29.25" customHeight="1">
      <c r="A2" s="191" t="s">
        <v>512</v>
      </c>
      <c r="B2" s="192"/>
      <c r="C2" s="192"/>
      <c r="D2" s="192"/>
    </row>
    <row r="3" spans="1:7" s="111" customFormat="1" ht="22.5" customHeight="1">
      <c r="A3" s="193" t="s">
        <v>411</v>
      </c>
      <c r="B3" s="193"/>
      <c r="C3" s="194" t="s">
        <v>3</v>
      </c>
      <c r="D3" s="195" t="s">
        <v>513</v>
      </c>
      <c r="E3" s="194"/>
      <c r="F3" s="194"/>
      <c r="G3" s="196"/>
    </row>
    <row r="4" spans="1:4" s="190" customFormat="1" ht="201.75" customHeight="1">
      <c r="A4" s="197" t="s">
        <v>514</v>
      </c>
      <c r="B4" s="198" t="s">
        <v>515</v>
      </c>
      <c r="C4" s="199"/>
      <c r="D4" s="200" t="s">
        <v>516</v>
      </c>
    </row>
    <row r="5" spans="1:5" s="190" customFormat="1" ht="114.75" customHeight="1">
      <c r="A5" s="201"/>
      <c r="B5" s="198" t="s">
        <v>517</v>
      </c>
      <c r="C5" s="199"/>
      <c r="D5" s="200" t="s">
        <v>518</v>
      </c>
      <c r="E5" s="202"/>
    </row>
    <row r="6" spans="1:4" s="190" customFormat="1" ht="102" customHeight="1">
      <c r="A6" s="201"/>
      <c r="B6" s="198" t="s">
        <v>519</v>
      </c>
      <c r="C6" s="199"/>
      <c r="D6" s="203" t="s">
        <v>520</v>
      </c>
    </row>
    <row r="7" spans="1:4" s="190" customFormat="1" ht="79.5" customHeight="1">
      <c r="A7" s="201"/>
      <c r="B7" s="198" t="s">
        <v>521</v>
      </c>
      <c r="C7" s="199"/>
      <c r="D7" s="204" t="s">
        <v>522</v>
      </c>
    </row>
    <row r="8" spans="1:4" s="190" customFormat="1" ht="51" customHeight="1">
      <c r="A8" s="205"/>
      <c r="B8" s="198" t="s">
        <v>523</v>
      </c>
      <c r="C8" s="199"/>
      <c r="D8" s="204" t="s">
        <v>524</v>
      </c>
    </row>
    <row r="9" spans="1:4" s="190" customFormat="1" ht="81" customHeight="1">
      <c r="A9" s="197" t="s">
        <v>525</v>
      </c>
      <c r="B9" s="198" t="s">
        <v>526</v>
      </c>
      <c r="C9" s="199"/>
      <c r="D9" s="104" t="s">
        <v>527</v>
      </c>
    </row>
    <row r="10" spans="1:4" s="190" customFormat="1" ht="57" customHeight="1">
      <c r="A10" s="201"/>
      <c r="B10" s="197" t="s">
        <v>528</v>
      </c>
      <c r="C10" s="206" t="s">
        <v>529</v>
      </c>
      <c r="D10" s="204" t="s">
        <v>530</v>
      </c>
    </row>
    <row r="11" spans="1:4" s="190" customFormat="1" ht="87" customHeight="1">
      <c r="A11" s="205"/>
      <c r="B11" s="205"/>
      <c r="C11" s="206" t="s">
        <v>531</v>
      </c>
      <c r="D11" s="204" t="s">
        <v>532</v>
      </c>
    </row>
    <row r="12" spans="1:4" s="190" customFormat="1" ht="112.5" customHeight="1">
      <c r="A12" s="198" t="s">
        <v>533</v>
      </c>
      <c r="B12" s="207"/>
      <c r="C12" s="199"/>
      <c r="D12" s="204" t="s">
        <v>534</v>
      </c>
    </row>
    <row r="13" spans="1:4" s="190" customFormat="1" ht="60" customHeight="1">
      <c r="A13" s="198" t="s">
        <v>535</v>
      </c>
      <c r="B13" s="207"/>
      <c r="C13" s="199"/>
      <c r="D13" s="204" t="s">
        <v>536</v>
      </c>
    </row>
    <row r="14" spans="1:4" s="190" customFormat="1" ht="60" customHeight="1">
      <c r="A14" s="198" t="s">
        <v>537</v>
      </c>
      <c r="B14" s="207"/>
      <c r="C14" s="199"/>
      <c r="D14" s="204" t="s">
        <v>538</v>
      </c>
    </row>
    <row r="15" spans="1:4" s="190" customFormat="1" ht="150.75" customHeight="1">
      <c r="A15" s="208" t="s">
        <v>539</v>
      </c>
      <c r="B15" s="209"/>
      <c r="C15" s="210"/>
      <c r="D15" s="204" t="s">
        <v>540</v>
      </c>
    </row>
    <row r="16" spans="1:4" s="190" customFormat="1" ht="60" customHeight="1">
      <c r="A16" s="208" t="s">
        <v>541</v>
      </c>
      <c r="B16" s="209"/>
      <c r="C16" s="210"/>
      <c r="D16" s="211" t="s">
        <v>542</v>
      </c>
    </row>
    <row r="18" spans="1:4" s="110" customFormat="1" ht="27.75" customHeight="1">
      <c r="A18" s="212" t="s">
        <v>543</v>
      </c>
      <c r="B18" s="212"/>
      <c r="C18" s="212"/>
      <c r="D18" s="212"/>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0"/>
  <sheetViews>
    <sheetView zoomScaleSheetLayoutView="100" workbookViewId="0" topLeftCell="A1">
      <selection activeCell="J16" sqref="J16"/>
    </sheetView>
  </sheetViews>
  <sheetFormatPr defaultColWidth="10.28125" defaultRowHeight="12.75"/>
  <cols>
    <col min="1" max="1" width="19.57421875" style="110" customWidth="1"/>
    <col min="2" max="2" width="17.7109375" style="110" customWidth="1"/>
    <col min="3" max="3" width="15.421875" style="110" customWidth="1"/>
    <col min="4" max="4" width="13.8515625" style="110" customWidth="1"/>
    <col min="5" max="5" width="14.421875" style="110" customWidth="1"/>
    <col min="6" max="6" width="13.8515625" style="110" customWidth="1"/>
    <col min="7" max="7" width="16.421875" style="110" customWidth="1"/>
    <col min="8" max="8" width="16.140625" style="110" customWidth="1"/>
    <col min="9" max="9" width="15.7109375" style="110" customWidth="1"/>
    <col min="10" max="10" width="43.7109375" style="110" customWidth="1"/>
    <col min="11" max="16384" width="10.28125" style="110" customWidth="1"/>
  </cols>
  <sheetData>
    <row r="1" s="110" customFormat="1" ht="13.5">
      <c r="A1" s="110" t="s">
        <v>544</v>
      </c>
    </row>
    <row r="2" spans="1:10" s="110" customFormat="1" ht="33" customHeight="1">
      <c r="A2" s="114" t="s">
        <v>545</v>
      </c>
      <c r="B2" s="114"/>
      <c r="C2" s="114"/>
      <c r="D2" s="114"/>
      <c r="E2" s="114"/>
      <c r="F2" s="114"/>
      <c r="G2" s="114"/>
      <c r="H2" s="114"/>
      <c r="I2" s="114"/>
      <c r="J2" s="114"/>
    </row>
    <row r="3" spans="1:10" s="111" customFormat="1" ht="19.5" customHeight="1">
      <c r="A3" s="115" t="s">
        <v>411</v>
      </c>
      <c r="B3" s="115"/>
      <c r="C3" s="116"/>
      <c r="D3" s="43"/>
      <c r="E3" s="117"/>
      <c r="F3" s="117"/>
      <c r="G3" s="118"/>
      <c r="I3" s="173" t="s">
        <v>3</v>
      </c>
      <c r="J3" s="174" t="s">
        <v>546</v>
      </c>
    </row>
    <row r="4" spans="1:10" s="110" customFormat="1" ht="30" customHeight="1">
      <c r="A4" s="119" t="s">
        <v>547</v>
      </c>
      <c r="B4" s="120" t="s">
        <v>548</v>
      </c>
      <c r="C4" s="121"/>
      <c r="D4" s="121"/>
      <c r="E4" s="121"/>
      <c r="F4" s="121"/>
      <c r="G4" s="121"/>
      <c r="H4" s="121"/>
      <c r="I4" s="121"/>
      <c r="J4" s="121"/>
    </row>
    <row r="5" spans="1:10" s="110" customFormat="1" ht="31.5" customHeight="1">
      <c r="A5" s="119" t="s">
        <v>549</v>
      </c>
      <c r="B5" s="119"/>
      <c r="C5" s="119"/>
      <c r="D5" s="119"/>
      <c r="E5" s="119"/>
      <c r="F5" s="119"/>
      <c r="G5" s="119"/>
      <c r="H5" s="119"/>
      <c r="I5" s="119"/>
      <c r="J5" s="119" t="s">
        <v>550</v>
      </c>
    </row>
    <row r="6" spans="1:10" s="110" customFormat="1" ht="54" customHeight="1">
      <c r="A6" s="119" t="s">
        <v>551</v>
      </c>
      <c r="B6" s="122" t="s">
        <v>552</v>
      </c>
      <c r="C6" s="104" t="s">
        <v>553</v>
      </c>
      <c r="D6" s="104"/>
      <c r="E6" s="104"/>
      <c r="F6" s="104"/>
      <c r="G6" s="104"/>
      <c r="H6" s="104"/>
      <c r="I6" s="104"/>
      <c r="J6" s="122"/>
    </row>
    <row r="7" spans="1:10" s="110" customFormat="1" ht="72.75" customHeight="1">
      <c r="A7" s="119"/>
      <c r="B7" s="122" t="s">
        <v>554</v>
      </c>
      <c r="C7" s="104" t="s">
        <v>555</v>
      </c>
      <c r="D7" s="104"/>
      <c r="E7" s="104"/>
      <c r="F7" s="104"/>
      <c r="G7" s="104"/>
      <c r="H7" s="104"/>
      <c r="I7" s="104"/>
      <c r="J7" s="122"/>
    </row>
    <row r="8" spans="1:10" s="110" customFormat="1" ht="31.5" customHeight="1">
      <c r="A8" s="121" t="s">
        <v>556</v>
      </c>
      <c r="B8" s="121"/>
      <c r="C8" s="121"/>
      <c r="D8" s="121"/>
      <c r="E8" s="121"/>
      <c r="F8" s="121"/>
      <c r="G8" s="121"/>
      <c r="H8" s="121"/>
      <c r="I8" s="121"/>
      <c r="J8" s="121"/>
    </row>
    <row r="9" spans="1:10" s="110" customFormat="1" ht="31.5" customHeight="1">
      <c r="A9" s="123" t="s">
        <v>557</v>
      </c>
      <c r="B9" s="124" t="s">
        <v>558</v>
      </c>
      <c r="C9" s="124"/>
      <c r="D9" s="124"/>
      <c r="E9" s="124"/>
      <c r="F9" s="124"/>
      <c r="G9" s="125" t="s">
        <v>559</v>
      </c>
      <c r="H9" s="125"/>
      <c r="I9" s="125"/>
      <c r="J9" s="125"/>
    </row>
    <row r="10" spans="1:10" s="110" customFormat="1" ht="118.5" customHeight="1">
      <c r="A10" s="126" t="s">
        <v>560</v>
      </c>
      <c r="B10" s="127" t="s">
        <v>561</v>
      </c>
      <c r="C10" s="128"/>
      <c r="D10" s="128"/>
      <c r="E10" s="128"/>
      <c r="F10" s="129"/>
      <c r="G10" s="130" t="s">
        <v>562</v>
      </c>
      <c r="H10" s="130"/>
      <c r="I10" s="130"/>
      <c r="J10" s="130"/>
    </row>
    <row r="11" spans="1:10" s="110" customFormat="1" ht="60.75" customHeight="1">
      <c r="A11" s="126" t="s">
        <v>563</v>
      </c>
      <c r="B11" s="127" t="s">
        <v>561</v>
      </c>
      <c r="C11" s="128"/>
      <c r="D11" s="128"/>
      <c r="E11" s="128"/>
      <c r="F11" s="129"/>
      <c r="G11" s="271" t="s">
        <v>564</v>
      </c>
      <c r="H11" s="132"/>
      <c r="I11" s="132"/>
      <c r="J11" s="175"/>
    </row>
    <row r="12" spans="1:10" s="110" customFormat="1" ht="60" customHeight="1">
      <c r="A12" s="126" t="s">
        <v>565</v>
      </c>
      <c r="B12" s="127" t="s">
        <v>561</v>
      </c>
      <c r="C12" s="128"/>
      <c r="D12" s="128"/>
      <c r="E12" s="128"/>
      <c r="F12" s="129"/>
      <c r="G12" s="271" t="s">
        <v>564</v>
      </c>
      <c r="H12" s="132"/>
      <c r="I12" s="132"/>
      <c r="J12" s="175"/>
    </row>
    <row r="13" spans="1:10" s="110" customFormat="1" ht="31.5" customHeight="1">
      <c r="A13" s="133" t="s">
        <v>566</v>
      </c>
      <c r="B13" s="133"/>
      <c r="C13" s="133"/>
      <c r="D13" s="133"/>
      <c r="E13" s="133"/>
      <c r="F13" s="133"/>
      <c r="G13" s="133"/>
      <c r="H13" s="133"/>
      <c r="I13" s="133"/>
      <c r="J13" s="133"/>
    </row>
    <row r="14" spans="1:10" s="110" customFormat="1" ht="31.5" customHeight="1">
      <c r="A14" s="123" t="s">
        <v>567</v>
      </c>
      <c r="B14" s="123" t="s">
        <v>568</v>
      </c>
      <c r="C14" s="134" t="s">
        <v>569</v>
      </c>
      <c r="D14" s="135"/>
      <c r="E14" s="136" t="s">
        <v>570</v>
      </c>
      <c r="F14" s="137"/>
      <c r="G14" s="138"/>
      <c r="H14" s="139" t="s">
        <v>571</v>
      </c>
      <c r="I14" s="176" t="s">
        <v>572</v>
      </c>
      <c r="J14" s="139" t="s">
        <v>573</v>
      </c>
    </row>
    <row r="15" spans="1:10" s="110" customFormat="1" ht="31.5" customHeight="1">
      <c r="A15" s="123"/>
      <c r="B15" s="123"/>
      <c r="C15" s="140"/>
      <c r="D15" s="141"/>
      <c r="E15" s="123" t="s">
        <v>574</v>
      </c>
      <c r="F15" s="123" t="s">
        <v>575</v>
      </c>
      <c r="G15" s="123" t="s">
        <v>576</v>
      </c>
      <c r="H15" s="142"/>
      <c r="I15" s="142"/>
      <c r="J15" s="177"/>
    </row>
    <row r="16" spans="1:10" s="110" customFormat="1" ht="39" customHeight="1">
      <c r="A16" s="143" t="s">
        <v>577</v>
      </c>
      <c r="B16" s="144" t="s">
        <v>578</v>
      </c>
      <c r="C16" s="145" t="s">
        <v>579</v>
      </c>
      <c r="D16" s="146"/>
      <c r="E16" s="13">
        <v>1085455.75</v>
      </c>
      <c r="F16" s="13">
        <v>1085455.75</v>
      </c>
      <c r="G16" s="123"/>
      <c r="H16" s="13">
        <v>1085455.75</v>
      </c>
      <c r="I16" s="178">
        <v>1</v>
      </c>
      <c r="J16" s="179"/>
    </row>
    <row r="17" spans="1:10" s="110" customFormat="1" ht="54.75" customHeight="1">
      <c r="A17" s="143" t="s">
        <v>580</v>
      </c>
      <c r="B17" s="144" t="s">
        <v>581</v>
      </c>
      <c r="C17" s="145" t="s">
        <v>582</v>
      </c>
      <c r="D17" s="146"/>
      <c r="E17" s="13">
        <v>68212</v>
      </c>
      <c r="F17" s="13">
        <f>E17</f>
        <v>68212</v>
      </c>
      <c r="G17" s="123"/>
      <c r="H17" s="13">
        <f>F17</f>
        <v>68212</v>
      </c>
      <c r="I17" s="178">
        <v>1</v>
      </c>
      <c r="J17" s="179"/>
    </row>
    <row r="18" spans="1:10" s="110" customFormat="1" ht="57.75" customHeight="1">
      <c r="A18" s="143" t="s">
        <v>583</v>
      </c>
      <c r="B18" s="144" t="s">
        <v>584</v>
      </c>
      <c r="C18" s="145" t="s">
        <v>585</v>
      </c>
      <c r="D18" s="146"/>
      <c r="E18" s="13">
        <v>15000</v>
      </c>
      <c r="F18" s="13">
        <f>E18</f>
        <v>15000</v>
      </c>
      <c r="G18" s="13"/>
      <c r="H18" s="13">
        <f>F18</f>
        <v>15000</v>
      </c>
      <c r="I18" s="178">
        <v>1</v>
      </c>
      <c r="J18" s="179"/>
    </row>
    <row r="19" spans="1:10" s="110" customFormat="1" ht="60" customHeight="1">
      <c r="A19" s="143" t="s">
        <v>586</v>
      </c>
      <c r="B19" s="144" t="s">
        <v>587</v>
      </c>
      <c r="C19" s="145" t="s">
        <v>588</v>
      </c>
      <c r="D19" s="146"/>
      <c r="E19" s="13">
        <v>1669978.4</v>
      </c>
      <c r="F19" s="13">
        <v>1669978.4</v>
      </c>
      <c r="G19" s="13"/>
      <c r="H19" s="13">
        <v>1669978.4</v>
      </c>
      <c r="I19" s="178">
        <v>1</v>
      </c>
      <c r="J19" s="180"/>
    </row>
    <row r="20" spans="1:10" s="110" customFormat="1" ht="60" customHeight="1">
      <c r="A20" s="143" t="s">
        <v>589</v>
      </c>
      <c r="B20" s="144" t="s">
        <v>590</v>
      </c>
      <c r="C20" s="145" t="s">
        <v>588</v>
      </c>
      <c r="D20" s="146"/>
      <c r="E20" s="13">
        <v>632660.9</v>
      </c>
      <c r="F20" s="13">
        <f>E20</f>
        <v>632660.9</v>
      </c>
      <c r="G20" s="13"/>
      <c r="H20" s="13">
        <f>F20</f>
        <v>632660.9</v>
      </c>
      <c r="I20" s="178">
        <v>1</v>
      </c>
      <c r="J20" s="180"/>
    </row>
    <row r="21" spans="1:10" s="110" customFormat="1" ht="54" customHeight="1">
      <c r="A21" s="147" t="s">
        <v>591</v>
      </c>
      <c r="B21" s="144" t="s">
        <v>592</v>
      </c>
      <c r="C21" s="145" t="s">
        <v>593</v>
      </c>
      <c r="D21" s="146"/>
      <c r="E21" s="13">
        <v>409750</v>
      </c>
      <c r="F21" s="13">
        <f>E21</f>
        <v>409750</v>
      </c>
      <c r="G21" s="13"/>
      <c r="H21" s="13">
        <f>F21</f>
        <v>409750</v>
      </c>
      <c r="I21" s="178">
        <v>1</v>
      </c>
      <c r="J21" s="180"/>
    </row>
    <row r="22" spans="1:10" s="110" customFormat="1" ht="61.5" customHeight="1">
      <c r="A22" s="147" t="s">
        <v>594</v>
      </c>
      <c r="B22" s="144" t="s">
        <v>581</v>
      </c>
      <c r="C22" s="148" t="s">
        <v>595</v>
      </c>
      <c r="D22" s="149"/>
      <c r="E22" s="13">
        <v>68915.26</v>
      </c>
      <c r="F22" s="13">
        <f>E22</f>
        <v>68915.26</v>
      </c>
      <c r="G22" s="13"/>
      <c r="H22" s="13">
        <v>43957.08</v>
      </c>
      <c r="I22" s="181">
        <f>H22/F22</f>
        <v>0.637842474946768</v>
      </c>
      <c r="J22" s="182" t="s">
        <v>596</v>
      </c>
    </row>
    <row r="23" spans="1:10" s="110" customFormat="1" ht="39" customHeight="1">
      <c r="A23" s="150" t="s">
        <v>597</v>
      </c>
      <c r="B23" s="144" t="s">
        <v>598</v>
      </c>
      <c r="C23" s="151" t="s">
        <v>599</v>
      </c>
      <c r="D23" s="152"/>
      <c r="E23" s="13">
        <f>F23</f>
        <v>197450</v>
      </c>
      <c r="F23" s="13">
        <v>197450</v>
      </c>
      <c r="G23" s="13"/>
      <c r="H23" s="13">
        <v>192500</v>
      </c>
      <c r="I23" s="181">
        <f>H23/F23*100%</f>
        <v>0.9749303621169917</v>
      </c>
      <c r="J23" s="180"/>
    </row>
    <row r="24" spans="1:10" s="110" customFormat="1" ht="31.5" customHeight="1">
      <c r="A24" s="133" t="s">
        <v>600</v>
      </c>
      <c r="B24" s="133"/>
      <c r="C24" s="133"/>
      <c r="D24" s="133"/>
      <c r="E24" s="133"/>
      <c r="F24" s="133"/>
      <c r="G24" s="133"/>
      <c r="H24" s="133"/>
      <c r="I24" s="133"/>
      <c r="J24" s="133"/>
    </row>
    <row r="25" spans="1:10" s="112" customFormat="1" ht="31.5" customHeight="1">
      <c r="A25" s="153" t="s">
        <v>601</v>
      </c>
      <c r="B25" s="154" t="s">
        <v>602</v>
      </c>
      <c r="C25" s="154" t="s">
        <v>603</v>
      </c>
      <c r="D25" s="153" t="s">
        <v>604</v>
      </c>
      <c r="E25" s="155" t="s">
        <v>605</v>
      </c>
      <c r="F25" s="155" t="s">
        <v>606</v>
      </c>
      <c r="G25" s="155" t="s">
        <v>607</v>
      </c>
      <c r="H25" s="156" t="s">
        <v>608</v>
      </c>
      <c r="I25" s="183"/>
      <c r="J25" s="184"/>
    </row>
    <row r="26" spans="1:10" s="112" customFormat="1" ht="31.5" customHeight="1">
      <c r="A26" s="25" t="s">
        <v>609</v>
      </c>
      <c r="B26" s="31" t="s">
        <v>610</v>
      </c>
      <c r="C26" s="26" t="s">
        <v>611</v>
      </c>
      <c r="D26" s="272" t="s">
        <v>612</v>
      </c>
      <c r="E26" s="155" t="s">
        <v>613</v>
      </c>
      <c r="F26" s="157" t="s">
        <v>614</v>
      </c>
      <c r="G26" s="158">
        <v>1730</v>
      </c>
      <c r="H26" s="159"/>
      <c r="I26" s="185"/>
      <c r="J26" s="186"/>
    </row>
    <row r="27" spans="1:10" s="112" customFormat="1" ht="31.5" customHeight="1">
      <c r="A27" s="25"/>
      <c r="B27" s="31" t="s">
        <v>615</v>
      </c>
      <c r="C27" s="160" t="s">
        <v>616</v>
      </c>
      <c r="D27" s="272" t="s">
        <v>612</v>
      </c>
      <c r="E27" s="161" t="s">
        <v>617</v>
      </c>
      <c r="F27" s="162" t="s">
        <v>618</v>
      </c>
      <c r="G27" s="158">
        <v>98</v>
      </c>
      <c r="H27" s="159"/>
      <c r="I27" s="185"/>
      <c r="J27" s="186"/>
    </row>
    <row r="28" spans="1:10" s="113" customFormat="1" ht="39" customHeight="1">
      <c r="A28" s="25"/>
      <c r="B28" s="31" t="s">
        <v>619</v>
      </c>
      <c r="C28" s="160" t="s">
        <v>620</v>
      </c>
      <c r="D28" s="272" t="s">
        <v>612</v>
      </c>
      <c r="E28" s="161" t="s">
        <v>617</v>
      </c>
      <c r="F28" s="66" t="s">
        <v>618</v>
      </c>
      <c r="G28" s="163">
        <v>100</v>
      </c>
      <c r="H28" s="164"/>
      <c r="I28" s="187"/>
      <c r="J28" s="188"/>
    </row>
    <row r="29" spans="1:10" s="113" customFormat="1" ht="31.5" customHeight="1">
      <c r="A29" s="25"/>
      <c r="B29" s="25" t="s">
        <v>621</v>
      </c>
      <c r="C29" s="160" t="s">
        <v>622</v>
      </c>
      <c r="D29" s="272" t="s">
        <v>612</v>
      </c>
      <c r="E29" s="161" t="s">
        <v>617</v>
      </c>
      <c r="F29" s="66" t="s">
        <v>618</v>
      </c>
      <c r="G29" s="163">
        <v>100</v>
      </c>
      <c r="H29" s="164"/>
      <c r="I29" s="187"/>
      <c r="J29" s="188"/>
    </row>
    <row r="30" spans="1:10" s="113" customFormat="1" ht="31.5" customHeight="1">
      <c r="A30" s="25" t="s">
        <v>623</v>
      </c>
      <c r="B30" s="25" t="s">
        <v>624</v>
      </c>
      <c r="C30" s="165" t="s">
        <v>625</v>
      </c>
      <c r="D30" s="272" t="s">
        <v>612</v>
      </c>
      <c r="E30" s="161" t="s">
        <v>617</v>
      </c>
      <c r="F30" s="66" t="s">
        <v>618</v>
      </c>
      <c r="G30" s="163">
        <v>100</v>
      </c>
      <c r="H30" s="164"/>
      <c r="I30" s="187"/>
      <c r="J30" s="188"/>
    </row>
    <row r="31" spans="1:10" s="113" customFormat="1" ht="31.5" customHeight="1">
      <c r="A31" s="25"/>
      <c r="B31" s="25" t="s">
        <v>626</v>
      </c>
      <c r="C31" s="165" t="s">
        <v>627</v>
      </c>
      <c r="D31" s="272" t="s">
        <v>612</v>
      </c>
      <c r="E31" s="161" t="s">
        <v>617</v>
      </c>
      <c r="F31" s="66" t="s">
        <v>618</v>
      </c>
      <c r="G31" s="163">
        <v>95</v>
      </c>
      <c r="H31" s="164"/>
      <c r="I31" s="187"/>
      <c r="J31" s="188"/>
    </row>
    <row r="32" spans="1:10" s="113" customFormat="1" ht="31.5" customHeight="1">
      <c r="A32" s="25"/>
      <c r="B32" s="25" t="s">
        <v>628</v>
      </c>
      <c r="C32" s="165" t="s">
        <v>629</v>
      </c>
      <c r="D32" s="272" t="s">
        <v>612</v>
      </c>
      <c r="E32" s="161" t="s">
        <v>630</v>
      </c>
      <c r="F32" s="66" t="s">
        <v>618</v>
      </c>
      <c r="G32" s="163">
        <v>95</v>
      </c>
      <c r="H32" s="164"/>
      <c r="I32" s="187"/>
      <c r="J32" s="188"/>
    </row>
    <row r="33" spans="1:10" s="113" customFormat="1" ht="42" customHeight="1">
      <c r="A33" s="25"/>
      <c r="B33" s="32" t="s">
        <v>631</v>
      </c>
      <c r="C33" s="165" t="s">
        <v>632</v>
      </c>
      <c r="D33" s="25"/>
      <c r="E33" s="166" t="s">
        <v>633</v>
      </c>
      <c r="F33" s="66"/>
      <c r="G33" s="163" t="s">
        <v>634</v>
      </c>
      <c r="H33" s="164"/>
      <c r="I33" s="187"/>
      <c r="J33" s="188"/>
    </row>
    <row r="34" spans="1:10" s="113" customFormat="1" ht="31.5" customHeight="1">
      <c r="A34" s="34" t="s">
        <v>635</v>
      </c>
      <c r="B34" s="35" t="s">
        <v>636</v>
      </c>
      <c r="C34" s="167" t="s">
        <v>637</v>
      </c>
      <c r="D34" s="168" t="s">
        <v>638</v>
      </c>
      <c r="E34" s="161" t="s">
        <v>639</v>
      </c>
      <c r="F34" s="66" t="s">
        <v>618</v>
      </c>
      <c r="G34" s="163">
        <v>95</v>
      </c>
      <c r="H34" s="164"/>
      <c r="I34" s="187"/>
      <c r="J34" s="188"/>
    </row>
    <row r="35" spans="1:10" s="110" customFormat="1" ht="52.5" customHeight="1">
      <c r="A35" s="169" t="s">
        <v>640</v>
      </c>
      <c r="B35" s="170" t="s">
        <v>542</v>
      </c>
      <c r="C35" s="171"/>
      <c r="D35" s="171"/>
      <c r="E35" s="171"/>
      <c r="F35" s="171"/>
      <c r="G35" s="171"/>
      <c r="H35" s="171"/>
      <c r="I35" s="171"/>
      <c r="J35" s="189"/>
    </row>
    <row r="37" spans="1:10" s="110" customFormat="1" ht="25.5" customHeight="1">
      <c r="A37" s="41" t="s">
        <v>641</v>
      </c>
      <c r="B37" s="42"/>
      <c r="C37" s="42"/>
      <c r="D37" s="42"/>
      <c r="E37" s="42"/>
      <c r="F37" s="42"/>
      <c r="G37" s="42"/>
      <c r="H37" s="42"/>
      <c r="I37" s="42"/>
      <c r="J37" s="46"/>
    </row>
    <row r="38" spans="1:10" s="110" customFormat="1" ht="25.5" customHeight="1">
      <c r="A38" s="41" t="s">
        <v>642</v>
      </c>
      <c r="B38" s="41"/>
      <c r="C38" s="41"/>
      <c r="D38" s="41"/>
      <c r="E38" s="41"/>
      <c r="F38" s="41"/>
      <c r="G38" s="41"/>
      <c r="H38" s="41"/>
      <c r="I38" s="41"/>
      <c r="J38" s="41"/>
    </row>
    <row r="39" spans="1:10" s="110" customFormat="1" ht="25.5" customHeight="1">
      <c r="A39" s="41" t="s">
        <v>643</v>
      </c>
      <c r="B39" s="41"/>
      <c r="C39" s="41"/>
      <c r="D39" s="41"/>
      <c r="E39" s="41"/>
      <c r="F39" s="41"/>
      <c r="G39" s="41"/>
      <c r="H39" s="41"/>
      <c r="I39" s="41"/>
      <c r="J39" s="41"/>
    </row>
    <row r="40" spans="1:10" s="110" customFormat="1" ht="21" customHeight="1">
      <c r="A40" s="172" t="s">
        <v>644</v>
      </c>
      <c r="B40" s="172"/>
      <c r="C40" s="172"/>
      <c r="D40" s="172"/>
      <c r="E40" s="172"/>
      <c r="F40" s="172"/>
      <c r="G40" s="172"/>
      <c r="H40" s="172"/>
      <c r="I40" s="172"/>
      <c r="J40" s="172"/>
    </row>
  </sheetData>
  <sheetProtection/>
  <mergeCells count="48">
    <mergeCell ref="A2:J2"/>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C23:D23"/>
    <mergeCell ref="A24:J24"/>
    <mergeCell ref="H25:J25"/>
    <mergeCell ref="H26:J26"/>
    <mergeCell ref="H27:J27"/>
    <mergeCell ref="H28:J28"/>
    <mergeCell ref="H29:J29"/>
    <mergeCell ref="H30:J30"/>
    <mergeCell ref="H31:J31"/>
    <mergeCell ref="H32:J32"/>
    <mergeCell ref="H33:J33"/>
    <mergeCell ref="H34:J34"/>
    <mergeCell ref="B35:J35"/>
    <mergeCell ref="A38:J38"/>
    <mergeCell ref="A39:J39"/>
    <mergeCell ref="A40:J40"/>
    <mergeCell ref="A6:A7"/>
    <mergeCell ref="A14:A15"/>
    <mergeCell ref="A26:A29"/>
    <mergeCell ref="A30:A33"/>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U47"/>
  <sheetViews>
    <sheetView zoomScaleSheetLayoutView="100" workbookViewId="0" topLeftCell="A9">
      <selection activeCell="J48" sqref="J48"/>
    </sheetView>
  </sheetViews>
  <sheetFormatPr defaultColWidth="10.28125" defaultRowHeight="12.75"/>
  <cols>
    <col min="1" max="2" width="12.7109375" style="5" customWidth="1"/>
    <col min="3" max="3" width="16.7109375" style="5" customWidth="1"/>
    <col min="4" max="6" width="12.8515625" style="5" customWidth="1"/>
    <col min="7" max="7" width="11.421875" style="5" customWidth="1"/>
    <col min="8" max="8" width="10.28125" style="5" customWidth="1"/>
    <col min="9" max="9" width="9.8515625" style="5" customWidth="1"/>
    <col min="10" max="10" width="13.140625" style="5" customWidth="1"/>
    <col min="11" max="16384" width="10.28125" style="5" customWidth="1"/>
  </cols>
  <sheetData>
    <row r="1" s="5" customFormat="1" ht="13.5">
      <c r="A1" s="5" t="s">
        <v>645</v>
      </c>
    </row>
    <row r="2" spans="1:10" s="5" customFormat="1" ht="25.5" customHeight="1">
      <c r="A2" s="6" t="s">
        <v>646</v>
      </c>
      <c r="B2" s="6"/>
      <c r="C2" s="6"/>
      <c r="D2" s="6"/>
      <c r="E2" s="6"/>
      <c r="F2" s="6"/>
      <c r="G2" s="6"/>
      <c r="H2" s="6"/>
      <c r="I2" s="6"/>
      <c r="J2" s="6"/>
    </row>
    <row r="3" spans="1:10" s="101" customFormat="1" ht="18" customHeight="1">
      <c r="A3" s="8" t="s">
        <v>647</v>
      </c>
      <c r="B3" s="8"/>
      <c r="C3" s="8"/>
      <c r="D3" s="8"/>
      <c r="E3" s="6"/>
      <c r="F3" s="6"/>
      <c r="G3" s="6"/>
      <c r="H3" s="8" t="s">
        <v>3</v>
      </c>
      <c r="I3" s="8"/>
      <c r="J3" s="43" t="s">
        <v>648</v>
      </c>
    </row>
    <row r="4" spans="1:255" s="3" customFormat="1" ht="18" customHeight="1">
      <c r="A4" s="9" t="s">
        <v>649</v>
      </c>
      <c r="B4" s="9"/>
      <c r="C4" s="10" t="s">
        <v>577</v>
      </c>
      <c r="D4" s="10"/>
      <c r="E4" s="10"/>
      <c r="F4" s="10"/>
      <c r="G4" s="10"/>
      <c r="H4" s="10"/>
      <c r="I4" s="10"/>
      <c r="J4" s="10"/>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row>
    <row r="5" spans="1:255" s="4" customFormat="1" ht="16.5" customHeight="1">
      <c r="A5" s="9" t="s">
        <v>650</v>
      </c>
      <c r="B5" s="9"/>
      <c r="C5" s="11" t="s">
        <v>651</v>
      </c>
      <c r="D5" s="11"/>
      <c r="E5" s="11"/>
      <c r="F5" s="9" t="s">
        <v>652</v>
      </c>
      <c r="G5" s="10" t="s">
        <v>548</v>
      </c>
      <c r="H5" s="10"/>
      <c r="I5" s="10"/>
      <c r="J5" s="10"/>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s="4" customFormat="1" ht="36" customHeight="1">
      <c r="A6" s="9" t="s">
        <v>653</v>
      </c>
      <c r="B6" s="9"/>
      <c r="C6" s="9"/>
      <c r="D6" s="9" t="s">
        <v>654</v>
      </c>
      <c r="E6" s="9" t="s">
        <v>466</v>
      </c>
      <c r="F6" s="9" t="s">
        <v>655</v>
      </c>
      <c r="G6" s="9" t="s">
        <v>656</v>
      </c>
      <c r="H6" s="9" t="s">
        <v>657</v>
      </c>
      <c r="I6" s="9" t="s">
        <v>658</v>
      </c>
      <c r="J6" s="9"/>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row>
    <row r="7" spans="1:255" s="4" customFormat="1" ht="36" customHeight="1">
      <c r="A7" s="9"/>
      <c r="B7" s="9"/>
      <c r="C7" s="12" t="s">
        <v>659</v>
      </c>
      <c r="D7" s="98">
        <f>E7</f>
        <v>1085455.75</v>
      </c>
      <c r="E7" s="98">
        <f>'GK13部门整体支出绩效自评表（公开13表）'!F16</f>
        <v>1085455.75</v>
      </c>
      <c r="F7" s="98">
        <f>E7</f>
        <v>1085455.75</v>
      </c>
      <c r="G7" s="9">
        <v>10</v>
      </c>
      <c r="H7" s="14">
        <v>1</v>
      </c>
      <c r="I7" s="60">
        <v>10</v>
      </c>
      <c r="J7" s="60"/>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row>
    <row r="8" spans="1:255" s="4" customFormat="1" ht="36" customHeight="1">
      <c r="A8" s="9"/>
      <c r="B8" s="9"/>
      <c r="C8" s="12" t="s">
        <v>660</v>
      </c>
      <c r="D8" s="98">
        <f>E8</f>
        <v>841608.77</v>
      </c>
      <c r="E8" s="98">
        <f>E7-E9</f>
        <v>841608.77</v>
      </c>
      <c r="F8" s="98">
        <f>E8</f>
        <v>841608.77</v>
      </c>
      <c r="G8" s="9" t="s">
        <v>470</v>
      </c>
      <c r="H8" s="13"/>
      <c r="I8" s="15" t="s">
        <v>470</v>
      </c>
      <c r="J8" s="1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row>
    <row r="9" spans="1:255" s="4" customFormat="1" ht="36" customHeight="1">
      <c r="A9" s="9"/>
      <c r="B9" s="9"/>
      <c r="C9" s="12" t="s">
        <v>661</v>
      </c>
      <c r="D9" s="98">
        <v>243846.98</v>
      </c>
      <c r="E9" s="98">
        <f>D9</f>
        <v>243846.98</v>
      </c>
      <c r="F9" s="98">
        <f>E9</f>
        <v>243846.98</v>
      </c>
      <c r="G9" s="9" t="s">
        <v>470</v>
      </c>
      <c r="H9" s="13"/>
      <c r="I9" s="15" t="s">
        <v>470</v>
      </c>
      <c r="J9" s="1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row>
    <row r="10" spans="1:10" s="5" customFormat="1" ht="36" customHeight="1">
      <c r="A10" s="9"/>
      <c r="B10" s="9"/>
      <c r="C10" s="12" t="s">
        <v>662</v>
      </c>
      <c r="D10" s="15" t="s">
        <v>470</v>
      </c>
      <c r="E10" s="15" t="s">
        <v>470</v>
      </c>
      <c r="F10" s="15" t="s">
        <v>470</v>
      </c>
      <c r="G10" s="9" t="s">
        <v>470</v>
      </c>
      <c r="H10" s="13"/>
      <c r="I10" s="15" t="s">
        <v>470</v>
      </c>
      <c r="J10" s="15"/>
    </row>
    <row r="11" spans="1:10" s="5" customFormat="1" ht="18" customHeight="1">
      <c r="A11" s="9" t="s">
        <v>663</v>
      </c>
      <c r="B11" s="9" t="s">
        <v>664</v>
      </c>
      <c r="C11" s="9"/>
      <c r="D11" s="9"/>
      <c r="E11" s="9"/>
      <c r="F11" s="15" t="s">
        <v>559</v>
      </c>
      <c r="G11" s="15"/>
      <c r="H11" s="15"/>
      <c r="I11" s="15"/>
      <c r="J11" s="15"/>
    </row>
    <row r="12" spans="1:10" s="5" customFormat="1" ht="79.5" customHeight="1">
      <c r="A12" s="9"/>
      <c r="B12" s="77" t="s">
        <v>665</v>
      </c>
      <c r="C12" s="78"/>
      <c r="D12" s="79"/>
      <c r="E12" s="80"/>
      <c r="F12" s="103" t="s">
        <v>666</v>
      </c>
      <c r="G12" s="103"/>
      <c r="H12" s="103"/>
      <c r="I12" s="103"/>
      <c r="J12" s="103"/>
    </row>
    <row r="13" spans="1:10" s="5" customFormat="1" ht="36" customHeight="1">
      <c r="A13" s="20" t="s">
        <v>667</v>
      </c>
      <c r="B13" s="21"/>
      <c r="C13" s="22"/>
      <c r="D13" s="20" t="s">
        <v>668</v>
      </c>
      <c r="E13" s="21"/>
      <c r="F13" s="22"/>
      <c r="G13" s="23" t="s">
        <v>607</v>
      </c>
      <c r="H13" s="23" t="s">
        <v>656</v>
      </c>
      <c r="I13" s="23" t="s">
        <v>658</v>
      </c>
      <c r="J13" s="23" t="s">
        <v>608</v>
      </c>
    </row>
    <row r="14" spans="1:10" s="5" customFormat="1" ht="36" customHeight="1">
      <c r="A14" s="20" t="s">
        <v>601</v>
      </c>
      <c r="B14" s="9" t="s">
        <v>602</v>
      </c>
      <c r="C14" s="9" t="s">
        <v>603</v>
      </c>
      <c r="D14" s="9" t="s">
        <v>604</v>
      </c>
      <c r="E14" s="9" t="s">
        <v>605</v>
      </c>
      <c r="F14" s="9" t="s">
        <v>606</v>
      </c>
      <c r="G14" s="24"/>
      <c r="H14" s="24"/>
      <c r="I14" s="24"/>
      <c r="J14" s="24"/>
    </row>
    <row r="15" spans="1:10" s="5" customFormat="1" ht="36" customHeight="1">
      <c r="A15" s="31" t="s">
        <v>609</v>
      </c>
      <c r="B15" s="25" t="s">
        <v>610</v>
      </c>
      <c r="C15" s="104" t="s">
        <v>669</v>
      </c>
      <c r="D15" s="25" t="s">
        <v>670</v>
      </c>
      <c r="E15" s="105">
        <v>12</v>
      </c>
      <c r="F15" s="105" t="s">
        <v>671</v>
      </c>
      <c r="G15" s="105">
        <v>15</v>
      </c>
      <c r="H15" s="105">
        <v>5</v>
      </c>
      <c r="I15" s="105">
        <v>5</v>
      </c>
      <c r="J15" s="27"/>
    </row>
    <row r="16" spans="1:10" s="5" customFormat="1" ht="36" customHeight="1">
      <c r="A16" s="51"/>
      <c r="B16" s="25"/>
      <c r="C16" s="104" t="s">
        <v>672</v>
      </c>
      <c r="D16" s="25" t="s">
        <v>670</v>
      </c>
      <c r="E16" s="9">
        <v>40</v>
      </c>
      <c r="F16" s="105" t="s">
        <v>673</v>
      </c>
      <c r="G16" s="27">
        <v>46</v>
      </c>
      <c r="H16" s="105">
        <v>5</v>
      </c>
      <c r="I16" s="105">
        <v>5</v>
      </c>
      <c r="J16" s="27"/>
    </row>
    <row r="17" spans="1:10" s="5" customFormat="1" ht="36" customHeight="1">
      <c r="A17" s="51"/>
      <c r="B17" s="25"/>
      <c r="C17" s="104" t="s">
        <v>674</v>
      </c>
      <c r="D17" s="25" t="s">
        <v>670</v>
      </c>
      <c r="E17" s="9">
        <v>20</v>
      </c>
      <c r="F17" s="105" t="s">
        <v>673</v>
      </c>
      <c r="G17" s="27">
        <v>26</v>
      </c>
      <c r="H17" s="105">
        <v>5</v>
      </c>
      <c r="I17" s="105">
        <v>5</v>
      </c>
      <c r="J17" s="27"/>
    </row>
    <row r="18" spans="1:10" s="5" customFormat="1" ht="36" customHeight="1">
      <c r="A18" s="51"/>
      <c r="B18" s="25"/>
      <c r="C18" s="104" t="s">
        <v>675</v>
      </c>
      <c r="D18" s="25" t="s">
        <v>638</v>
      </c>
      <c r="E18" s="9">
        <v>18</v>
      </c>
      <c r="F18" s="105" t="s">
        <v>673</v>
      </c>
      <c r="G18" s="27">
        <v>23</v>
      </c>
      <c r="H18" s="105">
        <v>5</v>
      </c>
      <c r="I18" s="105">
        <v>5</v>
      </c>
      <c r="J18" s="27"/>
    </row>
    <row r="19" spans="1:10" s="5" customFormat="1" ht="39" customHeight="1">
      <c r="A19" s="51"/>
      <c r="B19" s="25"/>
      <c r="C19" s="26" t="s">
        <v>676</v>
      </c>
      <c r="D19" s="25" t="s">
        <v>670</v>
      </c>
      <c r="E19" s="9">
        <v>10</v>
      </c>
      <c r="F19" s="105" t="s">
        <v>673</v>
      </c>
      <c r="G19" s="9">
        <v>10</v>
      </c>
      <c r="H19" s="105">
        <v>5</v>
      </c>
      <c r="I19" s="105">
        <v>5</v>
      </c>
      <c r="J19" s="27"/>
    </row>
    <row r="20" spans="1:10" s="5" customFormat="1" ht="27" customHeight="1">
      <c r="A20" s="51"/>
      <c r="B20" s="31" t="s">
        <v>615</v>
      </c>
      <c r="C20" s="26" t="s">
        <v>677</v>
      </c>
      <c r="D20" s="25" t="s">
        <v>612</v>
      </c>
      <c r="E20" s="106">
        <v>100</v>
      </c>
      <c r="F20" s="106" t="s">
        <v>618</v>
      </c>
      <c r="G20" s="106">
        <v>100</v>
      </c>
      <c r="H20" s="105">
        <v>5</v>
      </c>
      <c r="I20" s="105">
        <v>5</v>
      </c>
      <c r="J20" s="27"/>
    </row>
    <row r="21" spans="1:10" s="5" customFormat="1" ht="27" customHeight="1">
      <c r="A21" s="51"/>
      <c r="B21" s="51"/>
      <c r="C21" s="26" t="s">
        <v>678</v>
      </c>
      <c r="D21" s="25" t="s">
        <v>612</v>
      </c>
      <c r="E21" s="106">
        <v>100</v>
      </c>
      <c r="F21" s="106" t="s">
        <v>618</v>
      </c>
      <c r="G21" s="106">
        <v>100</v>
      </c>
      <c r="H21" s="105">
        <v>5</v>
      </c>
      <c r="I21" s="105">
        <v>5</v>
      </c>
      <c r="J21" s="27"/>
    </row>
    <row r="22" spans="1:10" s="5" customFormat="1" ht="25.5" customHeight="1">
      <c r="A22" s="51"/>
      <c r="B22" s="52"/>
      <c r="C22" s="26" t="s">
        <v>679</v>
      </c>
      <c r="D22" s="25" t="s">
        <v>612</v>
      </c>
      <c r="E22" s="106">
        <v>100</v>
      </c>
      <c r="F22" s="106" t="s">
        <v>618</v>
      </c>
      <c r="G22" s="106">
        <v>100</v>
      </c>
      <c r="H22" s="105">
        <v>5</v>
      </c>
      <c r="I22" s="105">
        <v>5</v>
      </c>
      <c r="J22" s="27"/>
    </row>
    <row r="23" spans="1:10" s="5" customFormat="1" ht="25.5" customHeight="1">
      <c r="A23" s="51"/>
      <c r="B23" s="25" t="s">
        <v>619</v>
      </c>
      <c r="C23" s="26" t="s">
        <v>680</v>
      </c>
      <c r="D23" s="25" t="s">
        <v>681</v>
      </c>
      <c r="E23" s="106">
        <v>100</v>
      </c>
      <c r="F23" s="106" t="s">
        <v>618</v>
      </c>
      <c r="G23" s="106">
        <v>100</v>
      </c>
      <c r="H23" s="105">
        <v>4</v>
      </c>
      <c r="I23" s="105">
        <v>4</v>
      </c>
      <c r="J23" s="27"/>
    </row>
    <row r="24" spans="1:10" s="5" customFormat="1" ht="31.5" customHeight="1">
      <c r="A24" s="51"/>
      <c r="B24" s="31" t="s">
        <v>621</v>
      </c>
      <c r="C24" s="104" t="s">
        <v>682</v>
      </c>
      <c r="D24" s="25" t="s">
        <v>683</v>
      </c>
      <c r="E24" s="106">
        <v>40</v>
      </c>
      <c r="F24" s="97" t="s">
        <v>684</v>
      </c>
      <c r="G24" s="106">
        <v>40</v>
      </c>
      <c r="H24" s="105">
        <v>1</v>
      </c>
      <c r="I24" s="105">
        <v>1</v>
      </c>
      <c r="J24" s="27"/>
    </row>
    <row r="25" spans="1:10" s="5" customFormat="1" ht="31.5" customHeight="1">
      <c r="A25" s="51"/>
      <c r="B25" s="51"/>
      <c r="C25" s="104" t="s">
        <v>685</v>
      </c>
      <c r="D25" s="25" t="s">
        <v>683</v>
      </c>
      <c r="E25" s="106">
        <v>80</v>
      </c>
      <c r="F25" s="97" t="s">
        <v>684</v>
      </c>
      <c r="G25" s="106">
        <v>80</v>
      </c>
      <c r="H25" s="105">
        <v>1</v>
      </c>
      <c r="I25" s="105">
        <v>1</v>
      </c>
      <c r="J25" s="27"/>
    </row>
    <row r="26" spans="1:10" s="5" customFormat="1" ht="30" customHeight="1">
      <c r="A26" s="51"/>
      <c r="B26" s="51"/>
      <c r="C26" s="104" t="s">
        <v>686</v>
      </c>
      <c r="D26" s="25" t="s">
        <v>683</v>
      </c>
      <c r="E26" s="106">
        <v>50</v>
      </c>
      <c r="F26" s="97" t="s">
        <v>684</v>
      </c>
      <c r="G26" s="106">
        <v>50</v>
      </c>
      <c r="H26" s="105">
        <v>1</v>
      </c>
      <c r="I26" s="105">
        <v>1</v>
      </c>
      <c r="J26" s="27"/>
    </row>
    <row r="27" spans="1:10" s="102" customFormat="1" ht="46.5" customHeight="1">
      <c r="A27" s="51"/>
      <c r="B27" s="51"/>
      <c r="C27" s="104" t="s">
        <v>687</v>
      </c>
      <c r="D27" s="25" t="s">
        <v>683</v>
      </c>
      <c r="E27" s="106">
        <v>100</v>
      </c>
      <c r="F27" s="97" t="s">
        <v>684</v>
      </c>
      <c r="G27" s="106">
        <v>100</v>
      </c>
      <c r="H27" s="105">
        <v>1</v>
      </c>
      <c r="I27" s="105">
        <v>1</v>
      </c>
      <c r="J27" s="27"/>
    </row>
    <row r="28" spans="1:10" s="102" customFormat="1" ht="55.5" customHeight="1">
      <c r="A28" s="51"/>
      <c r="B28" s="51"/>
      <c r="C28" s="104" t="s">
        <v>688</v>
      </c>
      <c r="D28" s="25" t="s">
        <v>681</v>
      </c>
      <c r="E28" s="106">
        <v>100</v>
      </c>
      <c r="F28" s="106" t="s">
        <v>618</v>
      </c>
      <c r="G28" s="106">
        <v>100</v>
      </c>
      <c r="H28" s="105">
        <v>1</v>
      </c>
      <c r="I28" s="105">
        <v>1</v>
      </c>
      <c r="J28" s="27"/>
    </row>
    <row r="29" spans="1:10" s="5" customFormat="1" ht="30" customHeight="1">
      <c r="A29" s="52"/>
      <c r="B29" s="51"/>
      <c r="C29" s="26" t="s">
        <v>689</v>
      </c>
      <c r="D29" s="25" t="s">
        <v>683</v>
      </c>
      <c r="E29" s="106">
        <v>200</v>
      </c>
      <c r="F29" s="97" t="s">
        <v>684</v>
      </c>
      <c r="G29" s="106">
        <v>200</v>
      </c>
      <c r="H29" s="105">
        <v>1</v>
      </c>
      <c r="I29" s="105">
        <v>1</v>
      </c>
      <c r="J29" s="27"/>
    </row>
    <row r="30" spans="1:10" s="5" customFormat="1" ht="30" customHeight="1">
      <c r="A30" s="25" t="s">
        <v>623</v>
      </c>
      <c r="B30" s="31" t="s">
        <v>626</v>
      </c>
      <c r="C30" s="26" t="s">
        <v>690</v>
      </c>
      <c r="D30" s="25"/>
      <c r="E30" s="29" t="s">
        <v>691</v>
      </c>
      <c r="F30" s="9"/>
      <c r="G30" s="28" t="s">
        <v>691</v>
      </c>
      <c r="H30" s="107">
        <v>6</v>
      </c>
      <c r="I30" s="105">
        <v>6</v>
      </c>
      <c r="J30" s="27"/>
    </row>
    <row r="31" spans="1:10" s="5" customFormat="1" ht="30" customHeight="1">
      <c r="A31" s="25"/>
      <c r="B31" s="51"/>
      <c r="C31" s="26" t="s">
        <v>692</v>
      </c>
      <c r="D31" s="25"/>
      <c r="E31" s="29" t="s">
        <v>691</v>
      </c>
      <c r="F31" s="9"/>
      <c r="G31" s="28" t="s">
        <v>691</v>
      </c>
      <c r="H31" s="107">
        <v>6</v>
      </c>
      <c r="I31" s="105">
        <v>6</v>
      </c>
      <c r="J31" s="27"/>
    </row>
    <row r="32" spans="1:10" s="5" customFormat="1" ht="30" customHeight="1">
      <c r="A32" s="25"/>
      <c r="B32" s="51"/>
      <c r="C32" s="26" t="s">
        <v>693</v>
      </c>
      <c r="D32" s="25"/>
      <c r="E32" s="29" t="s">
        <v>694</v>
      </c>
      <c r="F32" s="9"/>
      <c r="G32" s="28" t="s">
        <v>694</v>
      </c>
      <c r="H32" s="107">
        <v>6</v>
      </c>
      <c r="I32" s="105">
        <v>6</v>
      </c>
      <c r="J32" s="27"/>
    </row>
    <row r="33" spans="1:10" s="5" customFormat="1" ht="30" customHeight="1">
      <c r="A33" s="25"/>
      <c r="B33" s="51"/>
      <c r="C33" s="26" t="s">
        <v>695</v>
      </c>
      <c r="D33" s="25" t="s">
        <v>612</v>
      </c>
      <c r="E33" s="29">
        <v>100</v>
      </c>
      <c r="F33" s="9" t="s">
        <v>618</v>
      </c>
      <c r="G33" s="30">
        <v>100</v>
      </c>
      <c r="H33" s="107">
        <v>6</v>
      </c>
      <c r="I33" s="105">
        <v>6</v>
      </c>
      <c r="J33" s="27"/>
    </row>
    <row r="34" spans="1:10" s="5" customFormat="1" ht="30" customHeight="1">
      <c r="A34" s="25"/>
      <c r="B34" s="52"/>
      <c r="C34" s="26" t="s">
        <v>696</v>
      </c>
      <c r="D34" s="25"/>
      <c r="E34" s="33" t="s">
        <v>697</v>
      </c>
      <c r="F34" s="33"/>
      <c r="G34" s="33" t="s">
        <v>697</v>
      </c>
      <c r="H34" s="108">
        <v>6</v>
      </c>
      <c r="I34" s="105">
        <v>6</v>
      </c>
      <c r="J34" s="27"/>
    </row>
    <row r="35" spans="1:10" s="5" customFormat="1" ht="30" customHeight="1">
      <c r="A35" s="34" t="s">
        <v>635</v>
      </c>
      <c r="B35" s="35" t="s">
        <v>636</v>
      </c>
      <c r="C35" s="26" t="s">
        <v>698</v>
      </c>
      <c r="D35" s="25" t="s">
        <v>670</v>
      </c>
      <c r="E35" s="33">
        <v>95</v>
      </c>
      <c r="F35" s="9" t="s">
        <v>618</v>
      </c>
      <c r="G35" s="30">
        <v>96</v>
      </c>
      <c r="H35" s="107">
        <v>4</v>
      </c>
      <c r="I35" s="105">
        <v>4</v>
      </c>
      <c r="J35" s="27"/>
    </row>
    <row r="36" spans="1:10" s="5" customFormat="1" ht="30" customHeight="1">
      <c r="A36" s="37"/>
      <c r="B36" s="38"/>
      <c r="C36" s="26" t="s">
        <v>699</v>
      </c>
      <c r="D36" s="25" t="s">
        <v>670</v>
      </c>
      <c r="E36" s="33">
        <v>95</v>
      </c>
      <c r="F36" s="9" t="s">
        <v>618</v>
      </c>
      <c r="G36" s="30">
        <v>96</v>
      </c>
      <c r="H36" s="107">
        <v>2</v>
      </c>
      <c r="I36" s="105">
        <v>2</v>
      </c>
      <c r="J36" s="27"/>
    </row>
    <row r="37" spans="1:10" s="5" customFormat="1" ht="30" customHeight="1">
      <c r="A37" s="37"/>
      <c r="B37" s="38"/>
      <c r="C37" s="26" t="s">
        <v>700</v>
      </c>
      <c r="D37" s="25" t="s">
        <v>670</v>
      </c>
      <c r="E37" s="33">
        <v>95</v>
      </c>
      <c r="F37" s="9" t="s">
        <v>618</v>
      </c>
      <c r="G37" s="30">
        <v>96</v>
      </c>
      <c r="H37" s="107">
        <v>4</v>
      </c>
      <c r="I37" s="105">
        <v>4</v>
      </c>
      <c r="J37" s="109" t="s">
        <v>5</v>
      </c>
    </row>
    <row r="38" spans="1:10" s="5" customFormat="1" ht="54" customHeight="1">
      <c r="A38" s="39" t="s">
        <v>701</v>
      </c>
      <c r="B38" s="39"/>
      <c r="C38" s="39"/>
      <c r="D38" s="40" t="s">
        <v>542</v>
      </c>
      <c r="E38" s="40"/>
      <c r="F38" s="40"/>
      <c r="G38" s="40"/>
      <c r="H38" s="40"/>
      <c r="I38" s="40"/>
      <c r="J38" s="40"/>
    </row>
    <row r="39" spans="1:10" s="5" customFormat="1" ht="25.5" customHeight="1">
      <c r="A39" s="39" t="s">
        <v>702</v>
      </c>
      <c r="B39" s="39"/>
      <c r="C39" s="39"/>
      <c r="D39" s="39"/>
      <c r="E39" s="39"/>
      <c r="F39" s="39"/>
      <c r="G39" s="39"/>
      <c r="H39" s="39">
        <v>100</v>
      </c>
      <c r="I39" s="39">
        <f>SUM(I15:I38)+I7</f>
        <v>100</v>
      </c>
      <c r="J39" s="45" t="s">
        <v>703</v>
      </c>
    </row>
    <row r="41" spans="1:10" s="1" customFormat="1" ht="28.5" customHeight="1">
      <c r="A41" s="41" t="s">
        <v>641</v>
      </c>
      <c r="B41" s="42"/>
      <c r="C41" s="42"/>
      <c r="D41" s="42"/>
      <c r="E41" s="42"/>
      <c r="F41" s="42"/>
      <c r="G41" s="42"/>
      <c r="H41" s="42"/>
      <c r="I41" s="42"/>
      <c r="J41" s="46"/>
    </row>
    <row r="42" spans="1:10" s="1" customFormat="1" ht="27" customHeight="1">
      <c r="A42" s="41" t="s">
        <v>642</v>
      </c>
      <c r="B42" s="41"/>
      <c r="C42" s="41"/>
      <c r="D42" s="41"/>
      <c r="E42" s="41"/>
      <c r="F42" s="41"/>
      <c r="G42" s="41"/>
      <c r="H42" s="41"/>
      <c r="I42" s="41"/>
      <c r="J42" s="41"/>
    </row>
    <row r="43" spans="1:10" s="1" customFormat="1" ht="18.75" customHeight="1">
      <c r="A43" s="41" t="s">
        <v>643</v>
      </c>
      <c r="B43" s="41"/>
      <c r="C43" s="41"/>
      <c r="D43" s="41"/>
      <c r="E43" s="41"/>
      <c r="F43" s="41"/>
      <c r="G43" s="41"/>
      <c r="H43" s="41"/>
      <c r="I43" s="41"/>
      <c r="J43" s="41"/>
    </row>
    <row r="44" spans="1:10" s="1" customFormat="1" ht="18" customHeight="1">
      <c r="A44" s="41" t="s">
        <v>704</v>
      </c>
      <c r="B44" s="41"/>
      <c r="C44" s="41"/>
      <c r="D44" s="41"/>
      <c r="E44" s="41"/>
      <c r="F44" s="41"/>
      <c r="G44" s="41"/>
      <c r="H44" s="41"/>
      <c r="I44" s="41"/>
      <c r="J44" s="41"/>
    </row>
    <row r="45" spans="1:10" s="1" customFormat="1" ht="18" customHeight="1">
      <c r="A45" s="41" t="s">
        <v>705</v>
      </c>
      <c r="B45" s="41"/>
      <c r="C45" s="41"/>
      <c r="D45" s="41"/>
      <c r="E45" s="41"/>
      <c r="F45" s="41"/>
      <c r="G45" s="41"/>
      <c r="H45" s="41"/>
      <c r="I45" s="41"/>
      <c r="J45" s="41"/>
    </row>
    <row r="46" spans="1:10" s="1" customFormat="1" ht="18" customHeight="1">
      <c r="A46" s="41" t="s">
        <v>706</v>
      </c>
      <c r="B46" s="41"/>
      <c r="C46" s="41"/>
      <c r="D46" s="41"/>
      <c r="E46" s="41"/>
      <c r="F46" s="41"/>
      <c r="G46" s="41"/>
      <c r="H46" s="41"/>
      <c r="I46" s="41"/>
      <c r="J46" s="41"/>
    </row>
    <row r="47" spans="1:10" s="1" customFormat="1" ht="24" customHeight="1">
      <c r="A47" s="41" t="s">
        <v>707</v>
      </c>
      <c r="B47" s="41"/>
      <c r="C47" s="41"/>
      <c r="D47" s="41"/>
      <c r="E47" s="41"/>
      <c r="F47" s="41"/>
      <c r="G47" s="41"/>
      <c r="H47" s="41"/>
      <c r="I47" s="41"/>
      <c r="J47" s="41"/>
    </row>
  </sheetData>
  <sheetProtection/>
  <mergeCells count="43">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8:C38"/>
    <mergeCell ref="D38:J38"/>
    <mergeCell ref="A39:G39"/>
    <mergeCell ref="A42:J42"/>
    <mergeCell ref="A43:J43"/>
    <mergeCell ref="A44:J44"/>
    <mergeCell ref="A45:J45"/>
    <mergeCell ref="A46:J46"/>
    <mergeCell ref="A47:J47"/>
    <mergeCell ref="A11:A12"/>
    <mergeCell ref="A15:A29"/>
    <mergeCell ref="A30:A34"/>
    <mergeCell ref="A35:A37"/>
    <mergeCell ref="B15:B19"/>
    <mergeCell ref="B20:B22"/>
    <mergeCell ref="B24:B29"/>
    <mergeCell ref="B30:B34"/>
    <mergeCell ref="B35:B37"/>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U34"/>
  <sheetViews>
    <sheetView zoomScaleSheetLayoutView="100" workbookViewId="0" topLeftCell="A14">
      <selection activeCell="I26" sqref="I2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645</v>
      </c>
      <c r="B1" s="5"/>
      <c r="C1" s="5"/>
      <c r="D1" s="5"/>
      <c r="E1" s="5"/>
      <c r="F1" s="5"/>
      <c r="G1" s="5"/>
      <c r="H1" s="5"/>
      <c r="I1" s="5"/>
      <c r="J1" s="5"/>
    </row>
    <row r="2" spans="1:10" s="1" customFormat="1" ht="25.5" customHeight="1">
      <c r="A2" s="6" t="s">
        <v>646</v>
      </c>
      <c r="B2" s="6"/>
      <c r="C2" s="6"/>
      <c r="D2" s="6"/>
      <c r="E2" s="6"/>
      <c r="F2" s="6"/>
      <c r="G2" s="6"/>
      <c r="H2" s="6"/>
      <c r="I2" s="6"/>
      <c r="J2" s="6"/>
    </row>
    <row r="3" spans="1:10" s="2" customFormat="1" ht="18" customHeight="1">
      <c r="A3" s="7" t="s">
        <v>647</v>
      </c>
      <c r="B3" s="7"/>
      <c r="C3" s="7"/>
      <c r="D3" s="7"/>
      <c r="E3" s="6"/>
      <c r="F3" s="6"/>
      <c r="G3" s="6"/>
      <c r="H3" s="8" t="s">
        <v>3</v>
      </c>
      <c r="I3" s="8"/>
      <c r="J3" s="43" t="s">
        <v>648</v>
      </c>
    </row>
    <row r="4" spans="1:255" s="3" customFormat="1" ht="18" customHeight="1">
      <c r="A4" s="9" t="s">
        <v>649</v>
      </c>
      <c r="B4" s="9"/>
      <c r="C4" s="10" t="s">
        <v>580</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650</v>
      </c>
      <c r="B5" s="9"/>
      <c r="C5" s="11" t="s">
        <v>651</v>
      </c>
      <c r="D5" s="11"/>
      <c r="E5" s="11"/>
      <c r="F5" s="9" t="s">
        <v>652</v>
      </c>
      <c r="G5" s="10" t="s">
        <v>548</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653</v>
      </c>
      <c r="B6" s="9"/>
      <c r="C6" s="9"/>
      <c r="D6" s="9" t="s">
        <v>654</v>
      </c>
      <c r="E6" s="9" t="s">
        <v>466</v>
      </c>
      <c r="F6" s="9" t="s">
        <v>655</v>
      </c>
      <c r="G6" s="9" t="s">
        <v>656</v>
      </c>
      <c r="H6" s="9" t="s">
        <v>657</v>
      </c>
      <c r="I6" s="9" t="s">
        <v>658</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659</v>
      </c>
      <c r="D7" s="13">
        <v>68212</v>
      </c>
      <c r="E7" s="13">
        <v>68212</v>
      </c>
      <c r="F7" s="13">
        <v>68212</v>
      </c>
      <c r="G7" s="9">
        <v>10</v>
      </c>
      <c r="H7" s="14">
        <v>1</v>
      </c>
      <c r="I7" s="60">
        <v>10</v>
      </c>
      <c r="J7" s="6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660</v>
      </c>
      <c r="D8" s="13">
        <f>D7-D9</f>
        <v>68070</v>
      </c>
      <c r="E8" s="13">
        <f>E7-E9</f>
        <v>68070</v>
      </c>
      <c r="F8" s="13">
        <f>F7-F9</f>
        <v>68070</v>
      </c>
      <c r="G8" s="9" t="s">
        <v>470</v>
      </c>
      <c r="H8" s="13"/>
      <c r="I8" s="15" t="s">
        <v>470</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661</v>
      </c>
      <c r="D9" s="96">
        <v>142</v>
      </c>
      <c r="E9" s="96">
        <v>142</v>
      </c>
      <c r="F9" s="96">
        <v>142</v>
      </c>
      <c r="G9" s="9" t="s">
        <v>470</v>
      </c>
      <c r="H9" s="13"/>
      <c r="I9" s="15" t="s">
        <v>470</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662</v>
      </c>
      <c r="D10" s="15" t="s">
        <v>470</v>
      </c>
      <c r="E10" s="15" t="s">
        <v>470</v>
      </c>
      <c r="F10" s="15" t="s">
        <v>470</v>
      </c>
      <c r="G10" s="9" t="s">
        <v>470</v>
      </c>
      <c r="H10" s="13"/>
      <c r="I10" s="15" t="s">
        <v>470</v>
      </c>
      <c r="J10" s="15"/>
    </row>
    <row r="11" spans="1:10" s="1" customFormat="1" ht="18" customHeight="1">
      <c r="A11" s="9" t="s">
        <v>663</v>
      </c>
      <c r="B11" s="9" t="s">
        <v>664</v>
      </c>
      <c r="C11" s="9"/>
      <c r="D11" s="9"/>
      <c r="E11" s="9"/>
      <c r="F11" s="15" t="s">
        <v>559</v>
      </c>
      <c r="G11" s="15"/>
      <c r="H11" s="15"/>
      <c r="I11" s="15"/>
      <c r="J11" s="15"/>
    </row>
    <row r="12" spans="1:10" s="1" customFormat="1" ht="51" customHeight="1">
      <c r="A12" s="9"/>
      <c r="B12" s="77" t="s">
        <v>708</v>
      </c>
      <c r="C12" s="78"/>
      <c r="D12" s="78"/>
      <c r="E12" s="80"/>
      <c r="F12" s="19" t="s">
        <v>709</v>
      </c>
      <c r="G12" s="19"/>
      <c r="H12" s="19"/>
      <c r="I12" s="19"/>
      <c r="J12" s="19"/>
    </row>
    <row r="13" spans="1:10" s="1" customFormat="1" ht="36" customHeight="1">
      <c r="A13" s="9" t="s">
        <v>667</v>
      </c>
      <c r="B13" s="9"/>
      <c r="C13" s="9"/>
      <c r="D13" s="9" t="s">
        <v>668</v>
      </c>
      <c r="E13" s="9"/>
      <c r="F13" s="9"/>
      <c r="G13" s="9" t="s">
        <v>607</v>
      </c>
      <c r="H13" s="9" t="s">
        <v>656</v>
      </c>
      <c r="I13" s="9" t="s">
        <v>658</v>
      </c>
      <c r="J13" s="9" t="s">
        <v>608</v>
      </c>
    </row>
    <row r="14" spans="1:10" s="1" customFormat="1" ht="36" customHeight="1">
      <c r="A14" s="9" t="s">
        <v>601</v>
      </c>
      <c r="B14" s="9" t="s">
        <v>602</v>
      </c>
      <c r="C14" s="9" t="s">
        <v>603</v>
      </c>
      <c r="D14" s="9" t="s">
        <v>604</v>
      </c>
      <c r="E14" s="9" t="s">
        <v>605</v>
      </c>
      <c r="F14" s="9" t="s">
        <v>606</v>
      </c>
      <c r="G14" s="9"/>
      <c r="H14" s="9"/>
      <c r="I14" s="9"/>
      <c r="J14" s="9"/>
    </row>
    <row r="15" spans="1:10" s="1" customFormat="1" ht="43.5" customHeight="1">
      <c r="A15" s="25" t="s">
        <v>609</v>
      </c>
      <c r="B15" s="25" t="s">
        <v>610</v>
      </c>
      <c r="C15" s="26" t="s">
        <v>710</v>
      </c>
      <c r="D15" s="25" t="s">
        <v>681</v>
      </c>
      <c r="E15" s="29">
        <v>433</v>
      </c>
      <c r="F15" s="9" t="s">
        <v>711</v>
      </c>
      <c r="G15" s="29">
        <v>433</v>
      </c>
      <c r="H15" s="9">
        <v>10</v>
      </c>
      <c r="I15" s="9">
        <v>10</v>
      </c>
      <c r="J15" s="9"/>
    </row>
    <row r="16" spans="1:10" s="1" customFormat="1" ht="19.5" customHeight="1">
      <c r="A16" s="25"/>
      <c r="B16" s="31" t="s">
        <v>615</v>
      </c>
      <c r="C16" s="26" t="s">
        <v>712</v>
      </c>
      <c r="D16" s="25" t="s">
        <v>681</v>
      </c>
      <c r="E16" s="29">
        <v>100</v>
      </c>
      <c r="F16" s="9" t="s">
        <v>618</v>
      </c>
      <c r="G16" s="29">
        <v>100</v>
      </c>
      <c r="H16" s="9">
        <v>10</v>
      </c>
      <c r="I16" s="9">
        <v>10</v>
      </c>
      <c r="J16" s="9"/>
    </row>
    <row r="17" spans="1:10" s="1" customFormat="1" ht="19.5" customHeight="1">
      <c r="A17" s="25"/>
      <c r="B17" s="52"/>
      <c r="C17" s="26" t="s">
        <v>713</v>
      </c>
      <c r="D17" s="25" t="s">
        <v>681</v>
      </c>
      <c r="E17" s="29">
        <v>100</v>
      </c>
      <c r="F17" s="9" t="s">
        <v>618</v>
      </c>
      <c r="G17" s="29">
        <v>100</v>
      </c>
      <c r="H17" s="9">
        <v>10</v>
      </c>
      <c r="I17" s="9">
        <v>10</v>
      </c>
      <c r="J17" s="9"/>
    </row>
    <row r="18" spans="1:10" s="1" customFormat="1" ht="18" customHeight="1">
      <c r="A18" s="25"/>
      <c r="B18" s="25" t="s">
        <v>619</v>
      </c>
      <c r="C18" s="26" t="s">
        <v>714</v>
      </c>
      <c r="D18" s="25" t="s">
        <v>681</v>
      </c>
      <c r="E18" s="29">
        <v>100</v>
      </c>
      <c r="F18" s="9" t="s">
        <v>618</v>
      </c>
      <c r="G18" s="29">
        <v>100</v>
      </c>
      <c r="H18" s="9">
        <v>10</v>
      </c>
      <c r="I18" s="9">
        <v>10</v>
      </c>
      <c r="J18" s="9"/>
    </row>
    <row r="19" spans="1:10" s="1" customFormat="1" ht="27.75" customHeight="1">
      <c r="A19" s="25"/>
      <c r="B19" s="25" t="s">
        <v>621</v>
      </c>
      <c r="C19" s="26" t="s">
        <v>715</v>
      </c>
      <c r="D19" s="25" t="s">
        <v>681</v>
      </c>
      <c r="E19" s="48">
        <v>150</v>
      </c>
      <c r="F19" s="97" t="s">
        <v>716</v>
      </c>
      <c r="G19" s="50">
        <v>300</v>
      </c>
      <c r="H19" s="9">
        <v>10</v>
      </c>
      <c r="I19" s="9">
        <v>10</v>
      </c>
      <c r="J19" s="9"/>
    </row>
    <row r="20" spans="1:10" s="1" customFormat="1" ht="30" customHeight="1">
      <c r="A20" s="25" t="s">
        <v>623</v>
      </c>
      <c r="B20" s="31" t="s">
        <v>626</v>
      </c>
      <c r="C20" s="26" t="s">
        <v>717</v>
      </c>
      <c r="D20" s="25"/>
      <c r="E20" s="29" t="s">
        <v>694</v>
      </c>
      <c r="F20" s="9"/>
      <c r="G20" s="29" t="s">
        <v>694</v>
      </c>
      <c r="H20" s="98">
        <v>10</v>
      </c>
      <c r="I20" s="98">
        <v>10</v>
      </c>
      <c r="J20" s="9"/>
    </row>
    <row r="21" spans="1:10" s="1" customFormat="1" ht="30" customHeight="1">
      <c r="A21" s="25"/>
      <c r="B21" s="51"/>
      <c r="C21" s="26" t="s">
        <v>718</v>
      </c>
      <c r="D21" s="25"/>
      <c r="E21" s="29" t="s">
        <v>719</v>
      </c>
      <c r="F21" s="9"/>
      <c r="G21" s="29" t="s">
        <v>719</v>
      </c>
      <c r="H21" s="98">
        <v>10</v>
      </c>
      <c r="I21" s="98">
        <v>10</v>
      </c>
      <c r="J21" s="9"/>
    </row>
    <row r="22" spans="1:10" s="1" customFormat="1" ht="30" customHeight="1">
      <c r="A22" s="25"/>
      <c r="B22" s="52"/>
      <c r="C22" s="26" t="s">
        <v>720</v>
      </c>
      <c r="D22" s="25" t="s">
        <v>681</v>
      </c>
      <c r="E22" s="29">
        <v>100</v>
      </c>
      <c r="F22" s="9" t="s">
        <v>618</v>
      </c>
      <c r="G22" s="29">
        <v>100</v>
      </c>
      <c r="H22" s="98">
        <v>10</v>
      </c>
      <c r="I22" s="98">
        <f>G22/E22*H22</f>
        <v>10</v>
      </c>
      <c r="J22" s="9"/>
    </row>
    <row r="23" spans="1:10" s="1" customFormat="1" ht="30" customHeight="1">
      <c r="A23" s="31" t="s">
        <v>635</v>
      </c>
      <c r="B23" s="35" t="s">
        <v>636</v>
      </c>
      <c r="C23" s="26" t="s">
        <v>698</v>
      </c>
      <c r="D23" s="25" t="s">
        <v>638</v>
      </c>
      <c r="E23" s="99">
        <v>95</v>
      </c>
      <c r="F23" s="9" t="s">
        <v>618</v>
      </c>
      <c r="G23" s="29">
        <v>98</v>
      </c>
      <c r="H23" s="99">
        <v>5</v>
      </c>
      <c r="I23" s="99">
        <v>5</v>
      </c>
      <c r="J23" s="9"/>
    </row>
    <row r="24" spans="1:10" s="1" customFormat="1" ht="30" customHeight="1">
      <c r="A24" s="52"/>
      <c r="B24" s="100"/>
      <c r="C24" s="26" t="s">
        <v>700</v>
      </c>
      <c r="D24" s="25" t="s">
        <v>638</v>
      </c>
      <c r="E24" s="99">
        <v>95</v>
      </c>
      <c r="F24" s="9" t="s">
        <v>618</v>
      </c>
      <c r="G24" s="29">
        <v>98</v>
      </c>
      <c r="H24" s="9">
        <v>5</v>
      </c>
      <c r="I24" s="9">
        <v>5</v>
      </c>
      <c r="J24" s="44" t="s">
        <v>5</v>
      </c>
    </row>
    <row r="25" spans="1:10" s="1" customFormat="1" ht="54" customHeight="1">
      <c r="A25" s="39" t="s">
        <v>701</v>
      </c>
      <c r="B25" s="39"/>
      <c r="C25" s="39"/>
      <c r="D25" s="92" t="s">
        <v>542</v>
      </c>
      <c r="E25" s="92"/>
      <c r="F25" s="92"/>
      <c r="G25" s="92"/>
      <c r="H25" s="92"/>
      <c r="I25" s="92"/>
      <c r="J25" s="92"/>
    </row>
    <row r="26" spans="1:10" s="1" customFormat="1" ht="25.5" customHeight="1">
      <c r="A26" s="39" t="s">
        <v>702</v>
      </c>
      <c r="B26" s="39"/>
      <c r="C26" s="39"/>
      <c r="D26" s="39"/>
      <c r="E26" s="39"/>
      <c r="F26" s="39"/>
      <c r="G26" s="39"/>
      <c r="H26" s="39">
        <v>100</v>
      </c>
      <c r="I26" s="39">
        <f>SUM(I15:I25)+I7</f>
        <v>100</v>
      </c>
      <c r="J26" s="45" t="s">
        <v>703</v>
      </c>
    </row>
    <row r="28" spans="1:10" s="1" customFormat="1" ht="28.5" customHeight="1">
      <c r="A28" s="41" t="s">
        <v>641</v>
      </c>
      <c r="B28" s="42"/>
      <c r="C28" s="42"/>
      <c r="D28" s="42"/>
      <c r="E28" s="42"/>
      <c r="F28" s="42"/>
      <c r="G28" s="42"/>
      <c r="H28" s="42"/>
      <c r="I28" s="42"/>
      <c r="J28" s="46"/>
    </row>
    <row r="29" spans="1:10" s="1" customFormat="1" ht="27" customHeight="1">
      <c r="A29" s="41" t="s">
        <v>642</v>
      </c>
      <c r="B29" s="41"/>
      <c r="C29" s="41"/>
      <c r="D29" s="41"/>
      <c r="E29" s="41"/>
      <c r="F29" s="41"/>
      <c r="G29" s="41"/>
      <c r="H29" s="41"/>
      <c r="I29" s="41"/>
      <c r="J29" s="41"/>
    </row>
    <row r="30" spans="1:10" s="1" customFormat="1" ht="18.75" customHeight="1">
      <c r="A30" s="41" t="s">
        <v>643</v>
      </c>
      <c r="B30" s="41"/>
      <c r="C30" s="41"/>
      <c r="D30" s="41"/>
      <c r="E30" s="41"/>
      <c r="F30" s="41"/>
      <c r="G30" s="41"/>
      <c r="H30" s="41"/>
      <c r="I30" s="41"/>
      <c r="J30" s="41"/>
    </row>
    <row r="31" spans="1:10" s="1" customFormat="1" ht="18" customHeight="1">
      <c r="A31" s="41" t="s">
        <v>704</v>
      </c>
      <c r="B31" s="41"/>
      <c r="C31" s="41"/>
      <c r="D31" s="41"/>
      <c r="E31" s="41"/>
      <c r="F31" s="41"/>
      <c r="G31" s="41"/>
      <c r="H31" s="41"/>
      <c r="I31" s="41"/>
      <c r="J31" s="41"/>
    </row>
    <row r="32" spans="1:10" s="1" customFormat="1" ht="18" customHeight="1">
      <c r="A32" s="41" t="s">
        <v>705</v>
      </c>
      <c r="B32" s="41"/>
      <c r="C32" s="41"/>
      <c r="D32" s="41"/>
      <c r="E32" s="41"/>
      <c r="F32" s="41"/>
      <c r="G32" s="41"/>
      <c r="H32" s="41"/>
      <c r="I32" s="41"/>
      <c r="J32" s="41"/>
    </row>
    <row r="33" spans="1:10" s="1" customFormat="1" ht="18" customHeight="1">
      <c r="A33" s="41" t="s">
        <v>706</v>
      </c>
      <c r="B33" s="41"/>
      <c r="C33" s="41"/>
      <c r="D33" s="41"/>
      <c r="E33" s="41"/>
      <c r="F33" s="41"/>
      <c r="G33" s="41"/>
      <c r="H33" s="41"/>
      <c r="I33" s="41"/>
      <c r="J33" s="41"/>
    </row>
    <row r="34" spans="1:10" s="1" customFormat="1" ht="24" customHeight="1">
      <c r="A34" s="41" t="s">
        <v>707</v>
      </c>
      <c r="B34" s="41"/>
      <c r="C34" s="41"/>
      <c r="D34" s="41"/>
      <c r="E34" s="41"/>
      <c r="F34" s="41"/>
      <c r="G34" s="41"/>
      <c r="H34" s="41"/>
      <c r="I34" s="41"/>
      <c r="J34" s="41"/>
    </row>
  </sheetData>
  <sheetProtection/>
  <mergeCells count="41">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19"/>
    <mergeCell ref="A20:A22"/>
    <mergeCell ref="A23:A24"/>
    <mergeCell ref="B16:B17"/>
    <mergeCell ref="B20:B22"/>
    <mergeCell ref="B23:B24"/>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F31"/>
  <sheetViews>
    <sheetView zoomScaleSheetLayoutView="100" workbookViewId="0" topLeftCell="A1">
      <selection activeCell="I23" sqref="I23"/>
    </sheetView>
  </sheetViews>
  <sheetFormatPr defaultColWidth="9.140625" defaultRowHeight="12.75"/>
  <cols>
    <col min="1" max="1" width="9.140625" style="74" customWidth="1"/>
    <col min="2" max="2" width="16.57421875" style="74" customWidth="1"/>
    <col min="3" max="3" width="22.8515625" style="74" customWidth="1"/>
    <col min="4" max="4" width="13.8515625" style="74" customWidth="1"/>
    <col min="5" max="6" width="22.140625" style="74" customWidth="1"/>
    <col min="7" max="7" width="17.28125" style="74" customWidth="1"/>
    <col min="8" max="16384" width="9.140625" style="74" customWidth="1"/>
  </cols>
  <sheetData>
    <row r="1" spans="1:10" s="1" customFormat="1" ht="25.5" customHeight="1">
      <c r="A1" s="6" t="s">
        <v>646</v>
      </c>
      <c r="B1" s="6"/>
      <c r="C1" s="6"/>
      <c r="D1" s="6"/>
      <c r="E1" s="6"/>
      <c r="F1" s="6"/>
      <c r="G1" s="6"/>
      <c r="H1" s="6"/>
      <c r="I1" s="6"/>
      <c r="J1" s="6"/>
    </row>
    <row r="2" spans="1:12" s="72" customFormat="1" ht="27.75" customHeight="1">
      <c r="A2" s="75" t="s">
        <v>721</v>
      </c>
      <c r="B2" s="75"/>
      <c r="C2" s="75"/>
      <c r="D2" s="76"/>
      <c r="E2" s="76"/>
      <c r="F2" s="76"/>
      <c r="G2" s="76"/>
      <c r="H2" s="76" t="s">
        <v>3</v>
      </c>
      <c r="I2" s="76"/>
      <c r="J2" s="94" t="s">
        <v>648</v>
      </c>
      <c r="L2" s="1"/>
    </row>
    <row r="3" spans="1:240" s="3" customFormat="1" ht="18" customHeight="1">
      <c r="A3" s="9" t="s">
        <v>649</v>
      </c>
      <c r="B3" s="9"/>
      <c r="C3" s="10" t="s">
        <v>583</v>
      </c>
      <c r="D3" s="10"/>
      <c r="E3" s="10"/>
      <c r="F3" s="10"/>
      <c r="G3" s="10"/>
      <c r="H3" s="10"/>
      <c r="I3" s="10"/>
      <c r="J3" s="1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row>
    <row r="4" spans="1:240" s="4" customFormat="1" ht="18" customHeight="1">
      <c r="A4" s="9" t="s">
        <v>650</v>
      </c>
      <c r="B4" s="9"/>
      <c r="C4" s="11" t="s">
        <v>722</v>
      </c>
      <c r="D4" s="10"/>
      <c r="E4" s="11"/>
      <c r="F4" s="9" t="s">
        <v>652</v>
      </c>
      <c r="G4" s="10" t="s">
        <v>548</v>
      </c>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row>
    <row r="5" spans="1:240" s="4" customFormat="1" ht="36" customHeight="1">
      <c r="A5" s="9" t="s">
        <v>653</v>
      </c>
      <c r="B5" s="9"/>
      <c r="C5" s="9"/>
      <c r="D5" s="9" t="s">
        <v>654</v>
      </c>
      <c r="E5" s="9" t="s">
        <v>466</v>
      </c>
      <c r="F5" s="9" t="s">
        <v>655</v>
      </c>
      <c r="G5" s="9" t="s">
        <v>656</v>
      </c>
      <c r="H5" s="9" t="s">
        <v>657</v>
      </c>
      <c r="I5" s="9" t="s">
        <v>658</v>
      </c>
      <c r="J5" s="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row>
    <row r="6" spans="1:240" s="4" customFormat="1" ht="36" customHeight="1">
      <c r="A6" s="9"/>
      <c r="B6" s="9"/>
      <c r="C6" s="12" t="s">
        <v>659</v>
      </c>
      <c r="D6" s="13">
        <v>15000</v>
      </c>
      <c r="E6" s="13">
        <v>15000</v>
      </c>
      <c r="F6" s="13">
        <v>15000</v>
      </c>
      <c r="G6" s="9">
        <v>10</v>
      </c>
      <c r="H6" s="14">
        <v>1</v>
      </c>
      <c r="I6" s="60">
        <v>10</v>
      </c>
      <c r="J6" s="6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row>
    <row r="7" spans="1:240" s="4" customFormat="1" ht="36" customHeight="1">
      <c r="A7" s="9"/>
      <c r="B7" s="9"/>
      <c r="C7" s="12" t="s">
        <v>660</v>
      </c>
      <c r="D7" s="13">
        <v>15000</v>
      </c>
      <c r="E7" s="13">
        <v>15000</v>
      </c>
      <c r="F7" s="13">
        <v>15000</v>
      </c>
      <c r="G7" s="9" t="s">
        <v>470</v>
      </c>
      <c r="H7" s="13"/>
      <c r="I7" s="15" t="s">
        <v>470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row>
    <row r="8" spans="1:240" s="4" customFormat="1" ht="36" customHeight="1">
      <c r="A8" s="9"/>
      <c r="B8" s="9"/>
      <c r="C8" s="12" t="s">
        <v>661</v>
      </c>
      <c r="D8" s="15"/>
      <c r="E8" s="13"/>
      <c r="F8" s="13"/>
      <c r="G8" s="9" t="s">
        <v>470</v>
      </c>
      <c r="H8" s="13"/>
      <c r="I8" s="15" t="s">
        <v>470</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row>
    <row r="9" spans="1:10" s="1" customFormat="1" ht="36" customHeight="1">
      <c r="A9" s="9"/>
      <c r="B9" s="9"/>
      <c r="C9" s="12" t="s">
        <v>662</v>
      </c>
      <c r="D9" s="15" t="s">
        <v>470</v>
      </c>
      <c r="E9" s="15" t="s">
        <v>470</v>
      </c>
      <c r="F9" s="15" t="s">
        <v>470</v>
      </c>
      <c r="G9" s="9" t="s">
        <v>470</v>
      </c>
      <c r="H9" s="13"/>
      <c r="I9" s="15" t="s">
        <v>470</v>
      </c>
      <c r="J9" s="15"/>
    </row>
    <row r="10" spans="1:10" s="1" customFormat="1" ht="18" customHeight="1">
      <c r="A10" s="9" t="s">
        <v>663</v>
      </c>
      <c r="B10" s="9" t="s">
        <v>664</v>
      </c>
      <c r="C10" s="9"/>
      <c r="D10" s="9"/>
      <c r="E10" s="9"/>
      <c r="F10" s="15" t="s">
        <v>559</v>
      </c>
      <c r="G10" s="15"/>
      <c r="H10" s="15"/>
      <c r="I10" s="15"/>
      <c r="J10" s="15"/>
    </row>
    <row r="11" spans="1:10" s="1" customFormat="1" ht="45.75" customHeight="1">
      <c r="A11" s="9"/>
      <c r="B11" s="77" t="s">
        <v>585</v>
      </c>
      <c r="C11" s="78"/>
      <c r="D11" s="79"/>
      <c r="E11" s="80"/>
      <c r="F11" s="19" t="s">
        <v>723</v>
      </c>
      <c r="G11" s="19"/>
      <c r="H11" s="19"/>
      <c r="I11" s="19"/>
      <c r="J11" s="19"/>
    </row>
    <row r="12" spans="1:10" s="1" customFormat="1" ht="36" customHeight="1">
      <c r="A12" s="81" t="s">
        <v>667</v>
      </c>
      <c r="B12" s="82"/>
      <c r="C12" s="83"/>
      <c r="D12" s="81" t="s">
        <v>668</v>
      </c>
      <c r="E12" s="82"/>
      <c r="F12" s="83"/>
      <c r="G12" s="84" t="s">
        <v>607</v>
      </c>
      <c r="H12" s="84" t="s">
        <v>656</v>
      </c>
      <c r="I12" s="84" t="s">
        <v>658</v>
      </c>
      <c r="J12" s="84" t="s">
        <v>608</v>
      </c>
    </row>
    <row r="13" spans="1:10" s="1" customFormat="1" ht="36" customHeight="1">
      <c r="A13" s="20" t="s">
        <v>601</v>
      </c>
      <c r="B13" s="9" t="s">
        <v>602</v>
      </c>
      <c r="C13" s="9" t="s">
        <v>603</v>
      </c>
      <c r="D13" s="9" t="s">
        <v>604</v>
      </c>
      <c r="E13" s="9" t="s">
        <v>605</v>
      </c>
      <c r="F13" s="85" t="s">
        <v>606</v>
      </c>
      <c r="G13" s="86"/>
      <c r="H13" s="86"/>
      <c r="I13" s="86"/>
      <c r="J13" s="86"/>
    </row>
    <row r="14" spans="1:10" s="1" customFormat="1" ht="37.5" customHeight="1">
      <c r="A14" s="25" t="s">
        <v>609</v>
      </c>
      <c r="B14" s="31" t="s">
        <v>610</v>
      </c>
      <c r="C14" s="26" t="s">
        <v>724</v>
      </c>
      <c r="D14" s="25" t="s">
        <v>681</v>
      </c>
      <c r="E14" s="9">
        <v>1</v>
      </c>
      <c r="F14" s="85" t="s">
        <v>614</v>
      </c>
      <c r="G14" s="87">
        <v>1</v>
      </c>
      <c r="H14" s="87">
        <v>10</v>
      </c>
      <c r="I14" s="87">
        <v>10</v>
      </c>
      <c r="J14" s="87"/>
    </row>
    <row r="15" spans="1:10" s="1" customFormat="1" ht="18" customHeight="1">
      <c r="A15" s="25"/>
      <c r="B15" s="31" t="s">
        <v>615</v>
      </c>
      <c r="C15" s="26" t="s">
        <v>712</v>
      </c>
      <c r="D15" s="25" t="s">
        <v>681</v>
      </c>
      <c r="E15" s="29">
        <v>100</v>
      </c>
      <c r="F15" s="85" t="s">
        <v>618</v>
      </c>
      <c r="G15" s="88">
        <v>1</v>
      </c>
      <c r="H15" s="87">
        <v>10</v>
      </c>
      <c r="I15" s="87">
        <v>10</v>
      </c>
      <c r="J15" s="87"/>
    </row>
    <row r="16" spans="1:10" s="1" customFormat="1" ht="18" customHeight="1">
      <c r="A16" s="25"/>
      <c r="B16" s="31" t="s">
        <v>619</v>
      </c>
      <c r="C16" s="26" t="s">
        <v>714</v>
      </c>
      <c r="D16" s="25" t="s">
        <v>681</v>
      </c>
      <c r="E16" s="29">
        <v>100</v>
      </c>
      <c r="F16" s="85" t="s">
        <v>618</v>
      </c>
      <c r="G16" s="88">
        <v>1</v>
      </c>
      <c r="H16" s="87">
        <v>10</v>
      </c>
      <c r="I16" s="87">
        <v>10</v>
      </c>
      <c r="J16" s="87"/>
    </row>
    <row r="17" spans="1:10" s="1" customFormat="1" ht="18" customHeight="1">
      <c r="A17" s="25"/>
      <c r="B17" s="25" t="s">
        <v>621</v>
      </c>
      <c r="C17" s="26" t="s">
        <v>725</v>
      </c>
      <c r="D17" s="25" t="s">
        <v>681</v>
      </c>
      <c r="E17" s="89">
        <v>15000</v>
      </c>
      <c r="F17" s="90" t="s">
        <v>726</v>
      </c>
      <c r="G17" s="91">
        <v>15000</v>
      </c>
      <c r="H17" s="90">
        <v>20</v>
      </c>
      <c r="I17" s="90">
        <v>20</v>
      </c>
      <c r="J17" s="87"/>
    </row>
    <row r="18" spans="1:10" s="73" customFormat="1" ht="30" customHeight="1">
      <c r="A18" s="25" t="s">
        <v>623</v>
      </c>
      <c r="B18" s="31" t="s">
        <v>626</v>
      </c>
      <c r="C18" s="26" t="s">
        <v>727</v>
      </c>
      <c r="D18" s="25"/>
      <c r="E18" s="29" t="s">
        <v>691</v>
      </c>
      <c r="F18" s="9"/>
      <c r="G18" s="28" t="s">
        <v>691</v>
      </c>
      <c r="H18" s="27">
        <v>10</v>
      </c>
      <c r="I18" s="27">
        <v>10</v>
      </c>
      <c r="J18" s="27"/>
    </row>
    <row r="19" spans="1:10" s="73" customFormat="1" ht="30" customHeight="1">
      <c r="A19" s="25"/>
      <c r="B19" s="52"/>
      <c r="C19" s="26" t="s">
        <v>728</v>
      </c>
      <c r="D19" s="25"/>
      <c r="E19" s="29" t="s">
        <v>691</v>
      </c>
      <c r="F19" s="9"/>
      <c r="G19" s="28" t="s">
        <v>691</v>
      </c>
      <c r="H19" s="27">
        <v>10</v>
      </c>
      <c r="I19" s="27">
        <v>10</v>
      </c>
      <c r="J19" s="27"/>
    </row>
    <row r="20" spans="1:10" s="73" customFormat="1" ht="30" customHeight="1">
      <c r="A20" s="25"/>
      <c r="B20" s="32" t="s">
        <v>631</v>
      </c>
      <c r="C20" s="26" t="s">
        <v>729</v>
      </c>
      <c r="D20" s="25" t="s">
        <v>638</v>
      </c>
      <c r="E20" s="33">
        <v>20</v>
      </c>
      <c r="F20" s="33" t="s">
        <v>730</v>
      </c>
      <c r="G20" s="33">
        <v>20</v>
      </c>
      <c r="H20" s="27">
        <v>10</v>
      </c>
      <c r="I20" s="27">
        <v>10</v>
      </c>
      <c r="J20" s="27"/>
    </row>
    <row r="21" spans="1:10" s="73" customFormat="1" ht="30" customHeight="1">
      <c r="A21" s="34" t="s">
        <v>635</v>
      </c>
      <c r="B21" s="35" t="s">
        <v>636</v>
      </c>
      <c r="C21" s="26" t="s">
        <v>699</v>
      </c>
      <c r="D21" s="25" t="s">
        <v>638</v>
      </c>
      <c r="E21" s="33">
        <v>95</v>
      </c>
      <c r="F21" s="9" t="s">
        <v>618</v>
      </c>
      <c r="G21" s="30">
        <v>100</v>
      </c>
      <c r="H21" s="27">
        <v>10</v>
      </c>
      <c r="I21" s="27">
        <v>10</v>
      </c>
      <c r="J21" s="44" t="s">
        <v>5</v>
      </c>
    </row>
    <row r="22" spans="1:10" s="73" customFormat="1" ht="34.5" customHeight="1">
      <c r="A22" s="39" t="s">
        <v>701</v>
      </c>
      <c r="B22" s="39"/>
      <c r="C22" s="39"/>
      <c r="D22" s="92" t="s">
        <v>542</v>
      </c>
      <c r="E22" s="92"/>
      <c r="F22" s="92"/>
      <c r="G22" s="92"/>
      <c r="H22" s="92"/>
      <c r="I22" s="92"/>
      <c r="J22" s="92"/>
    </row>
    <row r="23" spans="1:10" s="73" customFormat="1" ht="25.5" customHeight="1">
      <c r="A23" s="39" t="s">
        <v>702</v>
      </c>
      <c r="B23" s="39"/>
      <c r="C23" s="39"/>
      <c r="D23" s="39"/>
      <c r="E23" s="39"/>
      <c r="F23" s="39"/>
      <c r="G23" s="39"/>
      <c r="H23" s="39">
        <v>100</v>
      </c>
      <c r="I23" s="39">
        <f>I6+I14+I15+I16+I19+I18+I17+I20+I21</f>
        <v>100</v>
      </c>
      <c r="J23" s="45" t="s">
        <v>703</v>
      </c>
    </row>
    <row r="24" spans="1:10" s="73" customFormat="1" ht="25.5" customHeight="1">
      <c r="A24" s="93"/>
      <c r="B24" s="93"/>
      <c r="C24" s="93"/>
      <c r="D24" s="93"/>
      <c r="E24" s="93"/>
      <c r="F24" s="93"/>
      <c r="G24" s="93"/>
      <c r="H24" s="93"/>
      <c r="I24" s="93"/>
      <c r="J24" s="95"/>
    </row>
    <row r="25" spans="1:10" s="1" customFormat="1" ht="28.5" customHeight="1">
      <c r="A25" s="41" t="s">
        <v>641</v>
      </c>
      <c r="B25" s="42"/>
      <c r="C25" s="42"/>
      <c r="D25" s="42"/>
      <c r="E25" s="42"/>
      <c r="F25" s="42"/>
      <c r="G25" s="42"/>
      <c r="H25" s="42"/>
      <c r="I25" s="42"/>
      <c r="J25" s="46"/>
    </row>
    <row r="26" spans="1:10" s="1" customFormat="1" ht="27" customHeight="1">
      <c r="A26" s="41" t="s">
        <v>642</v>
      </c>
      <c r="B26" s="41"/>
      <c r="C26" s="41"/>
      <c r="D26" s="41"/>
      <c r="E26" s="41"/>
      <c r="F26" s="41"/>
      <c r="G26" s="41"/>
      <c r="H26" s="41"/>
      <c r="I26" s="41"/>
      <c r="J26" s="41"/>
    </row>
    <row r="27" spans="1:10" s="1" customFormat="1" ht="18.75" customHeight="1">
      <c r="A27" s="41" t="s">
        <v>643</v>
      </c>
      <c r="B27" s="41"/>
      <c r="C27" s="41"/>
      <c r="D27" s="41"/>
      <c r="E27" s="41"/>
      <c r="F27" s="41"/>
      <c r="G27" s="41"/>
      <c r="H27" s="41"/>
      <c r="I27" s="41"/>
      <c r="J27" s="41"/>
    </row>
    <row r="28" spans="1:10" s="1" customFormat="1" ht="18" customHeight="1">
      <c r="A28" s="41" t="s">
        <v>704</v>
      </c>
      <c r="B28" s="41"/>
      <c r="C28" s="41"/>
      <c r="D28" s="41"/>
      <c r="E28" s="41"/>
      <c r="F28" s="41"/>
      <c r="G28" s="41"/>
      <c r="H28" s="41"/>
      <c r="I28" s="41"/>
      <c r="J28" s="41"/>
    </row>
    <row r="29" spans="1:10" s="1" customFormat="1" ht="18" customHeight="1">
      <c r="A29" s="41" t="s">
        <v>705</v>
      </c>
      <c r="B29" s="41"/>
      <c r="C29" s="41"/>
      <c r="D29" s="41"/>
      <c r="E29" s="41"/>
      <c r="F29" s="41"/>
      <c r="G29" s="41"/>
      <c r="H29" s="41"/>
      <c r="I29" s="41"/>
      <c r="J29" s="41"/>
    </row>
    <row r="30" spans="1:10" s="1" customFormat="1" ht="18" customHeight="1">
      <c r="A30" s="41" t="s">
        <v>706</v>
      </c>
      <c r="B30" s="41"/>
      <c r="C30" s="41"/>
      <c r="D30" s="41"/>
      <c r="E30" s="41"/>
      <c r="F30" s="41"/>
      <c r="G30" s="41"/>
      <c r="H30" s="41"/>
      <c r="I30" s="41"/>
      <c r="J30" s="41"/>
    </row>
    <row r="31" spans="1:10" s="1" customFormat="1" ht="24" customHeight="1">
      <c r="A31" s="41" t="s">
        <v>707</v>
      </c>
      <c r="B31" s="41"/>
      <c r="C31" s="41"/>
      <c r="D31" s="41"/>
      <c r="E31" s="41"/>
      <c r="F31" s="41"/>
      <c r="G31" s="41"/>
      <c r="H31" s="41"/>
      <c r="I31" s="41"/>
      <c r="J31" s="41"/>
    </row>
  </sheetData>
  <sheetProtection/>
  <mergeCells count="37">
    <mergeCell ref="A1:J1"/>
    <mergeCell ref="E2:F2"/>
    <mergeCell ref="H2:I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2:C22"/>
    <mergeCell ref="D22:J22"/>
    <mergeCell ref="A23:G23"/>
    <mergeCell ref="A26:J26"/>
    <mergeCell ref="A27:J27"/>
    <mergeCell ref="A28:J28"/>
    <mergeCell ref="A29:J29"/>
    <mergeCell ref="A30:J30"/>
    <mergeCell ref="A31:J31"/>
    <mergeCell ref="A10:A11"/>
    <mergeCell ref="A14:A17"/>
    <mergeCell ref="A18:A20"/>
    <mergeCell ref="B18:B19"/>
    <mergeCell ref="G12:G13"/>
    <mergeCell ref="H12:H13"/>
    <mergeCell ref="I12:I13"/>
    <mergeCell ref="J12:J13"/>
    <mergeCell ref="A5:B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U35"/>
  <sheetViews>
    <sheetView zoomScaleSheetLayoutView="100" workbookViewId="0" topLeftCell="A9">
      <selection activeCell="I27" sqref="I2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645</v>
      </c>
    </row>
    <row r="2" spans="1:10" s="1" customFormat="1" ht="25.5" customHeight="1">
      <c r="A2" s="6" t="s">
        <v>646</v>
      </c>
      <c r="B2" s="6"/>
      <c r="C2" s="6"/>
      <c r="D2" s="6"/>
      <c r="E2" s="6"/>
      <c r="F2" s="6"/>
      <c r="G2" s="6"/>
      <c r="H2" s="6"/>
      <c r="I2" s="6"/>
      <c r="J2" s="6"/>
    </row>
    <row r="3" spans="1:10" s="68" customFormat="1" ht="15" customHeight="1">
      <c r="A3" s="7" t="s">
        <v>647</v>
      </c>
      <c r="B3" s="7"/>
      <c r="C3" s="7"/>
      <c r="D3" s="7"/>
      <c r="E3" s="6"/>
      <c r="F3" s="6"/>
      <c r="G3" s="6"/>
      <c r="H3" s="8" t="s">
        <v>3</v>
      </c>
      <c r="I3" s="8"/>
      <c r="J3" s="69" t="s">
        <v>648</v>
      </c>
    </row>
    <row r="4" spans="1:255" s="3" customFormat="1" ht="18" customHeight="1">
      <c r="A4" s="9" t="s">
        <v>649</v>
      </c>
      <c r="B4" s="9"/>
      <c r="C4" s="10" t="s">
        <v>731</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650</v>
      </c>
      <c r="B5" s="9"/>
      <c r="C5" s="11" t="s">
        <v>651</v>
      </c>
      <c r="D5" s="11"/>
      <c r="E5" s="11"/>
      <c r="F5" s="9" t="s">
        <v>652</v>
      </c>
      <c r="G5" s="10" t="s">
        <v>548</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653</v>
      </c>
      <c r="B6" s="9"/>
      <c r="C6" s="9"/>
      <c r="D6" s="9" t="s">
        <v>654</v>
      </c>
      <c r="E6" s="9" t="s">
        <v>466</v>
      </c>
      <c r="F6" s="9" t="s">
        <v>655</v>
      </c>
      <c r="G6" s="9" t="s">
        <v>656</v>
      </c>
      <c r="H6" s="9" t="s">
        <v>657</v>
      </c>
      <c r="I6" s="9" t="s">
        <v>658</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659</v>
      </c>
      <c r="D7" s="13">
        <v>1669978.4</v>
      </c>
      <c r="E7" s="13">
        <v>1669978.4</v>
      </c>
      <c r="F7" s="13">
        <v>1669978.4</v>
      </c>
      <c r="G7" s="9">
        <v>10</v>
      </c>
      <c r="H7" s="14">
        <v>1</v>
      </c>
      <c r="I7" s="60">
        <v>10</v>
      </c>
      <c r="J7" s="6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660</v>
      </c>
      <c r="D8" s="15">
        <f aca="true" t="shared" si="0" ref="D8:F8">D7-D9</f>
        <v>873189.9999999999</v>
      </c>
      <c r="E8" s="15">
        <f t="shared" si="0"/>
        <v>873189.9999999999</v>
      </c>
      <c r="F8" s="15">
        <f t="shared" si="0"/>
        <v>873189.9999999999</v>
      </c>
      <c r="G8" s="9" t="s">
        <v>470</v>
      </c>
      <c r="H8" s="13"/>
      <c r="I8" s="15" t="s">
        <v>470</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661</v>
      </c>
      <c r="D9" s="15">
        <v>796788.4</v>
      </c>
      <c r="E9" s="15">
        <v>796788.4</v>
      </c>
      <c r="F9" s="15">
        <v>796788.4</v>
      </c>
      <c r="G9" s="9" t="s">
        <v>470</v>
      </c>
      <c r="H9" s="13"/>
      <c r="I9" s="15" t="s">
        <v>470</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662</v>
      </c>
      <c r="D10" s="15" t="s">
        <v>470</v>
      </c>
      <c r="E10" s="15" t="s">
        <v>470</v>
      </c>
      <c r="F10" s="15" t="s">
        <v>470</v>
      </c>
      <c r="G10" s="9" t="s">
        <v>470</v>
      </c>
      <c r="H10" s="13"/>
      <c r="I10" s="15" t="s">
        <v>470</v>
      </c>
      <c r="J10" s="15"/>
    </row>
    <row r="11" spans="1:10" s="1" customFormat="1" ht="18" customHeight="1">
      <c r="A11" s="9" t="s">
        <v>663</v>
      </c>
      <c r="B11" s="9" t="s">
        <v>664</v>
      </c>
      <c r="C11" s="9"/>
      <c r="D11" s="9"/>
      <c r="E11" s="9"/>
      <c r="F11" s="15" t="s">
        <v>559</v>
      </c>
      <c r="G11" s="15"/>
      <c r="H11" s="15"/>
      <c r="I11" s="15"/>
      <c r="J11" s="15"/>
    </row>
    <row r="12" spans="1:10" s="1" customFormat="1" ht="45.75" customHeight="1">
      <c r="A12" s="9"/>
      <c r="B12" s="16" t="s">
        <v>588</v>
      </c>
      <c r="C12" s="17"/>
      <c r="D12" s="17"/>
      <c r="E12" s="18"/>
      <c r="F12" s="19" t="s">
        <v>732</v>
      </c>
      <c r="G12" s="19"/>
      <c r="H12" s="19"/>
      <c r="I12" s="19"/>
      <c r="J12" s="19"/>
    </row>
    <row r="13" spans="1:10" s="1" customFormat="1" ht="36" customHeight="1">
      <c r="A13" s="20" t="s">
        <v>667</v>
      </c>
      <c r="B13" s="21"/>
      <c r="C13" s="22"/>
      <c r="D13" s="20" t="s">
        <v>668</v>
      </c>
      <c r="E13" s="21"/>
      <c r="F13" s="22"/>
      <c r="G13" s="23" t="s">
        <v>607</v>
      </c>
      <c r="H13" s="23" t="s">
        <v>656</v>
      </c>
      <c r="I13" s="23" t="s">
        <v>658</v>
      </c>
      <c r="J13" s="23" t="s">
        <v>608</v>
      </c>
    </row>
    <row r="14" spans="1:10" s="1" customFormat="1" ht="36" customHeight="1">
      <c r="A14" s="20" t="s">
        <v>601</v>
      </c>
      <c r="B14" s="9" t="s">
        <v>602</v>
      </c>
      <c r="C14" s="9" t="s">
        <v>603</v>
      </c>
      <c r="D14" s="9" t="s">
        <v>604</v>
      </c>
      <c r="E14" s="9" t="s">
        <v>605</v>
      </c>
      <c r="F14" s="9" t="s">
        <v>606</v>
      </c>
      <c r="G14" s="24"/>
      <c r="H14" s="24"/>
      <c r="I14" s="24"/>
      <c r="J14" s="24"/>
    </row>
    <row r="15" spans="1:10" s="1" customFormat="1" ht="37.5" customHeight="1">
      <c r="A15" s="31" t="s">
        <v>609</v>
      </c>
      <c r="B15" s="31" t="s">
        <v>610</v>
      </c>
      <c r="C15" s="26" t="s">
        <v>733</v>
      </c>
      <c r="D15" s="25" t="s">
        <v>681</v>
      </c>
      <c r="E15" s="29">
        <v>3172</v>
      </c>
      <c r="F15" s="29" t="s">
        <v>711</v>
      </c>
      <c r="G15" s="29">
        <f>E15</f>
        <v>3172</v>
      </c>
      <c r="H15" s="29">
        <v>10</v>
      </c>
      <c r="I15" s="29">
        <v>10</v>
      </c>
      <c r="J15" s="29"/>
    </row>
    <row r="16" spans="1:10" s="1" customFormat="1" ht="18" customHeight="1">
      <c r="A16" s="51"/>
      <c r="B16" s="31" t="s">
        <v>615</v>
      </c>
      <c r="C16" s="26" t="s">
        <v>734</v>
      </c>
      <c r="D16" s="25" t="s">
        <v>681</v>
      </c>
      <c r="E16" s="29">
        <v>100</v>
      </c>
      <c r="F16" s="29" t="s">
        <v>618</v>
      </c>
      <c r="G16" s="29">
        <v>100</v>
      </c>
      <c r="H16" s="29">
        <v>10</v>
      </c>
      <c r="I16" s="29">
        <v>10</v>
      </c>
      <c r="J16" s="29"/>
    </row>
    <row r="17" spans="1:10" s="1" customFormat="1" ht="18" customHeight="1">
      <c r="A17" s="51"/>
      <c r="B17" s="51"/>
      <c r="C17" s="26" t="s">
        <v>713</v>
      </c>
      <c r="D17" s="25" t="s">
        <v>681</v>
      </c>
      <c r="E17" s="29">
        <v>100</v>
      </c>
      <c r="F17" s="29" t="s">
        <v>618</v>
      </c>
      <c r="G17" s="29">
        <v>100</v>
      </c>
      <c r="H17" s="29">
        <v>10</v>
      </c>
      <c r="I17" s="29">
        <v>10</v>
      </c>
      <c r="J17" s="29"/>
    </row>
    <row r="18" spans="1:10" s="1" customFormat="1" ht="22.5" customHeight="1">
      <c r="A18" s="51"/>
      <c r="B18" s="31" t="s">
        <v>619</v>
      </c>
      <c r="C18" s="26" t="s">
        <v>735</v>
      </c>
      <c r="D18" s="25" t="s">
        <v>681</v>
      </c>
      <c r="E18" s="29">
        <v>100</v>
      </c>
      <c r="F18" s="29" t="s">
        <v>618</v>
      </c>
      <c r="G18" s="29">
        <v>100</v>
      </c>
      <c r="H18" s="29">
        <v>10</v>
      </c>
      <c r="I18" s="29">
        <v>10</v>
      </c>
      <c r="J18" s="29"/>
    </row>
    <row r="19" spans="1:10" s="1" customFormat="1" ht="24.75" customHeight="1">
      <c r="A19" s="51"/>
      <c r="B19" s="31" t="s">
        <v>621</v>
      </c>
      <c r="C19" s="26" t="s">
        <v>736</v>
      </c>
      <c r="D19" s="25" t="s">
        <v>681</v>
      </c>
      <c r="E19" s="29">
        <v>5</v>
      </c>
      <c r="F19" s="29" t="s">
        <v>737</v>
      </c>
      <c r="G19" s="29">
        <v>5</v>
      </c>
      <c r="H19" s="29">
        <v>10</v>
      </c>
      <c r="I19" s="29">
        <v>10</v>
      </c>
      <c r="J19" s="29"/>
    </row>
    <row r="20" spans="1:10" s="5" customFormat="1" ht="30" customHeight="1">
      <c r="A20" s="34" t="s">
        <v>623</v>
      </c>
      <c r="B20" s="25" t="s">
        <v>626</v>
      </c>
      <c r="C20" s="26" t="s">
        <v>738</v>
      </c>
      <c r="D20" s="25"/>
      <c r="E20" s="66" t="s">
        <v>694</v>
      </c>
      <c r="F20" s="29"/>
      <c r="G20" s="29" t="s">
        <v>694</v>
      </c>
      <c r="H20" s="29">
        <v>5</v>
      </c>
      <c r="I20" s="70">
        <v>5</v>
      </c>
      <c r="J20" s="29"/>
    </row>
    <row r="21" spans="1:10" s="1" customFormat="1" ht="30" customHeight="1">
      <c r="A21" s="37"/>
      <c r="B21" s="25"/>
      <c r="C21" s="26" t="s">
        <v>720</v>
      </c>
      <c r="D21" s="25" t="s">
        <v>681</v>
      </c>
      <c r="E21" s="29">
        <v>100</v>
      </c>
      <c r="F21" s="29" t="s">
        <v>618</v>
      </c>
      <c r="G21" s="29">
        <v>100</v>
      </c>
      <c r="H21" s="29">
        <v>5</v>
      </c>
      <c r="I21" s="70">
        <v>5</v>
      </c>
      <c r="J21" s="29"/>
    </row>
    <row r="22" spans="1:10" s="1" customFormat="1" ht="30" customHeight="1">
      <c r="A22" s="37"/>
      <c r="B22" s="25"/>
      <c r="C22" s="26" t="s">
        <v>739</v>
      </c>
      <c r="D22" s="25"/>
      <c r="E22" s="66" t="s">
        <v>694</v>
      </c>
      <c r="F22" s="29"/>
      <c r="G22" s="29" t="s">
        <v>694</v>
      </c>
      <c r="H22" s="29">
        <v>10</v>
      </c>
      <c r="I22" s="70">
        <v>10</v>
      </c>
      <c r="J22" s="29"/>
    </row>
    <row r="23" spans="1:10" s="1" customFormat="1" ht="30" customHeight="1">
      <c r="A23" s="37"/>
      <c r="B23" s="32" t="s">
        <v>631</v>
      </c>
      <c r="C23" s="26" t="s">
        <v>740</v>
      </c>
      <c r="D23" s="25"/>
      <c r="E23" s="66" t="s">
        <v>741</v>
      </c>
      <c r="F23" s="66"/>
      <c r="G23" s="66" t="s">
        <v>741</v>
      </c>
      <c r="H23" s="66">
        <v>10</v>
      </c>
      <c r="I23" s="70">
        <v>10</v>
      </c>
      <c r="J23" s="29"/>
    </row>
    <row r="24" spans="1:10" s="1" customFormat="1" ht="30" customHeight="1">
      <c r="A24" s="34" t="s">
        <v>635</v>
      </c>
      <c r="B24" s="35" t="s">
        <v>636</v>
      </c>
      <c r="C24" s="26" t="s">
        <v>698</v>
      </c>
      <c r="D24" s="25" t="s">
        <v>670</v>
      </c>
      <c r="E24" s="66">
        <v>95</v>
      </c>
      <c r="F24" s="29" t="s">
        <v>618</v>
      </c>
      <c r="G24" s="29">
        <v>100</v>
      </c>
      <c r="H24" s="29">
        <v>5</v>
      </c>
      <c r="I24" s="70">
        <v>5</v>
      </c>
      <c r="J24" s="29"/>
    </row>
    <row r="25" spans="1:10" s="1" customFormat="1" ht="30" customHeight="1">
      <c r="A25" s="37"/>
      <c r="B25" s="38"/>
      <c r="C25" s="26" t="s">
        <v>700</v>
      </c>
      <c r="D25" s="25" t="s">
        <v>670</v>
      </c>
      <c r="E25" s="66">
        <v>95</v>
      </c>
      <c r="F25" s="29" t="s">
        <v>618</v>
      </c>
      <c r="G25" s="29">
        <v>100</v>
      </c>
      <c r="H25" s="29">
        <v>5</v>
      </c>
      <c r="I25" s="70">
        <v>5</v>
      </c>
      <c r="J25" s="29" t="s">
        <v>5</v>
      </c>
    </row>
    <row r="26" spans="1:10" s="1" customFormat="1" ht="54" customHeight="1">
      <c r="A26" s="58" t="s">
        <v>701</v>
      </c>
      <c r="B26" s="58"/>
      <c r="C26" s="58"/>
      <c r="D26" s="59" t="s">
        <v>542</v>
      </c>
      <c r="E26" s="59"/>
      <c r="F26" s="59"/>
      <c r="G26" s="59"/>
      <c r="H26" s="59"/>
      <c r="I26" s="59"/>
      <c r="J26" s="59"/>
    </row>
    <row r="27" spans="1:10" s="1" customFormat="1" ht="25.5" customHeight="1">
      <c r="A27" s="58" t="s">
        <v>702</v>
      </c>
      <c r="B27" s="58"/>
      <c r="C27" s="58"/>
      <c r="D27" s="58"/>
      <c r="E27" s="58"/>
      <c r="F27" s="58"/>
      <c r="G27" s="58"/>
      <c r="H27" s="58">
        <v>100</v>
      </c>
      <c r="I27" s="71">
        <f>SUM(I15:I26)+I7</f>
        <v>100</v>
      </c>
      <c r="J27" s="63" t="s">
        <v>703</v>
      </c>
    </row>
    <row r="29" spans="1:10" s="1" customFormat="1" ht="28.5" customHeight="1">
      <c r="A29" s="41" t="s">
        <v>641</v>
      </c>
      <c r="B29" s="42"/>
      <c r="C29" s="42"/>
      <c r="D29" s="42"/>
      <c r="E29" s="42"/>
      <c r="F29" s="42"/>
      <c r="G29" s="42"/>
      <c r="H29" s="42"/>
      <c r="I29" s="42"/>
      <c r="J29" s="46"/>
    </row>
    <row r="30" spans="1:10" s="1" customFormat="1" ht="27" customHeight="1">
      <c r="A30" s="41" t="s">
        <v>642</v>
      </c>
      <c r="B30" s="41"/>
      <c r="C30" s="41"/>
      <c r="D30" s="41"/>
      <c r="E30" s="41"/>
      <c r="F30" s="41"/>
      <c r="G30" s="41"/>
      <c r="H30" s="41"/>
      <c r="I30" s="41"/>
      <c r="J30" s="41"/>
    </row>
    <row r="31" spans="1:10" s="1" customFormat="1" ht="18.75" customHeight="1">
      <c r="A31" s="41" t="s">
        <v>643</v>
      </c>
      <c r="B31" s="41"/>
      <c r="C31" s="41"/>
      <c r="D31" s="41"/>
      <c r="E31" s="41"/>
      <c r="F31" s="41"/>
      <c r="G31" s="41"/>
      <c r="H31" s="41"/>
      <c r="I31" s="41"/>
      <c r="J31" s="41"/>
    </row>
    <row r="32" spans="1:10" s="1" customFormat="1" ht="18" customHeight="1">
      <c r="A32" s="41" t="s">
        <v>704</v>
      </c>
      <c r="B32" s="41"/>
      <c r="C32" s="41"/>
      <c r="D32" s="41"/>
      <c r="E32" s="41"/>
      <c r="F32" s="41"/>
      <c r="G32" s="41"/>
      <c r="H32" s="41"/>
      <c r="I32" s="41"/>
      <c r="J32" s="41"/>
    </row>
    <row r="33" spans="1:10" s="1" customFormat="1" ht="18" customHeight="1">
      <c r="A33" s="41" t="s">
        <v>705</v>
      </c>
      <c r="B33" s="41"/>
      <c r="C33" s="41"/>
      <c r="D33" s="41"/>
      <c r="E33" s="41"/>
      <c r="F33" s="41"/>
      <c r="G33" s="41"/>
      <c r="H33" s="41"/>
      <c r="I33" s="41"/>
      <c r="J33" s="41"/>
    </row>
    <row r="34" spans="1:10" s="1" customFormat="1" ht="18" customHeight="1">
      <c r="A34" s="41" t="s">
        <v>706</v>
      </c>
      <c r="B34" s="41"/>
      <c r="C34" s="41"/>
      <c r="D34" s="41"/>
      <c r="E34" s="41"/>
      <c r="F34" s="41"/>
      <c r="G34" s="41"/>
      <c r="H34" s="41"/>
      <c r="I34" s="41"/>
      <c r="J34" s="41"/>
    </row>
    <row r="35" spans="1:10" s="1" customFormat="1" ht="24" customHeight="1">
      <c r="A35" s="41" t="s">
        <v>707</v>
      </c>
      <c r="B35" s="41"/>
      <c r="C35" s="41"/>
      <c r="D35" s="41"/>
      <c r="E35" s="41"/>
      <c r="F35" s="41"/>
      <c r="G35" s="41"/>
      <c r="H35" s="41"/>
      <c r="I35" s="41"/>
      <c r="J35" s="41"/>
    </row>
  </sheetData>
  <sheetProtection/>
  <mergeCells count="41">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19"/>
    <mergeCell ref="A20:A23"/>
    <mergeCell ref="A24:A25"/>
    <mergeCell ref="B16:B17"/>
    <mergeCell ref="B20:B22"/>
    <mergeCell ref="B24:B25"/>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U35"/>
  <sheetViews>
    <sheetView zoomScaleSheetLayoutView="100" workbookViewId="0" topLeftCell="A1">
      <selection activeCell="F12" sqref="F12:J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645</v>
      </c>
    </row>
    <row r="2" spans="1:10" s="1" customFormat="1" ht="25.5" customHeight="1">
      <c r="A2" s="6" t="s">
        <v>646</v>
      </c>
      <c r="B2" s="6"/>
      <c r="C2" s="6"/>
      <c r="D2" s="6"/>
      <c r="E2" s="6"/>
      <c r="F2" s="6"/>
      <c r="G2" s="6"/>
      <c r="H2" s="6"/>
      <c r="I2" s="6"/>
      <c r="J2" s="6"/>
    </row>
    <row r="3" spans="1:10" s="64" customFormat="1" ht="18" customHeight="1">
      <c r="A3" s="7" t="s">
        <v>647</v>
      </c>
      <c r="B3" s="7"/>
      <c r="C3" s="7"/>
      <c r="D3" s="7"/>
      <c r="E3" s="65"/>
      <c r="F3" s="65"/>
      <c r="G3" s="65"/>
      <c r="H3" s="7" t="s">
        <v>3</v>
      </c>
      <c r="I3" s="7"/>
      <c r="J3" s="67" t="s">
        <v>648</v>
      </c>
    </row>
    <row r="4" spans="1:255" s="3" customFormat="1" ht="18" customHeight="1">
      <c r="A4" s="9" t="s">
        <v>649</v>
      </c>
      <c r="B4" s="9"/>
      <c r="C4" s="10" t="s">
        <v>731</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650</v>
      </c>
      <c r="B5" s="9"/>
      <c r="C5" s="11" t="s">
        <v>651</v>
      </c>
      <c r="D5" s="11"/>
      <c r="E5" s="11"/>
      <c r="F5" s="9" t="s">
        <v>652</v>
      </c>
      <c r="G5" s="10" t="s">
        <v>548</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653</v>
      </c>
      <c r="B6" s="9"/>
      <c r="C6" s="9"/>
      <c r="D6" s="9" t="s">
        <v>654</v>
      </c>
      <c r="E6" s="9" t="s">
        <v>466</v>
      </c>
      <c r="F6" s="9" t="s">
        <v>655</v>
      </c>
      <c r="G6" s="9" t="s">
        <v>656</v>
      </c>
      <c r="H6" s="9" t="s">
        <v>657</v>
      </c>
      <c r="I6" s="9" t="s">
        <v>658</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659</v>
      </c>
      <c r="D7" s="15">
        <v>632660.9</v>
      </c>
      <c r="E7" s="15">
        <v>632660.9</v>
      </c>
      <c r="F7" s="15">
        <v>632660.9</v>
      </c>
      <c r="G7" s="9">
        <v>10</v>
      </c>
      <c r="H7" s="14">
        <v>1</v>
      </c>
      <c r="I7" s="60">
        <v>10</v>
      </c>
      <c r="J7" s="6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660</v>
      </c>
      <c r="D8" s="15">
        <f aca="true" t="shared" si="0" ref="D8:F8">D7-D9</f>
        <v>361050</v>
      </c>
      <c r="E8" s="15">
        <f t="shared" si="0"/>
        <v>361050</v>
      </c>
      <c r="F8" s="15">
        <f t="shared" si="0"/>
        <v>361050</v>
      </c>
      <c r="G8" s="9" t="s">
        <v>470</v>
      </c>
      <c r="H8" s="13"/>
      <c r="I8" s="15" t="s">
        <v>470</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661</v>
      </c>
      <c r="D9" s="15">
        <v>271610.9</v>
      </c>
      <c r="E9" s="15">
        <v>271610.9</v>
      </c>
      <c r="F9" s="15">
        <v>271610.9</v>
      </c>
      <c r="G9" s="9" t="s">
        <v>470</v>
      </c>
      <c r="H9" s="13"/>
      <c r="I9" s="15" t="s">
        <v>470</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662</v>
      </c>
      <c r="D10" s="15" t="s">
        <v>470</v>
      </c>
      <c r="E10" s="15" t="s">
        <v>470</v>
      </c>
      <c r="F10" s="15" t="s">
        <v>470</v>
      </c>
      <c r="G10" s="9" t="s">
        <v>470</v>
      </c>
      <c r="H10" s="13"/>
      <c r="I10" s="15" t="s">
        <v>470</v>
      </c>
      <c r="J10" s="15"/>
    </row>
    <row r="11" spans="1:10" s="1" customFormat="1" ht="18" customHeight="1">
      <c r="A11" s="9" t="s">
        <v>663</v>
      </c>
      <c r="B11" s="9" t="s">
        <v>664</v>
      </c>
      <c r="C11" s="9"/>
      <c r="D11" s="9"/>
      <c r="E11" s="9"/>
      <c r="F11" s="15" t="s">
        <v>559</v>
      </c>
      <c r="G11" s="15"/>
      <c r="H11" s="15"/>
      <c r="I11" s="15"/>
      <c r="J11" s="15"/>
    </row>
    <row r="12" spans="1:10" s="1" customFormat="1" ht="45.75" customHeight="1">
      <c r="A12" s="9"/>
      <c r="B12" s="16" t="s">
        <v>588</v>
      </c>
      <c r="C12" s="17"/>
      <c r="D12" s="17"/>
      <c r="E12" s="18"/>
      <c r="F12" s="19" t="s">
        <v>742</v>
      </c>
      <c r="G12" s="19"/>
      <c r="H12" s="19"/>
      <c r="I12" s="19"/>
      <c r="J12" s="19"/>
    </row>
    <row r="13" spans="1:10" s="1" customFormat="1" ht="36" customHeight="1">
      <c r="A13" s="20" t="s">
        <v>667</v>
      </c>
      <c r="B13" s="21"/>
      <c r="C13" s="22"/>
      <c r="D13" s="20" t="s">
        <v>668</v>
      </c>
      <c r="E13" s="21"/>
      <c r="F13" s="22"/>
      <c r="G13" s="23" t="s">
        <v>607</v>
      </c>
      <c r="H13" s="23" t="s">
        <v>656</v>
      </c>
      <c r="I13" s="23" t="s">
        <v>658</v>
      </c>
      <c r="J13" s="23" t="s">
        <v>608</v>
      </c>
    </row>
    <row r="14" spans="1:10" s="1" customFormat="1" ht="36" customHeight="1">
      <c r="A14" s="20" t="s">
        <v>601</v>
      </c>
      <c r="B14" s="9" t="s">
        <v>602</v>
      </c>
      <c r="C14" s="9" t="s">
        <v>603</v>
      </c>
      <c r="D14" s="9" t="s">
        <v>604</v>
      </c>
      <c r="E14" s="9" t="s">
        <v>605</v>
      </c>
      <c r="F14" s="9" t="s">
        <v>606</v>
      </c>
      <c r="G14" s="24"/>
      <c r="H14" s="24"/>
      <c r="I14" s="24"/>
      <c r="J14" s="24"/>
    </row>
    <row r="15" spans="1:10" s="1" customFormat="1" ht="37.5" customHeight="1">
      <c r="A15" s="31" t="s">
        <v>609</v>
      </c>
      <c r="B15" s="31" t="s">
        <v>610</v>
      </c>
      <c r="C15" s="26" t="s">
        <v>743</v>
      </c>
      <c r="D15" s="25" t="s">
        <v>681</v>
      </c>
      <c r="E15" s="29">
        <v>981</v>
      </c>
      <c r="F15" s="29" t="s">
        <v>711</v>
      </c>
      <c r="G15" s="29">
        <f>E15</f>
        <v>981</v>
      </c>
      <c r="H15" s="29">
        <v>10</v>
      </c>
      <c r="I15" s="62">
        <v>10</v>
      </c>
      <c r="J15" s="29"/>
    </row>
    <row r="16" spans="1:10" s="1" customFormat="1" ht="18" customHeight="1">
      <c r="A16" s="51"/>
      <c r="B16" s="31" t="s">
        <v>615</v>
      </c>
      <c r="C16" s="26" t="s">
        <v>734</v>
      </c>
      <c r="D16" s="25" t="s">
        <v>681</v>
      </c>
      <c r="E16" s="29">
        <v>100</v>
      </c>
      <c r="F16" s="29" t="s">
        <v>618</v>
      </c>
      <c r="G16" s="29">
        <v>100</v>
      </c>
      <c r="H16" s="29">
        <v>10</v>
      </c>
      <c r="I16" s="62">
        <v>10</v>
      </c>
      <c r="J16" s="29"/>
    </row>
    <row r="17" spans="1:10" s="1" customFormat="1" ht="18" customHeight="1">
      <c r="A17" s="51"/>
      <c r="B17" s="51"/>
      <c r="C17" s="26" t="s">
        <v>713</v>
      </c>
      <c r="D17" s="25" t="s">
        <v>681</v>
      </c>
      <c r="E17" s="29">
        <v>100</v>
      </c>
      <c r="F17" s="29" t="s">
        <v>618</v>
      </c>
      <c r="G17" s="29">
        <v>100</v>
      </c>
      <c r="H17" s="29">
        <v>10</v>
      </c>
      <c r="I17" s="62">
        <v>10</v>
      </c>
      <c r="J17" s="29"/>
    </row>
    <row r="18" spans="1:10" s="1" customFormat="1" ht="22.5" customHeight="1">
      <c r="A18" s="51"/>
      <c r="B18" s="31" t="s">
        <v>619</v>
      </c>
      <c r="C18" s="26" t="s">
        <v>735</v>
      </c>
      <c r="D18" s="25" t="s">
        <v>681</v>
      </c>
      <c r="E18" s="29">
        <v>100</v>
      </c>
      <c r="F18" s="29" t="s">
        <v>618</v>
      </c>
      <c r="G18" s="29">
        <v>100</v>
      </c>
      <c r="H18" s="29">
        <v>10</v>
      </c>
      <c r="I18" s="62">
        <v>10</v>
      </c>
      <c r="J18" s="29"/>
    </row>
    <row r="19" spans="1:10" s="1" customFormat="1" ht="24.75" customHeight="1">
      <c r="A19" s="51"/>
      <c r="B19" s="31" t="s">
        <v>621</v>
      </c>
      <c r="C19" s="26" t="s">
        <v>736</v>
      </c>
      <c r="D19" s="25" t="s">
        <v>681</v>
      </c>
      <c r="E19" s="29">
        <v>3</v>
      </c>
      <c r="F19" s="29" t="s">
        <v>737</v>
      </c>
      <c r="G19" s="29">
        <v>3</v>
      </c>
      <c r="H19" s="29">
        <v>10</v>
      </c>
      <c r="I19" s="62">
        <v>10</v>
      </c>
      <c r="J19" s="29"/>
    </row>
    <row r="20" spans="1:10" s="5" customFormat="1" ht="30" customHeight="1">
      <c r="A20" s="25" t="s">
        <v>623</v>
      </c>
      <c r="B20" s="31" t="s">
        <v>626</v>
      </c>
      <c r="C20" s="26" t="s">
        <v>738</v>
      </c>
      <c r="D20" s="25"/>
      <c r="E20" s="66" t="s">
        <v>694</v>
      </c>
      <c r="F20" s="29"/>
      <c r="G20" s="29" t="s">
        <v>694</v>
      </c>
      <c r="H20" s="29">
        <v>5</v>
      </c>
      <c r="I20" s="62">
        <v>5</v>
      </c>
      <c r="J20" s="29"/>
    </row>
    <row r="21" spans="1:10" s="5" customFormat="1" ht="30" customHeight="1">
      <c r="A21" s="25"/>
      <c r="B21" s="51"/>
      <c r="C21" s="26" t="s">
        <v>720</v>
      </c>
      <c r="D21" s="25" t="s">
        <v>681</v>
      </c>
      <c r="E21" s="29">
        <v>100</v>
      </c>
      <c r="F21" s="29" t="s">
        <v>618</v>
      </c>
      <c r="G21" s="29">
        <v>100</v>
      </c>
      <c r="H21" s="29">
        <v>5</v>
      </c>
      <c r="I21" s="62">
        <v>5</v>
      </c>
      <c r="J21" s="29"/>
    </row>
    <row r="22" spans="1:10" s="1" customFormat="1" ht="30" customHeight="1">
      <c r="A22" s="25"/>
      <c r="B22" s="52"/>
      <c r="C22" s="26" t="s">
        <v>739</v>
      </c>
      <c r="D22" s="25"/>
      <c r="E22" s="66" t="s">
        <v>694</v>
      </c>
      <c r="F22" s="29"/>
      <c r="G22" s="29" t="s">
        <v>694</v>
      </c>
      <c r="H22" s="29">
        <v>10</v>
      </c>
      <c r="I22" s="62">
        <v>10</v>
      </c>
      <c r="J22" s="29"/>
    </row>
    <row r="23" spans="1:10" s="1" customFormat="1" ht="30" customHeight="1">
      <c r="A23" s="25"/>
      <c r="B23" s="32" t="s">
        <v>631</v>
      </c>
      <c r="C23" s="26" t="s">
        <v>744</v>
      </c>
      <c r="D23" s="25"/>
      <c r="E23" s="66" t="s">
        <v>694</v>
      </c>
      <c r="F23" s="29"/>
      <c r="G23" s="29" t="s">
        <v>694</v>
      </c>
      <c r="H23" s="29">
        <v>10</v>
      </c>
      <c r="I23" s="62">
        <v>10</v>
      </c>
      <c r="J23" s="29"/>
    </row>
    <row r="24" spans="1:10" s="1" customFormat="1" ht="30" customHeight="1">
      <c r="A24" s="34" t="s">
        <v>635</v>
      </c>
      <c r="B24" s="35" t="s">
        <v>636</v>
      </c>
      <c r="C24" s="26" t="s">
        <v>698</v>
      </c>
      <c r="D24" s="25" t="s">
        <v>670</v>
      </c>
      <c r="E24" s="66">
        <v>95</v>
      </c>
      <c r="F24" s="29" t="s">
        <v>618</v>
      </c>
      <c r="G24" s="29">
        <v>100</v>
      </c>
      <c r="H24" s="29">
        <v>5</v>
      </c>
      <c r="I24" s="62">
        <v>5</v>
      </c>
      <c r="J24" s="29"/>
    </row>
    <row r="25" spans="1:10" s="1" customFormat="1" ht="30" customHeight="1">
      <c r="A25" s="37"/>
      <c r="B25" s="38"/>
      <c r="C25" s="26" t="s">
        <v>700</v>
      </c>
      <c r="D25" s="25" t="s">
        <v>670</v>
      </c>
      <c r="E25" s="66">
        <v>95</v>
      </c>
      <c r="F25" s="29" t="s">
        <v>618</v>
      </c>
      <c r="G25" s="29">
        <v>100</v>
      </c>
      <c r="H25" s="29">
        <v>5</v>
      </c>
      <c r="I25" s="62">
        <v>5</v>
      </c>
      <c r="J25" s="29" t="s">
        <v>5</v>
      </c>
    </row>
    <row r="26" spans="1:10" s="1" customFormat="1" ht="54" customHeight="1">
      <c r="A26" s="58" t="s">
        <v>701</v>
      </c>
      <c r="B26" s="58"/>
      <c r="C26" s="58"/>
      <c r="D26" s="59" t="s">
        <v>542</v>
      </c>
      <c r="E26" s="59"/>
      <c r="F26" s="59"/>
      <c r="G26" s="59"/>
      <c r="H26" s="59"/>
      <c r="I26" s="59"/>
      <c r="J26" s="59"/>
    </row>
    <row r="27" spans="1:10" s="1" customFormat="1" ht="25.5" customHeight="1">
      <c r="A27" s="58" t="s">
        <v>702</v>
      </c>
      <c r="B27" s="58"/>
      <c r="C27" s="58"/>
      <c r="D27" s="58"/>
      <c r="E27" s="58"/>
      <c r="F27" s="58"/>
      <c r="G27" s="58"/>
      <c r="H27" s="58">
        <v>100</v>
      </c>
      <c r="I27" s="58">
        <f>SUM(I15:I26)+I7</f>
        <v>100</v>
      </c>
      <c r="J27" s="63" t="s">
        <v>703</v>
      </c>
    </row>
    <row r="29" spans="1:10" s="1" customFormat="1" ht="28.5" customHeight="1">
      <c r="A29" s="41" t="s">
        <v>641</v>
      </c>
      <c r="B29" s="42"/>
      <c r="C29" s="42"/>
      <c r="D29" s="42"/>
      <c r="E29" s="42"/>
      <c r="F29" s="42"/>
      <c r="G29" s="42"/>
      <c r="H29" s="42"/>
      <c r="I29" s="42"/>
      <c r="J29" s="46"/>
    </row>
    <row r="30" spans="1:10" s="1" customFormat="1" ht="27" customHeight="1">
      <c r="A30" s="41" t="s">
        <v>642</v>
      </c>
      <c r="B30" s="41"/>
      <c r="C30" s="41"/>
      <c r="D30" s="41"/>
      <c r="E30" s="41"/>
      <c r="F30" s="41"/>
      <c r="G30" s="41"/>
      <c r="H30" s="41"/>
      <c r="I30" s="41"/>
      <c r="J30" s="41"/>
    </row>
    <row r="31" spans="1:10" s="1" customFormat="1" ht="18.75" customHeight="1">
      <c r="A31" s="41" t="s">
        <v>643</v>
      </c>
      <c r="B31" s="41"/>
      <c r="C31" s="41"/>
      <c r="D31" s="41"/>
      <c r="E31" s="41"/>
      <c r="F31" s="41"/>
      <c r="G31" s="41"/>
      <c r="H31" s="41"/>
      <c r="I31" s="41"/>
      <c r="J31" s="41"/>
    </row>
    <row r="32" spans="1:10" s="1" customFormat="1" ht="18" customHeight="1">
      <c r="A32" s="41" t="s">
        <v>704</v>
      </c>
      <c r="B32" s="41"/>
      <c r="C32" s="41"/>
      <c r="D32" s="41"/>
      <c r="E32" s="41"/>
      <c r="F32" s="41"/>
      <c r="G32" s="41"/>
      <c r="H32" s="41"/>
      <c r="I32" s="41"/>
      <c r="J32" s="41"/>
    </row>
    <row r="33" spans="1:10" s="1" customFormat="1" ht="18" customHeight="1">
      <c r="A33" s="41" t="s">
        <v>705</v>
      </c>
      <c r="B33" s="41"/>
      <c r="C33" s="41"/>
      <c r="D33" s="41"/>
      <c r="E33" s="41"/>
      <c r="F33" s="41"/>
      <c r="G33" s="41"/>
      <c r="H33" s="41"/>
      <c r="I33" s="41"/>
      <c r="J33" s="41"/>
    </row>
    <row r="34" spans="1:10" s="1" customFormat="1" ht="18" customHeight="1">
      <c r="A34" s="41" t="s">
        <v>706</v>
      </c>
      <c r="B34" s="41"/>
      <c r="C34" s="41"/>
      <c r="D34" s="41"/>
      <c r="E34" s="41"/>
      <c r="F34" s="41"/>
      <c r="G34" s="41"/>
      <c r="H34" s="41"/>
      <c r="I34" s="41"/>
      <c r="J34" s="41"/>
    </row>
    <row r="35" spans="1:10" s="1" customFormat="1" ht="24" customHeight="1">
      <c r="A35" s="41" t="s">
        <v>707</v>
      </c>
      <c r="B35" s="41"/>
      <c r="C35" s="41"/>
      <c r="D35" s="41"/>
      <c r="E35" s="41"/>
      <c r="F35" s="41"/>
      <c r="G35" s="41"/>
      <c r="H35" s="41"/>
      <c r="I35" s="41"/>
      <c r="J35" s="41"/>
    </row>
  </sheetData>
  <sheetProtection/>
  <mergeCells count="41">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19"/>
    <mergeCell ref="A20:A23"/>
    <mergeCell ref="A24:A25"/>
    <mergeCell ref="B16:B17"/>
    <mergeCell ref="B20:B22"/>
    <mergeCell ref="B24:B25"/>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U37"/>
  <sheetViews>
    <sheetView zoomScaleSheetLayoutView="100" workbookViewId="0" topLeftCell="A16">
      <selection activeCell="I29" sqref="I29"/>
    </sheetView>
  </sheetViews>
  <sheetFormatPr defaultColWidth="10.28125" defaultRowHeight="12.75"/>
  <cols>
    <col min="1" max="2" width="12.7109375" style="1" customWidth="1"/>
    <col min="3" max="3" width="19.14062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645</v>
      </c>
    </row>
    <row r="2" spans="1:10" s="1" customFormat="1" ht="25.5" customHeight="1">
      <c r="A2" s="6" t="s">
        <v>646</v>
      </c>
      <c r="B2" s="6"/>
      <c r="C2" s="6"/>
      <c r="D2" s="6"/>
      <c r="E2" s="6"/>
      <c r="F2" s="6"/>
      <c r="G2" s="6"/>
      <c r="H2" s="6"/>
      <c r="I2" s="6"/>
      <c r="J2" s="6"/>
    </row>
    <row r="3" spans="1:10" s="2" customFormat="1" ht="18" customHeight="1">
      <c r="A3" s="7" t="s">
        <v>647</v>
      </c>
      <c r="B3" s="7"/>
      <c r="C3" s="7"/>
      <c r="D3" s="7"/>
      <c r="E3" s="6"/>
      <c r="F3" s="6"/>
      <c r="G3" s="6"/>
      <c r="H3" s="8" t="s">
        <v>3</v>
      </c>
      <c r="I3" s="8"/>
      <c r="J3" s="43" t="s">
        <v>648</v>
      </c>
    </row>
    <row r="4" spans="1:255" s="3" customFormat="1" ht="18" customHeight="1">
      <c r="A4" s="9" t="s">
        <v>649</v>
      </c>
      <c r="B4" s="9"/>
      <c r="C4" s="10" t="s">
        <v>745</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650</v>
      </c>
      <c r="B5" s="9"/>
      <c r="C5" s="11" t="s">
        <v>651</v>
      </c>
      <c r="D5" s="11"/>
      <c r="E5" s="11"/>
      <c r="F5" s="9" t="s">
        <v>652</v>
      </c>
      <c r="G5" s="10" t="s">
        <v>548</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653</v>
      </c>
      <c r="B6" s="9"/>
      <c r="C6" s="9"/>
      <c r="D6" s="9" t="s">
        <v>654</v>
      </c>
      <c r="E6" s="9" t="s">
        <v>466</v>
      </c>
      <c r="F6" s="9" t="s">
        <v>655</v>
      </c>
      <c r="G6" s="9" t="s">
        <v>656</v>
      </c>
      <c r="H6" s="9" t="s">
        <v>657</v>
      </c>
      <c r="I6" s="9" t="s">
        <v>658</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659</v>
      </c>
      <c r="D7" s="13">
        <v>409750</v>
      </c>
      <c r="E7" s="13">
        <v>409750</v>
      </c>
      <c r="F7" s="13">
        <v>409750</v>
      </c>
      <c r="G7" s="9">
        <v>10</v>
      </c>
      <c r="H7" s="14">
        <v>1</v>
      </c>
      <c r="I7" s="60">
        <v>10</v>
      </c>
      <c r="J7" s="6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660</v>
      </c>
      <c r="D8" s="15">
        <f aca="true" t="shared" si="0" ref="D8:F8">D7-D9</f>
        <v>403000</v>
      </c>
      <c r="E8" s="15">
        <f t="shared" si="0"/>
        <v>403000</v>
      </c>
      <c r="F8" s="15">
        <f t="shared" si="0"/>
        <v>403000</v>
      </c>
      <c r="G8" s="9" t="s">
        <v>470</v>
      </c>
      <c r="H8" s="13"/>
      <c r="I8" s="15" t="s">
        <v>470</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661</v>
      </c>
      <c r="D9" s="15">
        <v>6750</v>
      </c>
      <c r="E9" s="15">
        <v>6750</v>
      </c>
      <c r="F9" s="15">
        <v>6750</v>
      </c>
      <c r="G9" s="9" t="s">
        <v>470</v>
      </c>
      <c r="H9" s="13"/>
      <c r="I9" s="15" t="s">
        <v>470</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662</v>
      </c>
      <c r="D10" s="15" t="s">
        <v>470</v>
      </c>
      <c r="E10" s="15" t="s">
        <v>470</v>
      </c>
      <c r="F10" s="15" t="s">
        <v>470</v>
      </c>
      <c r="G10" s="9" t="s">
        <v>470</v>
      </c>
      <c r="H10" s="13"/>
      <c r="I10" s="15" t="s">
        <v>470</v>
      </c>
      <c r="J10" s="15"/>
    </row>
    <row r="11" spans="1:10" s="1" customFormat="1" ht="18" customHeight="1">
      <c r="A11" s="9" t="s">
        <v>663</v>
      </c>
      <c r="B11" s="9" t="s">
        <v>664</v>
      </c>
      <c r="C11" s="9"/>
      <c r="D11" s="9"/>
      <c r="E11" s="9"/>
      <c r="F11" s="15" t="s">
        <v>559</v>
      </c>
      <c r="G11" s="15"/>
      <c r="H11" s="15"/>
      <c r="I11" s="15"/>
      <c r="J11" s="15"/>
    </row>
    <row r="12" spans="1:10" s="1" customFormat="1" ht="45.75" customHeight="1">
      <c r="A12" s="9"/>
      <c r="B12" s="54" t="s">
        <v>746</v>
      </c>
      <c r="C12" s="55"/>
      <c r="D12" s="17"/>
      <c r="E12" s="56"/>
      <c r="F12" s="57" t="s">
        <v>747</v>
      </c>
      <c r="G12" s="57"/>
      <c r="H12" s="57"/>
      <c r="I12" s="57"/>
      <c r="J12" s="57"/>
    </row>
    <row r="13" spans="1:10" s="1" customFormat="1" ht="36" customHeight="1">
      <c r="A13" s="29" t="s">
        <v>667</v>
      </c>
      <c r="B13" s="29"/>
      <c r="C13" s="29"/>
      <c r="D13" s="29" t="s">
        <v>668</v>
      </c>
      <c r="E13" s="29"/>
      <c r="F13" s="29"/>
      <c r="G13" s="29" t="s">
        <v>607</v>
      </c>
      <c r="H13" s="29" t="s">
        <v>656</v>
      </c>
      <c r="I13" s="29" t="s">
        <v>658</v>
      </c>
      <c r="J13" s="29" t="s">
        <v>608</v>
      </c>
    </row>
    <row r="14" spans="1:10" s="1" customFormat="1" ht="36" customHeight="1">
      <c r="A14" s="29" t="s">
        <v>601</v>
      </c>
      <c r="B14" s="29" t="s">
        <v>602</v>
      </c>
      <c r="C14" s="29" t="s">
        <v>603</v>
      </c>
      <c r="D14" s="29" t="s">
        <v>604</v>
      </c>
      <c r="E14" s="29" t="s">
        <v>605</v>
      </c>
      <c r="F14" s="29" t="s">
        <v>606</v>
      </c>
      <c r="G14" s="29"/>
      <c r="H14" s="29"/>
      <c r="I14" s="29"/>
      <c r="J14" s="29"/>
    </row>
    <row r="15" spans="1:10" s="1" customFormat="1" ht="28.5" customHeight="1">
      <c r="A15" s="25" t="s">
        <v>609</v>
      </c>
      <c r="B15" s="25" t="s">
        <v>610</v>
      </c>
      <c r="C15" s="26" t="s">
        <v>748</v>
      </c>
      <c r="D15" s="29" t="s">
        <v>612</v>
      </c>
      <c r="E15" s="29">
        <v>1036</v>
      </c>
      <c r="F15" s="29" t="s">
        <v>711</v>
      </c>
      <c r="G15" s="29">
        <v>1036</v>
      </c>
      <c r="H15" s="29">
        <v>5</v>
      </c>
      <c r="I15" s="29">
        <v>5</v>
      </c>
      <c r="J15" s="29"/>
    </row>
    <row r="16" spans="1:10" s="1" customFormat="1" ht="27" customHeight="1">
      <c r="A16" s="25"/>
      <c r="B16" s="25"/>
      <c r="C16" s="26" t="s">
        <v>749</v>
      </c>
      <c r="D16" s="29" t="s">
        <v>612</v>
      </c>
      <c r="E16" s="29">
        <v>347</v>
      </c>
      <c r="F16" s="29" t="s">
        <v>711</v>
      </c>
      <c r="G16" s="29">
        <v>347</v>
      </c>
      <c r="H16" s="29">
        <v>5</v>
      </c>
      <c r="I16" s="29">
        <v>5</v>
      </c>
      <c r="J16" s="29"/>
    </row>
    <row r="17" spans="1:10" s="1" customFormat="1" ht="21" customHeight="1">
      <c r="A17" s="25"/>
      <c r="B17" s="51" t="s">
        <v>615</v>
      </c>
      <c r="C17" s="26" t="s">
        <v>712</v>
      </c>
      <c r="D17" s="29" t="s">
        <v>612</v>
      </c>
      <c r="E17" s="29">
        <v>100</v>
      </c>
      <c r="F17" s="29" t="s">
        <v>618</v>
      </c>
      <c r="G17" s="29">
        <v>100</v>
      </c>
      <c r="H17" s="29">
        <v>10</v>
      </c>
      <c r="I17" s="29">
        <v>10</v>
      </c>
      <c r="J17" s="29"/>
    </row>
    <row r="18" spans="1:10" s="1" customFormat="1" ht="18" customHeight="1">
      <c r="A18" s="25"/>
      <c r="B18" s="51"/>
      <c r="C18" s="26" t="s">
        <v>713</v>
      </c>
      <c r="D18" s="29" t="s">
        <v>612</v>
      </c>
      <c r="E18" s="29">
        <v>100</v>
      </c>
      <c r="F18" s="29" t="s">
        <v>618</v>
      </c>
      <c r="G18" s="29">
        <v>100</v>
      </c>
      <c r="H18" s="29">
        <v>10</v>
      </c>
      <c r="I18" s="29">
        <v>10</v>
      </c>
      <c r="J18" s="29"/>
    </row>
    <row r="19" spans="1:10" s="1" customFormat="1" ht="18" customHeight="1">
      <c r="A19" s="25"/>
      <c r="B19" s="31" t="s">
        <v>619</v>
      </c>
      <c r="C19" s="26" t="s">
        <v>714</v>
      </c>
      <c r="D19" s="29" t="s">
        <v>612</v>
      </c>
      <c r="E19" s="29">
        <v>100</v>
      </c>
      <c r="F19" s="29" t="s">
        <v>618</v>
      </c>
      <c r="G19" s="29">
        <v>100</v>
      </c>
      <c r="H19" s="29">
        <v>10</v>
      </c>
      <c r="I19" s="29">
        <v>10</v>
      </c>
      <c r="J19" s="29"/>
    </row>
    <row r="20" spans="1:10" s="1" customFormat="1" ht="27" customHeight="1">
      <c r="A20" s="25"/>
      <c r="B20" s="31" t="s">
        <v>621</v>
      </c>
      <c r="C20" s="26" t="s">
        <v>750</v>
      </c>
      <c r="D20" s="29" t="s">
        <v>612</v>
      </c>
      <c r="E20" s="29">
        <v>500</v>
      </c>
      <c r="F20" s="29" t="s">
        <v>751</v>
      </c>
      <c r="G20" s="29">
        <v>500</v>
      </c>
      <c r="H20" s="29">
        <v>5</v>
      </c>
      <c r="I20" s="29">
        <v>5</v>
      </c>
      <c r="J20" s="29"/>
    </row>
    <row r="21" spans="1:10" s="1" customFormat="1" ht="24" customHeight="1">
      <c r="A21" s="25"/>
      <c r="B21" s="52"/>
      <c r="C21" s="26" t="s">
        <v>752</v>
      </c>
      <c r="D21" s="29" t="s">
        <v>612</v>
      </c>
      <c r="E21" s="29">
        <v>250</v>
      </c>
      <c r="F21" s="29" t="s">
        <v>751</v>
      </c>
      <c r="G21" s="29">
        <v>250</v>
      </c>
      <c r="H21" s="29">
        <v>5</v>
      </c>
      <c r="I21" s="29">
        <v>5</v>
      </c>
      <c r="J21" s="29"/>
    </row>
    <row r="22" spans="1:10" s="1" customFormat="1" ht="30" customHeight="1">
      <c r="A22" s="25" t="s">
        <v>623</v>
      </c>
      <c r="B22" s="31" t="s">
        <v>626</v>
      </c>
      <c r="C22" s="26" t="s">
        <v>753</v>
      </c>
      <c r="D22" s="29"/>
      <c r="E22" s="29" t="s">
        <v>694</v>
      </c>
      <c r="F22" s="29"/>
      <c r="G22" s="29" t="s">
        <v>694</v>
      </c>
      <c r="H22" s="29">
        <v>5</v>
      </c>
      <c r="I22" s="61">
        <v>5</v>
      </c>
      <c r="J22" s="29"/>
    </row>
    <row r="23" spans="1:10" s="1" customFormat="1" ht="30" customHeight="1">
      <c r="A23" s="25"/>
      <c r="B23" s="51"/>
      <c r="C23" s="26" t="s">
        <v>754</v>
      </c>
      <c r="D23" s="29"/>
      <c r="E23" s="29" t="s">
        <v>691</v>
      </c>
      <c r="F23" s="29"/>
      <c r="G23" s="29" t="s">
        <v>691</v>
      </c>
      <c r="H23" s="29">
        <v>5</v>
      </c>
      <c r="I23" s="61">
        <v>5</v>
      </c>
      <c r="J23" s="29"/>
    </row>
    <row r="24" spans="1:10" s="1" customFormat="1" ht="30" customHeight="1">
      <c r="A24" s="25"/>
      <c r="B24" s="52"/>
      <c r="C24" s="26" t="s">
        <v>720</v>
      </c>
      <c r="D24" s="29" t="s">
        <v>612</v>
      </c>
      <c r="E24" s="29">
        <v>100</v>
      </c>
      <c r="F24" s="29" t="s">
        <v>618</v>
      </c>
      <c r="G24" s="29">
        <v>100</v>
      </c>
      <c r="H24" s="29">
        <v>10</v>
      </c>
      <c r="I24" s="61">
        <v>10</v>
      </c>
      <c r="J24" s="29"/>
    </row>
    <row r="25" spans="1:10" s="1" customFormat="1" ht="30" customHeight="1">
      <c r="A25" s="25"/>
      <c r="B25" s="32" t="s">
        <v>631</v>
      </c>
      <c r="C25" s="26" t="s">
        <v>755</v>
      </c>
      <c r="D25" s="29"/>
      <c r="E25" s="29" t="s">
        <v>694</v>
      </c>
      <c r="F25" s="29"/>
      <c r="G25" s="29" t="s">
        <v>694</v>
      </c>
      <c r="H25" s="29">
        <v>10</v>
      </c>
      <c r="I25" s="62">
        <v>10</v>
      </c>
      <c r="J25" s="29"/>
    </row>
    <row r="26" spans="1:10" s="1" customFormat="1" ht="30" customHeight="1">
      <c r="A26" s="34" t="s">
        <v>635</v>
      </c>
      <c r="B26" s="35" t="s">
        <v>636</v>
      </c>
      <c r="C26" s="26" t="s">
        <v>698</v>
      </c>
      <c r="D26" s="29" t="s">
        <v>638</v>
      </c>
      <c r="E26" s="29">
        <v>95</v>
      </c>
      <c r="F26" s="29" t="s">
        <v>618</v>
      </c>
      <c r="G26" s="29">
        <v>95</v>
      </c>
      <c r="H26" s="29">
        <v>5</v>
      </c>
      <c r="I26" s="62">
        <v>5</v>
      </c>
      <c r="J26" s="29"/>
    </row>
    <row r="27" spans="1:10" s="1" customFormat="1" ht="30" customHeight="1">
      <c r="A27" s="37"/>
      <c r="B27" s="38"/>
      <c r="C27" s="26" t="s">
        <v>700</v>
      </c>
      <c r="D27" s="29" t="s">
        <v>638</v>
      </c>
      <c r="E27" s="29">
        <v>95</v>
      </c>
      <c r="F27" s="29" t="s">
        <v>618</v>
      </c>
      <c r="G27" s="29">
        <v>95</v>
      </c>
      <c r="H27" s="29">
        <v>5</v>
      </c>
      <c r="I27" s="29">
        <v>5</v>
      </c>
      <c r="J27" s="29" t="s">
        <v>5</v>
      </c>
    </row>
    <row r="28" spans="1:10" s="1" customFormat="1" ht="54" customHeight="1">
      <c r="A28" s="58" t="s">
        <v>701</v>
      </c>
      <c r="B28" s="58"/>
      <c r="C28" s="58"/>
      <c r="D28" s="59" t="s">
        <v>542</v>
      </c>
      <c r="E28" s="59"/>
      <c r="F28" s="59"/>
      <c r="G28" s="59"/>
      <c r="H28" s="59"/>
      <c r="I28" s="59"/>
      <c r="J28" s="59"/>
    </row>
    <row r="29" spans="1:10" s="1" customFormat="1" ht="25.5" customHeight="1">
      <c r="A29" s="58" t="s">
        <v>702</v>
      </c>
      <c r="B29" s="58"/>
      <c r="C29" s="58"/>
      <c r="D29" s="58"/>
      <c r="E29" s="58"/>
      <c r="F29" s="58"/>
      <c r="G29" s="58"/>
      <c r="H29" s="58">
        <v>100</v>
      </c>
      <c r="I29" s="58">
        <f>SUM(I15:I28)+I7</f>
        <v>100</v>
      </c>
      <c r="J29" s="63" t="s">
        <v>703</v>
      </c>
    </row>
    <row r="31" spans="1:10" s="1" customFormat="1" ht="28.5" customHeight="1">
      <c r="A31" s="41" t="s">
        <v>641</v>
      </c>
      <c r="B31" s="42"/>
      <c r="C31" s="42"/>
      <c r="D31" s="42"/>
      <c r="E31" s="42"/>
      <c r="F31" s="42"/>
      <c r="G31" s="42"/>
      <c r="H31" s="42"/>
      <c r="I31" s="42"/>
      <c r="J31" s="46"/>
    </row>
    <row r="32" spans="1:10" s="1" customFormat="1" ht="27" customHeight="1">
      <c r="A32" s="41" t="s">
        <v>642</v>
      </c>
      <c r="B32" s="41"/>
      <c r="C32" s="41"/>
      <c r="D32" s="41"/>
      <c r="E32" s="41"/>
      <c r="F32" s="41"/>
      <c r="G32" s="41"/>
      <c r="H32" s="41"/>
      <c r="I32" s="41"/>
      <c r="J32" s="41"/>
    </row>
    <row r="33" spans="1:10" s="1" customFormat="1" ht="18.75" customHeight="1">
      <c r="A33" s="41" t="s">
        <v>643</v>
      </c>
      <c r="B33" s="41"/>
      <c r="C33" s="41"/>
      <c r="D33" s="41"/>
      <c r="E33" s="41"/>
      <c r="F33" s="41"/>
      <c r="G33" s="41"/>
      <c r="H33" s="41"/>
      <c r="I33" s="41"/>
      <c r="J33" s="41"/>
    </row>
    <row r="34" spans="1:10" s="1" customFormat="1" ht="18" customHeight="1">
      <c r="A34" s="41" t="s">
        <v>704</v>
      </c>
      <c r="B34" s="41"/>
      <c r="C34" s="41"/>
      <c r="D34" s="41"/>
      <c r="E34" s="41"/>
      <c r="F34" s="41"/>
      <c r="G34" s="41"/>
      <c r="H34" s="41"/>
      <c r="I34" s="41"/>
      <c r="J34" s="41"/>
    </row>
    <row r="35" spans="1:10" s="1" customFormat="1" ht="18" customHeight="1">
      <c r="A35" s="41" t="s">
        <v>705</v>
      </c>
      <c r="B35" s="41"/>
      <c r="C35" s="41"/>
      <c r="D35" s="41"/>
      <c r="E35" s="41"/>
      <c r="F35" s="41"/>
      <c r="G35" s="41"/>
      <c r="H35" s="41"/>
      <c r="I35" s="41"/>
      <c r="J35" s="41"/>
    </row>
    <row r="36" spans="1:10" s="1" customFormat="1" ht="18" customHeight="1">
      <c r="A36" s="41" t="s">
        <v>706</v>
      </c>
      <c r="B36" s="41"/>
      <c r="C36" s="41"/>
      <c r="D36" s="41"/>
      <c r="E36" s="41"/>
      <c r="F36" s="41"/>
      <c r="G36" s="41"/>
      <c r="H36" s="41"/>
      <c r="I36" s="41"/>
      <c r="J36" s="41"/>
    </row>
    <row r="37" spans="1:10" s="1" customFormat="1" ht="24" customHeight="1">
      <c r="A37" s="41" t="s">
        <v>707</v>
      </c>
      <c r="B37" s="41"/>
      <c r="C37" s="41"/>
      <c r="D37" s="41"/>
      <c r="E37" s="41"/>
      <c r="F37" s="41"/>
      <c r="G37" s="41"/>
      <c r="H37" s="41"/>
      <c r="I37" s="41"/>
      <c r="J37" s="41"/>
    </row>
  </sheetData>
  <sheetProtection/>
  <mergeCells count="37">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28:C28"/>
    <mergeCell ref="D28:J28"/>
    <mergeCell ref="A29:G29"/>
    <mergeCell ref="A32:J32"/>
    <mergeCell ref="A33:J33"/>
    <mergeCell ref="A34:J34"/>
    <mergeCell ref="A35:J35"/>
    <mergeCell ref="A36:J36"/>
    <mergeCell ref="A37:J37"/>
    <mergeCell ref="A11:A12"/>
    <mergeCell ref="A15:A21"/>
    <mergeCell ref="A22:A25"/>
    <mergeCell ref="A26:A27"/>
    <mergeCell ref="B15:B16"/>
    <mergeCell ref="B17:B18"/>
    <mergeCell ref="B20:B21"/>
    <mergeCell ref="B22:B24"/>
    <mergeCell ref="B26:B27"/>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4"/>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36" t="s">
        <v>114</v>
      </c>
      <c r="G1" s="236" t="s">
        <v>114</v>
      </c>
    </row>
    <row r="2" ht="14.25">
      <c r="L2" s="260" t="s">
        <v>115</v>
      </c>
    </row>
    <row r="3" spans="1:12" ht="14.25">
      <c r="A3" s="252" t="s">
        <v>2</v>
      </c>
      <c r="L3" s="260" t="s">
        <v>3</v>
      </c>
    </row>
    <row r="4" spans="1:12" ht="19.5" customHeight="1">
      <c r="A4" s="269" t="s">
        <v>7</v>
      </c>
      <c r="B4" s="270" t="s">
        <v>5</v>
      </c>
      <c r="C4" s="270" t="s">
        <v>5</v>
      </c>
      <c r="D4" s="270" t="s">
        <v>5</v>
      </c>
      <c r="E4" s="254" t="s">
        <v>98</v>
      </c>
      <c r="F4" s="254" t="s">
        <v>116</v>
      </c>
      <c r="G4" s="254" t="s">
        <v>117</v>
      </c>
      <c r="H4" s="254" t="s">
        <v>118</v>
      </c>
      <c r="I4" s="254" t="s">
        <v>5</v>
      </c>
      <c r="J4" s="254" t="s">
        <v>119</v>
      </c>
      <c r="K4" s="254" t="s">
        <v>120</v>
      </c>
      <c r="L4" s="254" t="s">
        <v>121</v>
      </c>
    </row>
    <row r="5" spans="1:12" ht="19.5" customHeight="1">
      <c r="A5" s="255" t="s">
        <v>122</v>
      </c>
      <c r="B5" s="256" t="s">
        <v>5</v>
      </c>
      <c r="C5" s="256" t="s">
        <v>5</v>
      </c>
      <c r="D5" s="245" t="s">
        <v>123</v>
      </c>
      <c r="E5" s="256" t="s">
        <v>5</v>
      </c>
      <c r="F5" s="256" t="s">
        <v>5</v>
      </c>
      <c r="G5" s="256" t="s">
        <v>5</v>
      </c>
      <c r="H5" s="256" t="s">
        <v>124</v>
      </c>
      <c r="I5" s="256" t="s">
        <v>125</v>
      </c>
      <c r="J5" s="256" t="s">
        <v>5</v>
      </c>
      <c r="K5" s="256" t="s">
        <v>5</v>
      </c>
      <c r="L5" s="256" t="s">
        <v>124</v>
      </c>
    </row>
    <row r="6" spans="1:12" ht="19.5" customHeight="1">
      <c r="A6" s="255" t="s">
        <v>5</v>
      </c>
      <c r="B6" s="256" t="s">
        <v>5</v>
      </c>
      <c r="C6" s="256" t="s">
        <v>5</v>
      </c>
      <c r="D6" s="245" t="s">
        <v>5</v>
      </c>
      <c r="E6" s="256" t="s">
        <v>5</v>
      </c>
      <c r="F6" s="256" t="s">
        <v>5</v>
      </c>
      <c r="G6" s="256" t="s">
        <v>5</v>
      </c>
      <c r="H6" s="256" t="s">
        <v>5</v>
      </c>
      <c r="I6" s="256" t="s">
        <v>5</v>
      </c>
      <c r="J6" s="256" t="s">
        <v>5</v>
      </c>
      <c r="K6" s="256" t="s">
        <v>5</v>
      </c>
      <c r="L6" s="256" t="s">
        <v>5</v>
      </c>
    </row>
    <row r="7" spans="1:12" ht="19.5" customHeight="1">
      <c r="A7" s="255" t="s">
        <v>5</v>
      </c>
      <c r="B7" s="256" t="s">
        <v>5</v>
      </c>
      <c r="C7" s="256" t="s">
        <v>5</v>
      </c>
      <c r="D7" s="245" t="s">
        <v>5</v>
      </c>
      <c r="E7" s="256" t="s">
        <v>5</v>
      </c>
      <c r="F7" s="256" t="s">
        <v>5</v>
      </c>
      <c r="G7" s="256" t="s">
        <v>5</v>
      </c>
      <c r="H7" s="256" t="s">
        <v>5</v>
      </c>
      <c r="I7" s="256" t="s">
        <v>5</v>
      </c>
      <c r="J7" s="256" t="s">
        <v>5</v>
      </c>
      <c r="K7" s="256" t="s">
        <v>5</v>
      </c>
      <c r="L7" s="256" t="s">
        <v>5</v>
      </c>
    </row>
    <row r="8" spans="1:12" ht="19.5" customHeight="1">
      <c r="A8" s="266" t="s">
        <v>126</v>
      </c>
      <c r="B8" s="245" t="s">
        <v>127</v>
      </c>
      <c r="C8" s="245" t="s">
        <v>128</v>
      </c>
      <c r="D8" s="245" t="s">
        <v>11</v>
      </c>
      <c r="E8" s="256" t="s">
        <v>12</v>
      </c>
      <c r="F8" s="256" t="s">
        <v>13</v>
      </c>
      <c r="G8" s="256" t="s">
        <v>21</v>
      </c>
      <c r="H8" s="256" t="s">
        <v>25</v>
      </c>
      <c r="I8" s="256" t="s">
        <v>29</v>
      </c>
      <c r="J8" s="256" t="s">
        <v>33</v>
      </c>
      <c r="K8" s="256" t="s">
        <v>37</v>
      </c>
      <c r="L8" s="256" t="s">
        <v>41</v>
      </c>
    </row>
    <row r="9" spans="1:12" ht="19.5" customHeight="1">
      <c r="A9" s="266" t="s">
        <v>5</v>
      </c>
      <c r="B9" s="245" t="s">
        <v>5</v>
      </c>
      <c r="C9" s="245" t="s">
        <v>5</v>
      </c>
      <c r="D9" s="245" t="s">
        <v>129</v>
      </c>
      <c r="E9" s="265">
        <v>29906903.48</v>
      </c>
      <c r="F9" s="265">
        <v>29579661.39</v>
      </c>
      <c r="G9" s="257" t="s">
        <v>5</v>
      </c>
      <c r="H9" s="257" t="s">
        <v>5</v>
      </c>
      <c r="I9" s="257" t="s">
        <v>5</v>
      </c>
      <c r="J9" s="257" t="s">
        <v>5</v>
      </c>
      <c r="K9" s="257" t="s">
        <v>5</v>
      </c>
      <c r="L9" s="265">
        <v>327242.09</v>
      </c>
    </row>
    <row r="10" spans="1:12" ht="19.5" customHeight="1">
      <c r="A10" s="258" t="s">
        <v>130</v>
      </c>
      <c r="B10" s="259" t="s">
        <v>5</v>
      </c>
      <c r="C10" s="259" t="s">
        <v>5</v>
      </c>
      <c r="D10" s="259" t="s">
        <v>131</v>
      </c>
      <c r="E10" s="265">
        <v>22706714.55</v>
      </c>
      <c r="F10" s="265">
        <v>22379472.46</v>
      </c>
      <c r="G10" s="257" t="s">
        <v>5</v>
      </c>
      <c r="H10" s="257" t="s">
        <v>5</v>
      </c>
      <c r="I10" s="257" t="s">
        <v>5</v>
      </c>
      <c r="J10" s="257" t="s">
        <v>5</v>
      </c>
      <c r="K10" s="257" t="s">
        <v>5</v>
      </c>
      <c r="L10" s="265">
        <v>327242.09</v>
      </c>
    </row>
    <row r="11" spans="1:12" ht="19.5" customHeight="1">
      <c r="A11" s="258" t="s">
        <v>132</v>
      </c>
      <c r="B11" s="259" t="s">
        <v>5</v>
      </c>
      <c r="C11" s="259" t="s">
        <v>5</v>
      </c>
      <c r="D11" s="259" t="s">
        <v>133</v>
      </c>
      <c r="E11" s="265">
        <v>22498449.55</v>
      </c>
      <c r="F11" s="265">
        <v>22171207.46</v>
      </c>
      <c r="G11" s="257" t="s">
        <v>5</v>
      </c>
      <c r="H11" s="257" t="s">
        <v>5</v>
      </c>
      <c r="I11" s="257" t="s">
        <v>5</v>
      </c>
      <c r="J11" s="257" t="s">
        <v>5</v>
      </c>
      <c r="K11" s="257" t="s">
        <v>5</v>
      </c>
      <c r="L11" s="265">
        <v>327242.09</v>
      </c>
    </row>
    <row r="12" spans="1:12" ht="19.5" customHeight="1">
      <c r="A12" s="258" t="s">
        <v>134</v>
      </c>
      <c r="B12" s="259" t="s">
        <v>5</v>
      </c>
      <c r="C12" s="259" t="s">
        <v>5</v>
      </c>
      <c r="D12" s="259" t="s">
        <v>135</v>
      </c>
      <c r="E12" s="265">
        <v>366353.28</v>
      </c>
      <c r="F12" s="265">
        <v>366353.28</v>
      </c>
      <c r="G12" s="257" t="s">
        <v>5</v>
      </c>
      <c r="H12" s="257" t="s">
        <v>5</v>
      </c>
      <c r="I12" s="257" t="s">
        <v>5</v>
      </c>
      <c r="J12" s="257" t="s">
        <v>5</v>
      </c>
      <c r="K12" s="257" t="s">
        <v>5</v>
      </c>
      <c r="L12" s="257" t="s">
        <v>5</v>
      </c>
    </row>
    <row r="13" spans="1:12" ht="19.5" customHeight="1">
      <c r="A13" s="258" t="s">
        <v>136</v>
      </c>
      <c r="B13" s="259" t="s">
        <v>5</v>
      </c>
      <c r="C13" s="259" t="s">
        <v>5</v>
      </c>
      <c r="D13" s="259" t="s">
        <v>137</v>
      </c>
      <c r="E13" s="265">
        <v>21641846.27</v>
      </c>
      <c r="F13" s="265">
        <v>21314604.18</v>
      </c>
      <c r="G13" s="257" t="s">
        <v>5</v>
      </c>
      <c r="H13" s="257" t="s">
        <v>5</v>
      </c>
      <c r="I13" s="257" t="s">
        <v>5</v>
      </c>
      <c r="J13" s="257" t="s">
        <v>5</v>
      </c>
      <c r="K13" s="257" t="s">
        <v>5</v>
      </c>
      <c r="L13" s="265">
        <v>327242.09</v>
      </c>
    </row>
    <row r="14" spans="1:12" ht="19.5" customHeight="1">
      <c r="A14" s="258" t="s">
        <v>138</v>
      </c>
      <c r="B14" s="259" t="s">
        <v>5</v>
      </c>
      <c r="C14" s="259" t="s">
        <v>5</v>
      </c>
      <c r="D14" s="259" t="s">
        <v>139</v>
      </c>
      <c r="E14" s="265">
        <v>490250</v>
      </c>
      <c r="F14" s="265">
        <v>490250</v>
      </c>
      <c r="G14" s="257" t="s">
        <v>5</v>
      </c>
      <c r="H14" s="257" t="s">
        <v>5</v>
      </c>
      <c r="I14" s="257" t="s">
        <v>5</v>
      </c>
      <c r="J14" s="257" t="s">
        <v>5</v>
      </c>
      <c r="K14" s="257" t="s">
        <v>5</v>
      </c>
      <c r="L14" s="257" t="s">
        <v>5</v>
      </c>
    </row>
    <row r="15" spans="1:12" ht="19.5" customHeight="1">
      <c r="A15" s="258" t="s">
        <v>140</v>
      </c>
      <c r="B15" s="259" t="s">
        <v>5</v>
      </c>
      <c r="C15" s="259" t="s">
        <v>5</v>
      </c>
      <c r="D15" s="259" t="s">
        <v>141</v>
      </c>
      <c r="E15" s="265">
        <v>49450</v>
      </c>
      <c r="F15" s="265">
        <v>49450</v>
      </c>
      <c r="G15" s="257" t="s">
        <v>5</v>
      </c>
      <c r="H15" s="257" t="s">
        <v>5</v>
      </c>
      <c r="I15" s="257" t="s">
        <v>5</v>
      </c>
      <c r="J15" s="257" t="s">
        <v>5</v>
      </c>
      <c r="K15" s="257" t="s">
        <v>5</v>
      </c>
      <c r="L15" s="257" t="s">
        <v>5</v>
      </c>
    </row>
    <row r="16" spans="1:12" ht="19.5" customHeight="1">
      <c r="A16" s="258" t="s">
        <v>142</v>
      </c>
      <c r="B16" s="259" t="s">
        <v>5</v>
      </c>
      <c r="C16" s="259" t="s">
        <v>5</v>
      </c>
      <c r="D16" s="259" t="s">
        <v>143</v>
      </c>
      <c r="E16" s="265">
        <v>49450</v>
      </c>
      <c r="F16" s="265">
        <v>49450</v>
      </c>
      <c r="G16" s="257" t="s">
        <v>5</v>
      </c>
      <c r="H16" s="257" t="s">
        <v>5</v>
      </c>
      <c r="I16" s="257" t="s">
        <v>5</v>
      </c>
      <c r="J16" s="257" t="s">
        <v>5</v>
      </c>
      <c r="K16" s="257" t="s">
        <v>5</v>
      </c>
      <c r="L16" s="257" t="s">
        <v>5</v>
      </c>
    </row>
    <row r="17" spans="1:12" ht="19.5" customHeight="1">
      <c r="A17" s="258" t="s">
        <v>144</v>
      </c>
      <c r="B17" s="259" t="s">
        <v>5</v>
      </c>
      <c r="C17" s="259" t="s">
        <v>5</v>
      </c>
      <c r="D17" s="259" t="s">
        <v>145</v>
      </c>
      <c r="E17" s="265">
        <v>158815</v>
      </c>
      <c r="F17" s="265">
        <v>158815</v>
      </c>
      <c r="G17" s="257" t="s">
        <v>5</v>
      </c>
      <c r="H17" s="257" t="s">
        <v>5</v>
      </c>
      <c r="I17" s="257" t="s">
        <v>5</v>
      </c>
      <c r="J17" s="257" t="s">
        <v>5</v>
      </c>
      <c r="K17" s="257" t="s">
        <v>5</v>
      </c>
      <c r="L17" s="257" t="s">
        <v>5</v>
      </c>
    </row>
    <row r="18" spans="1:12" ht="19.5" customHeight="1">
      <c r="A18" s="258" t="s">
        <v>146</v>
      </c>
      <c r="B18" s="259" t="s">
        <v>5</v>
      </c>
      <c r="C18" s="259" t="s">
        <v>5</v>
      </c>
      <c r="D18" s="259" t="s">
        <v>147</v>
      </c>
      <c r="E18" s="265">
        <v>158815</v>
      </c>
      <c r="F18" s="265">
        <v>158815</v>
      </c>
      <c r="G18" s="257" t="s">
        <v>5</v>
      </c>
      <c r="H18" s="257" t="s">
        <v>5</v>
      </c>
      <c r="I18" s="257" t="s">
        <v>5</v>
      </c>
      <c r="J18" s="257" t="s">
        <v>5</v>
      </c>
      <c r="K18" s="257" t="s">
        <v>5</v>
      </c>
      <c r="L18" s="257" t="s">
        <v>5</v>
      </c>
    </row>
    <row r="19" spans="1:12" ht="19.5" customHeight="1">
      <c r="A19" s="258" t="s">
        <v>148</v>
      </c>
      <c r="B19" s="259" t="s">
        <v>5</v>
      </c>
      <c r="C19" s="259" t="s">
        <v>5</v>
      </c>
      <c r="D19" s="259" t="s">
        <v>149</v>
      </c>
      <c r="E19" s="265">
        <v>4256969.92</v>
      </c>
      <c r="F19" s="265">
        <v>4256969.92</v>
      </c>
      <c r="G19" s="257" t="s">
        <v>5</v>
      </c>
      <c r="H19" s="257" t="s">
        <v>5</v>
      </c>
      <c r="I19" s="257" t="s">
        <v>5</v>
      </c>
      <c r="J19" s="257" t="s">
        <v>5</v>
      </c>
      <c r="K19" s="257" t="s">
        <v>5</v>
      </c>
      <c r="L19" s="257" t="s">
        <v>5</v>
      </c>
    </row>
    <row r="20" spans="1:12" ht="19.5" customHeight="1">
      <c r="A20" s="258" t="s">
        <v>150</v>
      </c>
      <c r="B20" s="259" t="s">
        <v>5</v>
      </c>
      <c r="C20" s="259" t="s">
        <v>5</v>
      </c>
      <c r="D20" s="259" t="s">
        <v>151</v>
      </c>
      <c r="E20" s="265">
        <v>3698751.58</v>
      </c>
      <c r="F20" s="265">
        <v>3698751.58</v>
      </c>
      <c r="G20" s="257" t="s">
        <v>5</v>
      </c>
      <c r="H20" s="257" t="s">
        <v>5</v>
      </c>
      <c r="I20" s="257" t="s">
        <v>5</v>
      </c>
      <c r="J20" s="257" t="s">
        <v>5</v>
      </c>
      <c r="K20" s="257" t="s">
        <v>5</v>
      </c>
      <c r="L20" s="257" t="s">
        <v>5</v>
      </c>
    </row>
    <row r="21" spans="1:12" ht="19.5" customHeight="1">
      <c r="A21" s="258" t="s">
        <v>152</v>
      </c>
      <c r="B21" s="259" t="s">
        <v>5</v>
      </c>
      <c r="C21" s="259" t="s">
        <v>5</v>
      </c>
      <c r="D21" s="259" t="s">
        <v>153</v>
      </c>
      <c r="E21" s="265">
        <v>1646845.82</v>
      </c>
      <c r="F21" s="265">
        <v>1646845.82</v>
      </c>
      <c r="G21" s="257" t="s">
        <v>5</v>
      </c>
      <c r="H21" s="257" t="s">
        <v>5</v>
      </c>
      <c r="I21" s="257" t="s">
        <v>5</v>
      </c>
      <c r="J21" s="257" t="s">
        <v>5</v>
      </c>
      <c r="K21" s="257" t="s">
        <v>5</v>
      </c>
      <c r="L21" s="257" t="s">
        <v>5</v>
      </c>
    </row>
    <row r="22" spans="1:12" ht="19.5" customHeight="1">
      <c r="A22" s="258" t="s">
        <v>154</v>
      </c>
      <c r="B22" s="259" t="s">
        <v>5</v>
      </c>
      <c r="C22" s="259" t="s">
        <v>5</v>
      </c>
      <c r="D22" s="259" t="s">
        <v>155</v>
      </c>
      <c r="E22" s="265">
        <v>2051905.76</v>
      </c>
      <c r="F22" s="265">
        <v>2051905.76</v>
      </c>
      <c r="G22" s="257" t="s">
        <v>5</v>
      </c>
      <c r="H22" s="257" t="s">
        <v>5</v>
      </c>
      <c r="I22" s="257" t="s">
        <v>5</v>
      </c>
      <c r="J22" s="257" t="s">
        <v>5</v>
      </c>
      <c r="K22" s="257" t="s">
        <v>5</v>
      </c>
      <c r="L22" s="257" t="s">
        <v>5</v>
      </c>
    </row>
    <row r="23" spans="1:12" ht="19.5" customHeight="1">
      <c r="A23" s="258" t="s">
        <v>156</v>
      </c>
      <c r="B23" s="259" t="s">
        <v>5</v>
      </c>
      <c r="C23" s="259" t="s">
        <v>5</v>
      </c>
      <c r="D23" s="259" t="s">
        <v>157</v>
      </c>
      <c r="E23" s="265">
        <v>286081.32</v>
      </c>
      <c r="F23" s="265">
        <v>286081.32</v>
      </c>
      <c r="G23" s="257" t="s">
        <v>5</v>
      </c>
      <c r="H23" s="257" t="s">
        <v>5</v>
      </c>
      <c r="I23" s="257" t="s">
        <v>5</v>
      </c>
      <c r="J23" s="257" t="s">
        <v>5</v>
      </c>
      <c r="K23" s="257" t="s">
        <v>5</v>
      </c>
      <c r="L23" s="257" t="s">
        <v>5</v>
      </c>
    </row>
    <row r="24" spans="1:12" ht="19.5" customHeight="1">
      <c r="A24" s="258" t="s">
        <v>158</v>
      </c>
      <c r="B24" s="259" t="s">
        <v>5</v>
      </c>
      <c r="C24" s="259" t="s">
        <v>5</v>
      </c>
      <c r="D24" s="259" t="s">
        <v>159</v>
      </c>
      <c r="E24" s="265">
        <v>286081.32</v>
      </c>
      <c r="F24" s="265">
        <v>286081.32</v>
      </c>
      <c r="G24" s="257" t="s">
        <v>5</v>
      </c>
      <c r="H24" s="257" t="s">
        <v>5</v>
      </c>
      <c r="I24" s="257" t="s">
        <v>5</v>
      </c>
      <c r="J24" s="257" t="s">
        <v>5</v>
      </c>
      <c r="K24" s="257" t="s">
        <v>5</v>
      </c>
      <c r="L24" s="257" t="s">
        <v>5</v>
      </c>
    </row>
    <row r="25" spans="1:12" ht="19.5" customHeight="1">
      <c r="A25" s="258" t="s">
        <v>160</v>
      </c>
      <c r="B25" s="259" t="s">
        <v>5</v>
      </c>
      <c r="C25" s="259" t="s">
        <v>5</v>
      </c>
      <c r="D25" s="259" t="s">
        <v>161</v>
      </c>
      <c r="E25" s="265">
        <v>272137.02</v>
      </c>
      <c r="F25" s="265">
        <v>272137.02</v>
      </c>
      <c r="G25" s="257" t="s">
        <v>5</v>
      </c>
      <c r="H25" s="257" t="s">
        <v>5</v>
      </c>
      <c r="I25" s="257" t="s">
        <v>5</v>
      </c>
      <c r="J25" s="257" t="s">
        <v>5</v>
      </c>
      <c r="K25" s="257" t="s">
        <v>5</v>
      </c>
      <c r="L25" s="257" t="s">
        <v>5</v>
      </c>
    </row>
    <row r="26" spans="1:12" ht="19.5" customHeight="1">
      <c r="A26" s="258" t="s">
        <v>162</v>
      </c>
      <c r="B26" s="259" t="s">
        <v>5</v>
      </c>
      <c r="C26" s="259" t="s">
        <v>5</v>
      </c>
      <c r="D26" s="259" t="s">
        <v>163</v>
      </c>
      <c r="E26" s="265">
        <v>272137.02</v>
      </c>
      <c r="F26" s="265">
        <v>272137.02</v>
      </c>
      <c r="G26" s="257" t="s">
        <v>5</v>
      </c>
      <c r="H26" s="257" t="s">
        <v>5</v>
      </c>
      <c r="I26" s="257" t="s">
        <v>5</v>
      </c>
      <c r="J26" s="257" t="s">
        <v>5</v>
      </c>
      <c r="K26" s="257" t="s">
        <v>5</v>
      </c>
      <c r="L26" s="257" t="s">
        <v>5</v>
      </c>
    </row>
    <row r="27" spans="1:12" ht="19.5" customHeight="1">
      <c r="A27" s="258" t="s">
        <v>164</v>
      </c>
      <c r="B27" s="259" t="s">
        <v>5</v>
      </c>
      <c r="C27" s="259" t="s">
        <v>5</v>
      </c>
      <c r="D27" s="259" t="s">
        <v>165</v>
      </c>
      <c r="E27" s="265">
        <v>1344610.01</v>
      </c>
      <c r="F27" s="265">
        <v>1344610.01</v>
      </c>
      <c r="G27" s="257" t="s">
        <v>5</v>
      </c>
      <c r="H27" s="257" t="s">
        <v>5</v>
      </c>
      <c r="I27" s="257" t="s">
        <v>5</v>
      </c>
      <c r="J27" s="257" t="s">
        <v>5</v>
      </c>
      <c r="K27" s="257" t="s">
        <v>5</v>
      </c>
      <c r="L27" s="257" t="s">
        <v>5</v>
      </c>
    </row>
    <row r="28" spans="1:12" ht="19.5" customHeight="1">
      <c r="A28" s="258" t="s">
        <v>166</v>
      </c>
      <c r="B28" s="259" t="s">
        <v>5</v>
      </c>
      <c r="C28" s="259" t="s">
        <v>5</v>
      </c>
      <c r="D28" s="259" t="s">
        <v>167</v>
      </c>
      <c r="E28" s="265">
        <v>1344610.01</v>
      </c>
      <c r="F28" s="265">
        <v>1344610.01</v>
      </c>
      <c r="G28" s="257" t="s">
        <v>5</v>
      </c>
      <c r="H28" s="257" t="s">
        <v>5</v>
      </c>
      <c r="I28" s="257" t="s">
        <v>5</v>
      </c>
      <c r="J28" s="257" t="s">
        <v>5</v>
      </c>
      <c r="K28" s="257" t="s">
        <v>5</v>
      </c>
      <c r="L28" s="257" t="s">
        <v>5</v>
      </c>
    </row>
    <row r="29" spans="1:12" ht="19.5" customHeight="1">
      <c r="A29" s="258" t="s">
        <v>168</v>
      </c>
      <c r="B29" s="259" t="s">
        <v>5</v>
      </c>
      <c r="C29" s="259" t="s">
        <v>5</v>
      </c>
      <c r="D29" s="259" t="s">
        <v>169</v>
      </c>
      <c r="E29" s="265">
        <v>1344402.01</v>
      </c>
      <c r="F29" s="265">
        <v>1344402.01</v>
      </c>
      <c r="G29" s="257" t="s">
        <v>5</v>
      </c>
      <c r="H29" s="257" t="s">
        <v>5</v>
      </c>
      <c r="I29" s="257" t="s">
        <v>5</v>
      </c>
      <c r="J29" s="257" t="s">
        <v>5</v>
      </c>
      <c r="K29" s="257" t="s">
        <v>5</v>
      </c>
      <c r="L29" s="257" t="s">
        <v>5</v>
      </c>
    </row>
    <row r="30" spans="1:12" ht="19.5" customHeight="1">
      <c r="A30" s="258" t="s">
        <v>170</v>
      </c>
      <c r="B30" s="259" t="s">
        <v>5</v>
      </c>
      <c r="C30" s="259" t="s">
        <v>5</v>
      </c>
      <c r="D30" s="259" t="s">
        <v>171</v>
      </c>
      <c r="E30" s="265">
        <v>208</v>
      </c>
      <c r="F30" s="265">
        <v>208</v>
      </c>
      <c r="G30" s="257" t="s">
        <v>5</v>
      </c>
      <c r="H30" s="257" t="s">
        <v>5</v>
      </c>
      <c r="I30" s="257" t="s">
        <v>5</v>
      </c>
      <c r="J30" s="257" t="s">
        <v>5</v>
      </c>
      <c r="K30" s="257" t="s">
        <v>5</v>
      </c>
      <c r="L30" s="257" t="s">
        <v>5</v>
      </c>
    </row>
    <row r="31" spans="1:12" ht="19.5" customHeight="1">
      <c r="A31" s="258" t="s">
        <v>172</v>
      </c>
      <c r="B31" s="259" t="s">
        <v>5</v>
      </c>
      <c r="C31" s="259" t="s">
        <v>5</v>
      </c>
      <c r="D31" s="259" t="s">
        <v>173</v>
      </c>
      <c r="E31" s="265">
        <v>1598609</v>
      </c>
      <c r="F31" s="265">
        <v>1598609</v>
      </c>
      <c r="G31" s="257" t="s">
        <v>5</v>
      </c>
      <c r="H31" s="257" t="s">
        <v>5</v>
      </c>
      <c r="I31" s="257" t="s">
        <v>5</v>
      </c>
      <c r="J31" s="257" t="s">
        <v>5</v>
      </c>
      <c r="K31" s="257" t="s">
        <v>5</v>
      </c>
      <c r="L31" s="257" t="s">
        <v>5</v>
      </c>
    </row>
    <row r="32" spans="1:12" ht="19.5" customHeight="1">
      <c r="A32" s="258" t="s">
        <v>174</v>
      </c>
      <c r="B32" s="259" t="s">
        <v>5</v>
      </c>
      <c r="C32" s="259" t="s">
        <v>5</v>
      </c>
      <c r="D32" s="259" t="s">
        <v>175</v>
      </c>
      <c r="E32" s="265">
        <v>1598609</v>
      </c>
      <c r="F32" s="265">
        <v>1598609</v>
      </c>
      <c r="G32" s="257" t="s">
        <v>5</v>
      </c>
      <c r="H32" s="257" t="s">
        <v>5</v>
      </c>
      <c r="I32" s="257" t="s">
        <v>5</v>
      </c>
      <c r="J32" s="257" t="s">
        <v>5</v>
      </c>
      <c r="K32" s="257" t="s">
        <v>5</v>
      </c>
      <c r="L32" s="257" t="s">
        <v>5</v>
      </c>
    </row>
    <row r="33" spans="1:12" ht="19.5" customHeight="1">
      <c r="A33" s="258" t="s">
        <v>176</v>
      </c>
      <c r="B33" s="259" t="s">
        <v>5</v>
      </c>
      <c r="C33" s="259" t="s">
        <v>5</v>
      </c>
      <c r="D33" s="259" t="s">
        <v>177</v>
      </c>
      <c r="E33" s="265">
        <v>1598609</v>
      </c>
      <c r="F33" s="265">
        <v>1598609</v>
      </c>
      <c r="G33" s="257" t="s">
        <v>5</v>
      </c>
      <c r="H33" s="257" t="s">
        <v>5</v>
      </c>
      <c r="I33" s="257" t="s">
        <v>5</v>
      </c>
      <c r="J33" s="257" t="s">
        <v>5</v>
      </c>
      <c r="K33" s="257" t="s">
        <v>5</v>
      </c>
      <c r="L33" s="257" t="s">
        <v>5</v>
      </c>
    </row>
    <row r="34" spans="1:12" ht="19.5" customHeight="1">
      <c r="A34" s="258" t="s">
        <v>178</v>
      </c>
      <c r="B34" s="259" t="s">
        <v>5</v>
      </c>
      <c r="C34" s="259" t="s">
        <v>5</v>
      </c>
      <c r="D34" s="259" t="s">
        <v>5</v>
      </c>
      <c r="E34" s="259" t="s">
        <v>5</v>
      </c>
      <c r="F34" s="259" t="s">
        <v>5</v>
      </c>
      <c r="G34" s="259" t="s">
        <v>5</v>
      </c>
      <c r="H34" s="259" t="s">
        <v>5</v>
      </c>
      <c r="I34" s="259" t="s">
        <v>5</v>
      </c>
      <c r="J34" s="259" t="s">
        <v>5</v>
      </c>
      <c r="K34" s="259" t="s">
        <v>5</v>
      </c>
      <c r="L34" s="259" t="s">
        <v>5</v>
      </c>
    </row>
  </sheetData>
  <sheetProtection/>
  <mergeCells count="13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U33"/>
  <sheetViews>
    <sheetView zoomScaleSheetLayoutView="100" workbookViewId="0" topLeftCell="A6">
      <selection activeCell="H23" sqref="H23"/>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645</v>
      </c>
      <c r="B1" s="5"/>
      <c r="C1" s="5"/>
      <c r="D1" s="5"/>
      <c r="E1" s="5"/>
      <c r="F1" s="5"/>
      <c r="G1" s="5"/>
      <c r="H1" s="5"/>
      <c r="I1" s="5"/>
      <c r="J1" s="5"/>
    </row>
    <row r="2" spans="1:10" s="1" customFormat="1" ht="25.5" customHeight="1">
      <c r="A2" s="6" t="s">
        <v>646</v>
      </c>
      <c r="B2" s="6"/>
      <c r="C2" s="6"/>
      <c r="D2" s="6"/>
      <c r="E2" s="6"/>
      <c r="F2" s="6"/>
      <c r="G2" s="6"/>
      <c r="H2" s="6"/>
      <c r="I2" s="6"/>
      <c r="J2" s="6"/>
    </row>
    <row r="3" spans="1:10" s="2" customFormat="1" ht="21.75" customHeight="1">
      <c r="A3" s="7" t="s">
        <v>647</v>
      </c>
      <c r="B3" s="7"/>
      <c r="C3" s="7"/>
      <c r="D3" s="7"/>
      <c r="E3" s="6"/>
      <c r="F3" s="6"/>
      <c r="G3" s="6"/>
      <c r="H3" s="8" t="s">
        <v>3</v>
      </c>
      <c r="I3" s="8"/>
      <c r="J3" s="43" t="s">
        <v>648</v>
      </c>
    </row>
    <row r="4" spans="1:255" s="3" customFormat="1" ht="18" customHeight="1">
      <c r="A4" s="9" t="s">
        <v>649</v>
      </c>
      <c r="B4" s="9"/>
      <c r="C4" s="10" t="s">
        <v>756</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650</v>
      </c>
      <c r="B5" s="9"/>
      <c r="C5" s="11" t="s">
        <v>651</v>
      </c>
      <c r="D5" s="11"/>
      <c r="E5" s="11"/>
      <c r="F5" s="9" t="s">
        <v>652</v>
      </c>
      <c r="G5" s="10" t="s">
        <v>548</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653</v>
      </c>
      <c r="B6" s="9"/>
      <c r="C6" s="9"/>
      <c r="D6" s="9" t="s">
        <v>654</v>
      </c>
      <c r="E6" s="9" t="s">
        <v>466</v>
      </c>
      <c r="F6" s="9" t="s">
        <v>655</v>
      </c>
      <c r="G6" s="9" t="s">
        <v>656</v>
      </c>
      <c r="H6" s="9" t="s">
        <v>657</v>
      </c>
      <c r="I6" s="9" t="s">
        <v>658</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659</v>
      </c>
      <c r="D7" s="13">
        <v>68915.26</v>
      </c>
      <c r="E7" s="13">
        <v>68915.26</v>
      </c>
      <c r="F7" s="13">
        <v>43957.08</v>
      </c>
      <c r="G7" s="9">
        <v>10</v>
      </c>
      <c r="H7" s="14">
        <f>F7/E7</f>
        <v>0.637842474946768</v>
      </c>
      <c r="I7" s="15">
        <v>6.4</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660</v>
      </c>
      <c r="D8" s="15"/>
      <c r="E8" s="15"/>
      <c r="F8" s="15"/>
      <c r="G8" s="9" t="s">
        <v>470</v>
      </c>
      <c r="H8" s="13"/>
      <c r="I8" s="15" t="s">
        <v>470</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661</v>
      </c>
      <c r="D9" s="13">
        <v>68915.26</v>
      </c>
      <c r="E9" s="13">
        <v>68915.26</v>
      </c>
      <c r="F9" s="13">
        <v>43957.08</v>
      </c>
      <c r="G9" s="9" t="s">
        <v>470</v>
      </c>
      <c r="H9" s="13"/>
      <c r="I9" s="15" t="s">
        <v>470</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662</v>
      </c>
      <c r="D10" s="15" t="s">
        <v>470</v>
      </c>
      <c r="E10" s="15" t="s">
        <v>470</v>
      </c>
      <c r="F10" s="15" t="s">
        <v>470</v>
      </c>
      <c r="G10" s="9" t="s">
        <v>470</v>
      </c>
      <c r="H10" s="13"/>
      <c r="I10" s="15" t="s">
        <v>470</v>
      </c>
      <c r="J10" s="15"/>
    </row>
    <row r="11" spans="1:10" s="1" customFormat="1" ht="18" customHeight="1">
      <c r="A11" s="9" t="s">
        <v>663</v>
      </c>
      <c r="B11" s="9" t="s">
        <v>664</v>
      </c>
      <c r="C11" s="9"/>
      <c r="D11" s="9"/>
      <c r="E11" s="9"/>
      <c r="F11" s="15" t="s">
        <v>559</v>
      </c>
      <c r="G11" s="15"/>
      <c r="H11" s="15"/>
      <c r="I11" s="15"/>
      <c r="J11" s="15"/>
    </row>
    <row r="12" spans="1:10" s="1" customFormat="1" ht="45.75" customHeight="1">
      <c r="A12" s="9"/>
      <c r="B12" s="16" t="s">
        <v>595</v>
      </c>
      <c r="C12" s="17"/>
      <c r="D12" s="17"/>
      <c r="E12" s="18"/>
      <c r="F12" s="19" t="s">
        <v>757</v>
      </c>
      <c r="G12" s="19"/>
      <c r="H12" s="19"/>
      <c r="I12" s="19"/>
      <c r="J12" s="19"/>
    </row>
    <row r="13" spans="1:10" s="1" customFormat="1" ht="36" customHeight="1">
      <c r="A13" s="20" t="s">
        <v>667</v>
      </c>
      <c r="B13" s="21"/>
      <c r="C13" s="22"/>
      <c r="D13" s="20" t="s">
        <v>668</v>
      </c>
      <c r="E13" s="21"/>
      <c r="F13" s="22"/>
      <c r="G13" s="23" t="s">
        <v>607</v>
      </c>
      <c r="H13" s="23" t="s">
        <v>656</v>
      </c>
      <c r="I13" s="23" t="s">
        <v>658</v>
      </c>
      <c r="J13" s="23" t="s">
        <v>608</v>
      </c>
    </row>
    <row r="14" spans="1:10" s="1" customFormat="1" ht="36" customHeight="1">
      <c r="A14" s="20" t="s">
        <v>601</v>
      </c>
      <c r="B14" s="9" t="s">
        <v>602</v>
      </c>
      <c r="C14" s="9" t="s">
        <v>603</v>
      </c>
      <c r="D14" s="9" t="s">
        <v>604</v>
      </c>
      <c r="E14" s="9" t="s">
        <v>605</v>
      </c>
      <c r="F14" s="9" t="s">
        <v>606</v>
      </c>
      <c r="G14" s="24"/>
      <c r="H14" s="24"/>
      <c r="I14" s="24"/>
      <c r="J14" s="24"/>
    </row>
    <row r="15" spans="1:10" s="1" customFormat="1" ht="36" customHeight="1">
      <c r="A15" s="25" t="s">
        <v>609</v>
      </c>
      <c r="B15" s="25" t="s">
        <v>610</v>
      </c>
      <c r="C15" s="26" t="s">
        <v>758</v>
      </c>
      <c r="D15" s="25" t="s">
        <v>670</v>
      </c>
      <c r="E15" s="9">
        <v>4</v>
      </c>
      <c r="F15" s="9" t="s">
        <v>614</v>
      </c>
      <c r="G15" s="27">
        <v>4</v>
      </c>
      <c r="H15" s="36">
        <v>20</v>
      </c>
      <c r="I15" s="36">
        <v>20</v>
      </c>
      <c r="J15" s="27"/>
    </row>
    <row r="16" spans="1:10" s="1" customFormat="1" ht="18" customHeight="1">
      <c r="A16" s="25"/>
      <c r="B16" s="25" t="s">
        <v>615</v>
      </c>
      <c r="C16" s="26" t="s">
        <v>759</v>
      </c>
      <c r="D16" s="25" t="s">
        <v>681</v>
      </c>
      <c r="E16" s="29">
        <v>100</v>
      </c>
      <c r="F16" s="9" t="s">
        <v>618</v>
      </c>
      <c r="G16" s="30">
        <v>100</v>
      </c>
      <c r="H16" s="36">
        <v>10</v>
      </c>
      <c r="I16" s="36">
        <v>10</v>
      </c>
      <c r="J16" s="27"/>
    </row>
    <row r="17" spans="1:10" s="1" customFormat="1" ht="22.5" customHeight="1">
      <c r="A17" s="25"/>
      <c r="B17" s="25" t="s">
        <v>619</v>
      </c>
      <c r="C17" s="26" t="s">
        <v>760</v>
      </c>
      <c r="D17" s="25" t="s">
        <v>681</v>
      </c>
      <c r="E17" s="29">
        <v>100</v>
      </c>
      <c r="F17" s="9" t="s">
        <v>618</v>
      </c>
      <c r="G17" s="30">
        <v>100</v>
      </c>
      <c r="H17" s="36">
        <v>10</v>
      </c>
      <c r="I17" s="36">
        <v>10</v>
      </c>
      <c r="J17" s="27"/>
    </row>
    <row r="18" spans="1:10" s="1" customFormat="1" ht="24.75" customHeight="1">
      <c r="A18" s="25"/>
      <c r="B18" s="25" t="s">
        <v>621</v>
      </c>
      <c r="C18" s="26" t="s">
        <v>761</v>
      </c>
      <c r="D18" s="25" t="s">
        <v>683</v>
      </c>
      <c r="E18" s="48">
        <v>1000</v>
      </c>
      <c r="F18" s="49" t="s">
        <v>762</v>
      </c>
      <c r="G18" s="50">
        <v>530.32</v>
      </c>
      <c r="H18" s="36">
        <v>10</v>
      </c>
      <c r="I18" s="36">
        <v>10</v>
      </c>
      <c r="J18" s="27"/>
    </row>
    <row r="19" spans="1:10" s="5" customFormat="1" ht="30" customHeight="1">
      <c r="A19" s="25" t="s">
        <v>623</v>
      </c>
      <c r="B19" s="51" t="s">
        <v>763</v>
      </c>
      <c r="C19" s="26" t="s">
        <v>764</v>
      </c>
      <c r="D19" s="25"/>
      <c r="E19" s="33" t="s">
        <v>691</v>
      </c>
      <c r="F19" s="33"/>
      <c r="G19" s="33" t="s">
        <v>691</v>
      </c>
      <c r="H19" s="36">
        <v>10</v>
      </c>
      <c r="I19" s="36">
        <v>10</v>
      </c>
      <c r="J19" s="27"/>
    </row>
    <row r="20" spans="1:10" s="1" customFormat="1" ht="30" customHeight="1">
      <c r="A20" s="25"/>
      <c r="B20" s="52"/>
      <c r="C20" s="26" t="s">
        <v>765</v>
      </c>
      <c r="D20" s="25"/>
      <c r="E20" s="33" t="s">
        <v>691</v>
      </c>
      <c r="F20" s="33"/>
      <c r="G20" s="33" t="s">
        <v>691</v>
      </c>
      <c r="H20" s="36">
        <v>15</v>
      </c>
      <c r="I20" s="36">
        <v>15</v>
      </c>
      <c r="J20" s="27"/>
    </row>
    <row r="21" spans="1:10" s="1" customFormat="1" ht="30" customHeight="1">
      <c r="A21" s="34" t="s">
        <v>635</v>
      </c>
      <c r="B21" s="35" t="s">
        <v>636</v>
      </c>
      <c r="C21" s="26" t="s">
        <v>698</v>
      </c>
      <c r="D21" s="25" t="s">
        <v>670</v>
      </c>
      <c r="E21" s="33">
        <v>95</v>
      </c>
      <c r="F21" s="9" t="s">
        <v>618</v>
      </c>
      <c r="G21" s="30">
        <v>98</v>
      </c>
      <c r="H21" s="36">
        <v>5</v>
      </c>
      <c r="I21" s="36">
        <v>5</v>
      </c>
      <c r="J21" s="27"/>
    </row>
    <row r="22" spans="1:10" s="1" customFormat="1" ht="30" customHeight="1">
      <c r="A22" s="37"/>
      <c r="B22" s="38"/>
      <c r="C22" s="26" t="s">
        <v>766</v>
      </c>
      <c r="D22" s="25" t="s">
        <v>670</v>
      </c>
      <c r="E22" s="33">
        <v>95</v>
      </c>
      <c r="F22" s="9" t="s">
        <v>618</v>
      </c>
      <c r="G22" s="30">
        <v>100</v>
      </c>
      <c r="H22" s="36">
        <v>5</v>
      </c>
      <c r="I22" s="36">
        <v>5</v>
      </c>
      <c r="J22" s="27"/>
    </row>
    <row r="23" spans="1:10" s="1" customFormat="1" ht="30" customHeight="1">
      <c r="A23" s="37"/>
      <c r="B23" s="38"/>
      <c r="C23" s="26" t="s">
        <v>700</v>
      </c>
      <c r="D23" s="25" t="s">
        <v>670</v>
      </c>
      <c r="E23" s="33">
        <v>95</v>
      </c>
      <c r="F23" s="9" t="s">
        <v>618</v>
      </c>
      <c r="G23" s="30">
        <v>98</v>
      </c>
      <c r="H23" s="36">
        <v>5</v>
      </c>
      <c r="I23" s="36">
        <v>5</v>
      </c>
      <c r="J23" s="44" t="s">
        <v>5</v>
      </c>
    </row>
    <row r="24" spans="1:10" s="1" customFormat="1" ht="54" customHeight="1">
      <c r="A24" s="39" t="s">
        <v>701</v>
      </c>
      <c r="B24" s="39"/>
      <c r="C24" s="39"/>
      <c r="D24" s="40" t="s">
        <v>542</v>
      </c>
      <c r="E24" s="40"/>
      <c r="F24" s="40"/>
      <c r="G24" s="40"/>
      <c r="H24" s="40"/>
      <c r="I24" s="40"/>
      <c r="J24" s="40"/>
    </row>
    <row r="25" spans="1:10" s="1" customFormat="1" ht="25.5" customHeight="1">
      <c r="A25" s="39" t="s">
        <v>702</v>
      </c>
      <c r="B25" s="39"/>
      <c r="C25" s="39"/>
      <c r="D25" s="39"/>
      <c r="E25" s="39"/>
      <c r="F25" s="39"/>
      <c r="G25" s="39"/>
      <c r="H25" s="39">
        <v>100</v>
      </c>
      <c r="I25" s="53">
        <f>SUM(I15:I24)+I7</f>
        <v>96.4</v>
      </c>
      <c r="J25" s="45" t="s">
        <v>703</v>
      </c>
    </row>
    <row r="27" spans="1:10" s="1" customFormat="1" ht="28.5" customHeight="1">
      <c r="A27" s="41" t="s">
        <v>641</v>
      </c>
      <c r="B27" s="42"/>
      <c r="C27" s="42"/>
      <c r="D27" s="42"/>
      <c r="E27" s="42"/>
      <c r="F27" s="42"/>
      <c r="G27" s="42"/>
      <c r="H27" s="42"/>
      <c r="I27" s="42"/>
      <c r="J27" s="46"/>
    </row>
    <row r="28" spans="1:10" s="1" customFormat="1" ht="27" customHeight="1">
      <c r="A28" s="41" t="s">
        <v>642</v>
      </c>
      <c r="B28" s="41"/>
      <c r="C28" s="41"/>
      <c r="D28" s="41"/>
      <c r="E28" s="41"/>
      <c r="F28" s="41"/>
      <c r="G28" s="41"/>
      <c r="H28" s="41"/>
      <c r="I28" s="41"/>
      <c r="J28" s="41"/>
    </row>
    <row r="29" spans="1:10" s="1" customFormat="1" ht="18.75" customHeight="1">
      <c r="A29" s="41" t="s">
        <v>643</v>
      </c>
      <c r="B29" s="41"/>
      <c r="C29" s="41"/>
      <c r="D29" s="41"/>
      <c r="E29" s="41"/>
      <c r="F29" s="41"/>
      <c r="G29" s="41"/>
      <c r="H29" s="41"/>
      <c r="I29" s="41"/>
      <c r="J29" s="41"/>
    </row>
    <row r="30" spans="1:10" s="1" customFormat="1" ht="18" customHeight="1">
      <c r="A30" s="41" t="s">
        <v>704</v>
      </c>
      <c r="B30" s="41"/>
      <c r="C30" s="41"/>
      <c r="D30" s="41"/>
      <c r="E30" s="41"/>
      <c r="F30" s="41"/>
      <c r="G30" s="41"/>
      <c r="H30" s="41"/>
      <c r="I30" s="41"/>
      <c r="J30" s="41"/>
    </row>
    <row r="31" spans="1:10" s="1" customFormat="1" ht="18" customHeight="1">
      <c r="A31" s="41" t="s">
        <v>705</v>
      </c>
      <c r="B31" s="41"/>
      <c r="C31" s="41"/>
      <c r="D31" s="41"/>
      <c r="E31" s="41"/>
      <c r="F31" s="41"/>
      <c r="G31" s="41"/>
      <c r="H31" s="41"/>
      <c r="I31" s="41"/>
      <c r="J31" s="41"/>
    </row>
    <row r="32" spans="1:10" s="1" customFormat="1" ht="18" customHeight="1">
      <c r="A32" s="41" t="s">
        <v>706</v>
      </c>
      <c r="B32" s="41"/>
      <c r="C32" s="41"/>
      <c r="D32" s="41"/>
      <c r="E32" s="41"/>
      <c r="F32" s="41"/>
      <c r="G32" s="41"/>
      <c r="H32" s="41"/>
      <c r="I32" s="41"/>
      <c r="J32" s="41"/>
    </row>
    <row r="33" spans="1:10" s="1" customFormat="1" ht="24" customHeight="1">
      <c r="A33" s="41" t="s">
        <v>707</v>
      </c>
      <c r="B33" s="41"/>
      <c r="C33" s="41"/>
      <c r="D33" s="41"/>
      <c r="E33" s="41"/>
      <c r="F33" s="41"/>
      <c r="G33" s="41"/>
      <c r="H33" s="41"/>
      <c r="I33" s="41"/>
      <c r="J33" s="41"/>
    </row>
  </sheetData>
  <sheetProtection/>
  <mergeCells count="40">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0"/>
    <mergeCell ref="A21:A23"/>
    <mergeCell ref="B19:B20"/>
    <mergeCell ref="B21:B23"/>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U32"/>
  <sheetViews>
    <sheetView zoomScaleSheetLayoutView="100" workbookViewId="0" topLeftCell="A1">
      <selection activeCell="F12" sqref="F12:J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645</v>
      </c>
      <c r="B1" s="5"/>
      <c r="C1" s="5"/>
      <c r="D1" s="5"/>
      <c r="E1" s="5"/>
      <c r="F1" s="5"/>
      <c r="G1" s="5"/>
      <c r="H1" s="5"/>
      <c r="I1" s="5"/>
      <c r="J1" s="5"/>
    </row>
    <row r="2" spans="1:10" s="1" customFormat="1" ht="25.5" customHeight="1">
      <c r="A2" s="6" t="s">
        <v>646</v>
      </c>
      <c r="B2" s="6"/>
      <c r="C2" s="6"/>
      <c r="D2" s="6"/>
      <c r="E2" s="6"/>
      <c r="F2" s="6"/>
      <c r="G2" s="6"/>
      <c r="H2" s="6"/>
      <c r="I2" s="6"/>
      <c r="J2" s="6"/>
    </row>
    <row r="3" spans="1:10" s="2" customFormat="1" ht="16.5" customHeight="1">
      <c r="A3" s="7" t="s">
        <v>647</v>
      </c>
      <c r="B3" s="7"/>
      <c r="C3" s="7"/>
      <c r="D3" s="7"/>
      <c r="E3" s="6"/>
      <c r="F3" s="6"/>
      <c r="G3" s="6"/>
      <c r="H3" s="8" t="s">
        <v>3</v>
      </c>
      <c r="I3" s="8"/>
      <c r="J3" s="43" t="s">
        <v>648</v>
      </c>
    </row>
    <row r="4" spans="1:255" s="3" customFormat="1" ht="18" customHeight="1">
      <c r="A4" s="9" t="s">
        <v>649</v>
      </c>
      <c r="B4" s="9"/>
      <c r="C4" s="10" t="s">
        <v>767</v>
      </c>
      <c r="D4" s="10"/>
      <c r="E4" s="10"/>
      <c r="F4" s="10"/>
      <c r="G4" s="10"/>
      <c r="H4" s="10"/>
      <c r="I4" s="10"/>
      <c r="J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9" t="s">
        <v>650</v>
      </c>
      <c r="B5" s="9"/>
      <c r="C5" s="11" t="s">
        <v>651</v>
      </c>
      <c r="D5" s="11"/>
      <c r="E5" s="11"/>
      <c r="F5" s="9" t="s">
        <v>652</v>
      </c>
      <c r="G5" s="10" t="s">
        <v>548</v>
      </c>
      <c r="H5" s="10"/>
      <c r="I5" s="10"/>
      <c r="J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9" t="s">
        <v>653</v>
      </c>
      <c r="B6" s="9"/>
      <c r="C6" s="9"/>
      <c r="D6" s="9" t="s">
        <v>654</v>
      </c>
      <c r="E6" s="9" t="s">
        <v>466</v>
      </c>
      <c r="F6" s="9" t="s">
        <v>655</v>
      </c>
      <c r="G6" s="9" t="s">
        <v>656</v>
      </c>
      <c r="H6" s="9" t="s">
        <v>657</v>
      </c>
      <c r="I6" s="9" t="s">
        <v>658</v>
      </c>
      <c r="J6" s="9"/>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9"/>
      <c r="B7" s="9"/>
      <c r="C7" s="12" t="s">
        <v>659</v>
      </c>
      <c r="D7" s="13">
        <v>197450</v>
      </c>
      <c r="E7" s="13">
        <v>197450</v>
      </c>
      <c r="F7" s="13">
        <v>192500</v>
      </c>
      <c r="G7" s="9">
        <v>10</v>
      </c>
      <c r="H7" s="14">
        <f>F7/E7</f>
        <v>0.9749303621169917</v>
      </c>
      <c r="I7" s="15">
        <v>9.7</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9"/>
      <c r="B8" s="9"/>
      <c r="C8" s="12" t="s">
        <v>660</v>
      </c>
      <c r="D8" s="13">
        <v>197450</v>
      </c>
      <c r="E8" s="13">
        <v>197450</v>
      </c>
      <c r="F8" s="13">
        <v>192500</v>
      </c>
      <c r="G8" s="9" t="s">
        <v>470</v>
      </c>
      <c r="H8" s="13"/>
      <c r="I8" s="15" t="s">
        <v>470</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9"/>
      <c r="B9" s="9"/>
      <c r="C9" s="12" t="s">
        <v>661</v>
      </c>
      <c r="D9" s="15" t="s">
        <v>768</v>
      </c>
      <c r="E9" s="15" t="s">
        <v>768</v>
      </c>
      <c r="F9" s="15" t="s">
        <v>768</v>
      </c>
      <c r="G9" s="9" t="s">
        <v>470</v>
      </c>
      <c r="H9" s="13"/>
      <c r="I9" s="15" t="s">
        <v>470</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9"/>
      <c r="B10" s="9"/>
      <c r="C10" s="12" t="s">
        <v>662</v>
      </c>
      <c r="D10" s="15" t="s">
        <v>470</v>
      </c>
      <c r="E10" s="15" t="s">
        <v>470</v>
      </c>
      <c r="F10" s="15" t="s">
        <v>470</v>
      </c>
      <c r="G10" s="9" t="s">
        <v>470</v>
      </c>
      <c r="H10" s="13"/>
      <c r="I10" s="15" t="s">
        <v>470</v>
      </c>
      <c r="J10" s="15"/>
    </row>
    <row r="11" spans="1:10" s="1" customFormat="1" ht="18" customHeight="1">
      <c r="A11" s="9" t="s">
        <v>663</v>
      </c>
      <c r="B11" s="9" t="s">
        <v>664</v>
      </c>
      <c r="C11" s="9"/>
      <c r="D11" s="9"/>
      <c r="E11" s="9"/>
      <c r="F11" s="15" t="s">
        <v>559</v>
      </c>
      <c r="G11" s="15"/>
      <c r="H11" s="15"/>
      <c r="I11" s="15"/>
      <c r="J11" s="15"/>
    </row>
    <row r="12" spans="1:10" s="1" customFormat="1" ht="45.75" customHeight="1">
      <c r="A12" s="9"/>
      <c r="B12" s="16" t="s">
        <v>769</v>
      </c>
      <c r="C12" s="17"/>
      <c r="D12" s="17"/>
      <c r="E12" s="18"/>
      <c r="F12" s="19" t="s">
        <v>770</v>
      </c>
      <c r="G12" s="19"/>
      <c r="H12" s="19"/>
      <c r="I12" s="19"/>
      <c r="J12" s="19"/>
    </row>
    <row r="13" spans="1:10" s="1" customFormat="1" ht="36" customHeight="1">
      <c r="A13" s="20" t="s">
        <v>667</v>
      </c>
      <c r="B13" s="21"/>
      <c r="C13" s="22"/>
      <c r="D13" s="20" t="s">
        <v>668</v>
      </c>
      <c r="E13" s="21"/>
      <c r="F13" s="22"/>
      <c r="G13" s="23" t="s">
        <v>607</v>
      </c>
      <c r="H13" s="23" t="s">
        <v>656</v>
      </c>
      <c r="I13" s="23" t="s">
        <v>658</v>
      </c>
      <c r="J13" s="23" t="s">
        <v>608</v>
      </c>
    </row>
    <row r="14" spans="1:10" s="1" customFormat="1" ht="36" customHeight="1">
      <c r="A14" s="20" t="s">
        <v>601</v>
      </c>
      <c r="B14" s="9" t="s">
        <v>602</v>
      </c>
      <c r="C14" s="9" t="s">
        <v>603</v>
      </c>
      <c r="D14" s="9" t="s">
        <v>604</v>
      </c>
      <c r="E14" s="9" t="s">
        <v>605</v>
      </c>
      <c r="F14" s="9" t="s">
        <v>606</v>
      </c>
      <c r="G14" s="24"/>
      <c r="H14" s="24"/>
      <c r="I14" s="24"/>
      <c r="J14" s="24"/>
    </row>
    <row r="15" spans="1:10" s="1" customFormat="1" ht="36" customHeight="1">
      <c r="A15" s="25" t="s">
        <v>609</v>
      </c>
      <c r="B15" s="25" t="s">
        <v>610</v>
      </c>
      <c r="C15" s="26" t="s">
        <v>771</v>
      </c>
      <c r="D15" s="25" t="s">
        <v>670</v>
      </c>
      <c r="E15" s="9">
        <v>60</v>
      </c>
      <c r="F15" s="9" t="s">
        <v>772</v>
      </c>
      <c r="G15" s="27">
        <v>64</v>
      </c>
      <c r="H15" s="27">
        <v>10</v>
      </c>
      <c r="I15" s="27">
        <v>10</v>
      </c>
      <c r="J15" s="27"/>
    </row>
    <row r="16" spans="1:10" s="1" customFormat="1" ht="37.5" customHeight="1">
      <c r="A16" s="25"/>
      <c r="B16" s="25" t="s">
        <v>615</v>
      </c>
      <c r="C16" s="26" t="s">
        <v>773</v>
      </c>
      <c r="D16" s="25" t="s">
        <v>681</v>
      </c>
      <c r="E16" s="9">
        <v>100</v>
      </c>
      <c r="F16" s="9" t="s">
        <v>618</v>
      </c>
      <c r="G16" s="28">
        <v>1</v>
      </c>
      <c r="H16" s="27">
        <v>10</v>
      </c>
      <c r="I16" s="27">
        <v>10</v>
      </c>
      <c r="J16" s="27"/>
    </row>
    <row r="17" spans="1:10" s="1" customFormat="1" ht="24.75" customHeight="1">
      <c r="A17" s="25"/>
      <c r="B17" s="25"/>
      <c r="C17" s="26" t="s">
        <v>774</v>
      </c>
      <c r="D17" s="25" t="s">
        <v>681</v>
      </c>
      <c r="E17" s="29">
        <v>100</v>
      </c>
      <c r="F17" s="9" t="s">
        <v>618</v>
      </c>
      <c r="G17" s="30">
        <v>100</v>
      </c>
      <c r="H17" s="27">
        <v>15</v>
      </c>
      <c r="I17" s="27">
        <v>15</v>
      </c>
      <c r="J17" s="27"/>
    </row>
    <row r="18" spans="1:10" s="1" customFormat="1" ht="33" customHeight="1">
      <c r="A18" s="25"/>
      <c r="B18" s="25" t="s">
        <v>619</v>
      </c>
      <c r="C18" s="26" t="s">
        <v>775</v>
      </c>
      <c r="D18" s="25"/>
      <c r="E18" s="29" t="s">
        <v>776</v>
      </c>
      <c r="F18" s="9"/>
      <c r="G18" s="30" t="s">
        <v>776</v>
      </c>
      <c r="H18" s="27">
        <v>15</v>
      </c>
      <c r="I18" s="27">
        <v>15</v>
      </c>
      <c r="J18" s="27"/>
    </row>
    <row r="19" spans="1:17" s="5" customFormat="1" ht="30" customHeight="1">
      <c r="A19" s="25" t="s">
        <v>623</v>
      </c>
      <c r="B19" s="31" t="s">
        <v>626</v>
      </c>
      <c r="C19" s="26" t="s">
        <v>777</v>
      </c>
      <c r="D19" s="25"/>
      <c r="E19" s="9" t="s">
        <v>778</v>
      </c>
      <c r="F19" s="9"/>
      <c r="G19" s="30" t="s">
        <v>778</v>
      </c>
      <c r="H19" s="27">
        <v>20</v>
      </c>
      <c r="I19" s="27">
        <v>20</v>
      </c>
      <c r="J19" s="27"/>
      <c r="Q19" s="47"/>
    </row>
    <row r="20" spans="1:10" s="1" customFormat="1" ht="30" customHeight="1">
      <c r="A20" s="25"/>
      <c r="B20" s="32" t="s">
        <v>631</v>
      </c>
      <c r="C20" s="26" t="s">
        <v>779</v>
      </c>
      <c r="D20" s="25"/>
      <c r="E20" s="33" t="s">
        <v>694</v>
      </c>
      <c r="F20" s="33"/>
      <c r="G20" s="33" t="s">
        <v>694</v>
      </c>
      <c r="H20" s="33">
        <v>10</v>
      </c>
      <c r="I20" s="33">
        <v>10</v>
      </c>
      <c r="J20" s="27"/>
    </row>
    <row r="21" spans="1:10" s="1" customFormat="1" ht="30" customHeight="1">
      <c r="A21" s="34" t="s">
        <v>635</v>
      </c>
      <c r="B21" s="35" t="s">
        <v>636</v>
      </c>
      <c r="C21" s="26" t="s">
        <v>698</v>
      </c>
      <c r="D21" s="25" t="s">
        <v>670</v>
      </c>
      <c r="E21" s="33">
        <v>95</v>
      </c>
      <c r="F21" s="9" t="s">
        <v>618</v>
      </c>
      <c r="G21" s="30">
        <v>100</v>
      </c>
      <c r="H21" s="36">
        <v>5</v>
      </c>
      <c r="I21" s="36">
        <v>5</v>
      </c>
      <c r="J21" s="27"/>
    </row>
    <row r="22" spans="1:10" s="1" customFormat="1" ht="30" customHeight="1">
      <c r="A22" s="37"/>
      <c r="B22" s="38"/>
      <c r="C22" s="26" t="s">
        <v>700</v>
      </c>
      <c r="D22" s="25" t="s">
        <v>670</v>
      </c>
      <c r="E22" s="33">
        <v>95</v>
      </c>
      <c r="F22" s="9" t="s">
        <v>618</v>
      </c>
      <c r="G22" s="30">
        <v>100</v>
      </c>
      <c r="H22" s="27">
        <v>5</v>
      </c>
      <c r="I22" s="27">
        <v>5</v>
      </c>
      <c r="J22" s="44"/>
    </row>
    <row r="23" spans="1:10" s="1" customFormat="1" ht="54" customHeight="1">
      <c r="A23" s="39" t="s">
        <v>701</v>
      </c>
      <c r="B23" s="39"/>
      <c r="C23" s="39"/>
      <c r="D23" s="40" t="s">
        <v>542</v>
      </c>
      <c r="E23" s="40"/>
      <c r="F23" s="40"/>
      <c r="G23" s="40"/>
      <c r="H23" s="40"/>
      <c r="I23" s="40"/>
      <c r="J23" s="40"/>
    </row>
    <row r="24" spans="1:10" s="1" customFormat="1" ht="25.5" customHeight="1">
      <c r="A24" s="39" t="s">
        <v>702</v>
      </c>
      <c r="B24" s="39"/>
      <c r="C24" s="39"/>
      <c r="D24" s="39"/>
      <c r="E24" s="39"/>
      <c r="F24" s="39"/>
      <c r="G24" s="39"/>
      <c r="H24" s="39">
        <v>100</v>
      </c>
      <c r="I24" s="39">
        <f>SUM(I15:I23)+I7</f>
        <v>99.7</v>
      </c>
      <c r="J24" s="45" t="s">
        <v>703</v>
      </c>
    </row>
    <row r="26" spans="1:10" s="1" customFormat="1" ht="28.5" customHeight="1">
      <c r="A26" s="41" t="s">
        <v>641</v>
      </c>
      <c r="B26" s="42"/>
      <c r="C26" s="42"/>
      <c r="D26" s="42"/>
      <c r="E26" s="42"/>
      <c r="F26" s="42"/>
      <c r="G26" s="42"/>
      <c r="H26" s="42"/>
      <c r="I26" s="42"/>
      <c r="J26" s="46"/>
    </row>
    <row r="27" spans="1:10" s="1" customFormat="1" ht="27" customHeight="1">
      <c r="A27" s="41" t="s">
        <v>642</v>
      </c>
      <c r="B27" s="41"/>
      <c r="C27" s="41"/>
      <c r="D27" s="41"/>
      <c r="E27" s="41"/>
      <c r="F27" s="41"/>
      <c r="G27" s="41"/>
      <c r="H27" s="41"/>
      <c r="I27" s="41"/>
      <c r="J27" s="41"/>
    </row>
    <row r="28" spans="1:10" s="1" customFormat="1" ht="18.75" customHeight="1">
      <c r="A28" s="41" t="s">
        <v>643</v>
      </c>
      <c r="B28" s="41"/>
      <c r="C28" s="41"/>
      <c r="D28" s="41"/>
      <c r="E28" s="41"/>
      <c r="F28" s="41"/>
      <c r="G28" s="41"/>
      <c r="H28" s="41"/>
      <c r="I28" s="41"/>
      <c r="J28" s="41"/>
    </row>
    <row r="29" spans="1:10" s="1" customFormat="1" ht="18" customHeight="1">
      <c r="A29" s="41" t="s">
        <v>704</v>
      </c>
      <c r="B29" s="41"/>
      <c r="C29" s="41"/>
      <c r="D29" s="41"/>
      <c r="E29" s="41"/>
      <c r="F29" s="41"/>
      <c r="G29" s="41"/>
      <c r="H29" s="41"/>
      <c r="I29" s="41"/>
      <c r="J29" s="41"/>
    </row>
    <row r="30" spans="1:10" s="1" customFormat="1" ht="18" customHeight="1">
      <c r="A30" s="41" t="s">
        <v>705</v>
      </c>
      <c r="B30" s="41"/>
      <c r="C30" s="41"/>
      <c r="D30" s="41"/>
      <c r="E30" s="41"/>
      <c r="F30" s="41"/>
      <c r="G30" s="41"/>
      <c r="H30" s="41"/>
      <c r="I30" s="41"/>
      <c r="J30" s="41"/>
    </row>
    <row r="31" spans="1:10" s="1" customFormat="1" ht="18" customHeight="1">
      <c r="A31" s="41" t="s">
        <v>706</v>
      </c>
      <c r="B31" s="41"/>
      <c r="C31" s="41"/>
      <c r="D31" s="41"/>
      <c r="E31" s="41"/>
      <c r="F31" s="41"/>
      <c r="G31" s="41"/>
      <c r="H31" s="41"/>
      <c r="I31" s="41"/>
      <c r="J31" s="41"/>
    </row>
    <row r="32" spans="1:10" s="1" customFormat="1" ht="24" customHeight="1">
      <c r="A32" s="41" t="s">
        <v>707</v>
      </c>
      <c r="B32" s="41"/>
      <c r="C32" s="41"/>
      <c r="D32" s="41"/>
      <c r="E32" s="41"/>
      <c r="F32" s="41"/>
      <c r="G32" s="41"/>
      <c r="H32" s="41"/>
      <c r="I32" s="41"/>
      <c r="J32" s="41"/>
    </row>
  </sheetData>
  <sheetProtection/>
  <mergeCells count="40">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8"/>
    <mergeCell ref="A19:A20"/>
    <mergeCell ref="A21:A22"/>
    <mergeCell ref="B16:B17"/>
    <mergeCell ref="B21:B22"/>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36" t="s">
        <v>179</v>
      </c>
      <c r="F1" s="236" t="s">
        <v>179</v>
      </c>
    </row>
    <row r="2" ht="14.25">
      <c r="J2" s="260" t="s">
        <v>180</v>
      </c>
    </row>
    <row r="3" spans="1:10" ht="14.25">
      <c r="A3" s="252" t="s">
        <v>2</v>
      </c>
      <c r="J3" s="260" t="s">
        <v>3</v>
      </c>
    </row>
    <row r="4" spans="1:10" ht="19.5" customHeight="1">
      <c r="A4" s="269" t="s">
        <v>7</v>
      </c>
      <c r="B4" s="270" t="s">
        <v>5</v>
      </c>
      <c r="C4" s="270" t="s">
        <v>5</v>
      </c>
      <c r="D4" s="270" t="s">
        <v>5</v>
      </c>
      <c r="E4" s="254" t="s">
        <v>100</v>
      </c>
      <c r="F4" s="254" t="s">
        <v>181</v>
      </c>
      <c r="G4" s="254" t="s">
        <v>182</v>
      </c>
      <c r="H4" s="254" t="s">
        <v>183</v>
      </c>
      <c r="I4" s="254" t="s">
        <v>184</v>
      </c>
      <c r="J4" s="254" t="s">
        <v>185</v>
      </c>
    </row>
    <row r="5" spans="1:10" ht="19.5" customHeight="1">
      <c r="A5" s="255" t="s">
        <v>122</v>
      </c>
      <c r="B5" s="256" t="s">
        <v>5</v>
      </c>
      <c r="C5" s="256" t="s">
        <v>5</v>
      </c>
      <c r="D5" s="245" t="s">
        <v>123</v>
      </c>
      <c r="E5" s="256" t="s">
        <v>5</v>
      </c>
      <c r="F5" s="256" t="s">
        <v>5</v>
      </c>
      <c r="G5" s="256" t="s">
        <v>5</v>
      </c>
      <c r="H5" s="256" t="s">
        <v>5</v>
      </c>
      <c r="I5" s="256" t="s">
        <v>5</v>
      </c>
      <c r="J5" s="256" t="s">
        <v>5</v>
      </c>
    </row>
    <row r="6" spans="1:10" ht="19.5" customHeight="1">
      <c r="A6" s="255" t="s">
        <v>5</v>
      </c>
      <c r="B6" s="256" t="s">
        <v>5</v>
      </c>
      <c r="C6" s="256" t="s">
        <v>5</v>
      </c>
      <c r="D6" s="245" t="s">
        <v>5</v>
      </c>
      <c r="E6" s="256" t="s">
        <v>5</v>
      </c>
      <c r="F6" s="256" t="s">
        <v>5</v>
      </c>
      <c r="G6" s="256" t="s">
        <v>5</v>
      </c>
      <c r="H6" s="256" t="s">
        <v>5</v>
      </c>
      <c r="I6" s="256" t="s">
        <v>5</v>
      </c>
      <c r="J6" s="256" t="s">
        <v>5</v>
      </c>
    </row>
    <row r="7" spans="1:10" ht="19.5" customHeight="1">
      <c r="A7" s="255" t="s">
        <v>5</v>
      </c>
      <c r="B7" s="256" t="s">
        <v>5</v>
      </c>
      <c r="C7" s="256" t="s">
        <v>5</v>
      </c>
      <c r="D7" s="245" t="s">
        <v>5</v>
      </c>
      <c r="E7" s="256" t="s">
        <v>5</v>
      </c>
      <c r="F7" s="256" t="s">
        <v>5</v>
      </c>
      <c r="G7" s="256" t="s">
        <v>5</v>
      </c>
      <c r="H7" s="256" t="s">
        <v>5</v>
      </c>
      <c r="I7" s="256" t="s">
        <v>5</v>
      </c>
      <c r="J7" s="256" t="s">
        <v>5</v>
      </c>
    </row>
    <row r="8" spans="1:10" ht="19.5" customHeight="1">
      <c r="A8" s="266" t="s">
        <v>126</v>
      </c>
      <c r="B8" s="245" t="s">
        <v>127</v>
      </c>
      <c r="C8" s="245" t="s">
        <v>128</v>
      </c>
      <c r="D8" s="245" t="s">
        <v>11</v>
      </c>
      <c r="E8" s="256" t="s">
        <v>12</v>
      </c>
      <c r="F8" s="256" t="s">
        <v>13</v>
      </c>
      <c r="G8" s="256" t="s">
        <v>21</v>
      </c>
      <c r="H8" s="256" t="s">
        <v>25</v>
      </c>
      <c r="I8" s="256" t="s">
        <v>29</v>
      </c>
      <c r="J8" s="256" t="s">
        <v>33</v>
      </c>
    </row>
    <row r="9" spans="1:10" ht="19.5" customHeight="1">
      <c r="A9" s="266" t="s">
        <v>5</v>
      </c>
      <c r="B9" s="245" t="s">
        <v>5</v>
      </c>
      <c r="C9" s="245" t="s">
        <v>5</v>
      </c>
      <c r="D9" s="245" t="s">
        <v>129</v>
      </c>
      <c r="E9" s="265">
        <v>30273564.23</v>
      </c>
      <c r="F9" s="265">
        <v>26156050.1</v>
      </c>
      <c r="G9" s="265">
        <v>4117514.13</v>
      </c>
      <c r="H9" s="257" t="s">
        <v>5</v>
      </c>
      <c r="I9" s="257" t="s">
        <v>5</v>
      </c>
      <c r="J9" s="257" t="s">
        <v>5</v>
      </c>
    </row>
    <row r="10" spans="1:10" ht="19.5" customHeight="1">
      <c r="A10" s="258" t="s">
        <v>130</v>
      </c>
      <c r="B10" s="259" t="s">
        <v>5</v>
      </c>
      <c r="C10" s="259" t="s">
        <v>5</v>
      </c>
      <c r="D10" s="259" t="s">
        <v>131</v>
      </c>
      <c r="E10" s="265">
        <v>22765986.71</v>
      </c>
      <c r="F10" s="265">
        <v>18648472.58</v>
      </c>
      <c r="G10" s="265">
        <v>4117514.13</v>
      </c>
      <c r="H10" s="257" t="s">
        <v>5</v>
      </c>
      <c r="I10" s="257" t="s">
        <v>5</v>
      </c>
      <c r="J10" s="257" t="s">
        <v>5</v>
      </c>
    </row>
    <row r="11" spans="1:10" ht="19.5" customHeight="1">
      <c r="A11" s="258" t="s">
        <v>132</v>
      </c>
      <c r="B11" s="259" t="s">
        <v>5</v>
      </c>
      <c r="C11" s="259" t="s">
        <v>5</v>
      </c>
      <c r="D11" s="259" t="s">
        <v>133</v>
      </c>
      <c r="E11" s="265">
        <v>22537596.09</v>
      </c>
      <c r="F11" s="265">
        <v>18639246.96</v>
      </c>
      <c r="G11" s="265">
        <v>3898349.13</v>
      </c>
      <c r="H11" s="257" t="s">
        <v>5</v>
      </c>
      <c r="I11" s="257" t="s">
        <v>5</v>
      </c>
      <c r="J11" s="257" t="s">
        <v>5</v>
      </c>
    </row>
    <row r="12" spans="1:10" ht="19.5" customHeight="1">
      <c r="A12" s="258" t="s">
        <v>134</v>
      </c>
      <c r="B12" s="259" t="s">
        <v>5</v>
      </c>
      <c r="C12" s="259" t="s">
        <v>5</v>
      </c>
      <c r="D12" s="259" t="s">
        <v>135</v>
      </c>
      <c r="E12" s="265">
        <v>666313.68</v>
      </c>
      <c r="F12" s="265">
        <v>338560.78</v>
      </c>
      <c r="G12" s="265">
        <v>327752.9</v>
      </c>
      <c r="H12" s="257" t="s">
        <v>5</v>
      </c>
      <c r="I12" s="257" t="s">
        <v>5</v>
      </c>
      <c r="J12" s="257" t="s">
        <v>5</v>
      </c>
    </row>
    <row r="13" spans="1:10" ht="19.5" customHeight="1">
      <c r="A13" s="258" t="s">
        <v>136</v>
      </c>
      <c r="B13" s="259" t="s">
        <v>5</v>
      </c>
      <c r="C13" s="259" t="s">
        <v>5</v>
      </c>
      <c r="D13" s="259" t="s">
        <v>137</v>
      </c>
      <c r="E13" s="265">
        <v>20395590.33</v>
      </c>
      <c r="F13" s="265">
        <v>18300086.18</v>
      </c>
      <c r="G13" s="265">
        <v>2095504.15</v>
      </c>
      <c r="H13" s="257" t="s">
        <v>5</v>
      </c>
      <c r="I13" s="257" t="s">
        <v>5</v>
      </c>
      <c r="J13" s="257" t="s">
        <v>5</v>
      </c>
    </row>
    <row r="14" spans="1:10" ht="19.5" customHeight="1">
      <c r="A14" s="258" t="s">
        <v>138</v>
      </c>
      <c r="B14" s="259" t="s">
        <v>5</v>
      </c>
      <c r="C14" s="259" t="s">
        <v>5</v>
      </c>
      <c r="D14" s="259" t="s">
        <v>139</v>
      </c>
      <c r="E14" s="265">
        <v>1475692.08</v>
      </c>
      <c r="F14" s="265">
        <v>600</v>
      </c>
      <c r="G14" s="265">
        <v>1475092.08</v>
      </c>
      <c r="H14" s="257" t="s">
        <v>5</v>
      </c>
      <c r="I14" s="257" t="s">
        <v>5</v>
      </c>
      <c r="J14" s="257" t="s">
        <v>5</v>
      </c>
    </row>
    <row r="15" spans="1:10" ht="19.5" customHeight="1">
      <c r="A15" s="258" t="s">
        <v>140</v>
      </c>
      <c r="B15" s="259" t="s">
        <v>5</v>
      </c>
      <c r="C15" s="259" t="s">
        <v>5</v>
      </c>
      <c r="D15" s="259" t="s">
        <v>141</v>
      </c>
      <c r="E15" s="265">
        <v>49450</v>
      </c>
      <c r="F15" s="257" t="s">
        <v>5</v>
      </c>
      <c r="G15" s="265">
        <v>49450</v>
      </c>
      <c r="H15" s="257" t="s">
        <v>5</v>
      </c>
      <c r="I15" s="257" t="s">
        <v>5</v>
      </c>
      <c r="J15" s="257" t="s">
        <v>5</v>
      </c>
    </row>
    <row r="16" spans="1:10" ht="19.5" customHeight="1">
      <c r="A16" s="258" t="s">
        <v>142</v>
      </c>
      <c r="B16" s="259" t="s">
        <v>5</v>
      </c>
      <c r="C16" s="259" t="s">
        <v>5</v>
      </c>
      <c r="D16" s="259" t="s">
        <v>143</v>
      </c>
      <c r="E16" s="265">
        <v>49450</v>
      </c>
      <c r="F16" s="257" t="s">
        <v>5</v>
      </c>
      <c r="G16" s="265">
        <v>49450</v>
      </c>
      <c r="H16" s="257" t="s">
        <v>5</v>
      </c>
      <c r="I16" s="257" t="s">
        <v>5</v>
      </c>
      <c r="J16" s="257" t="s">
        <v>5</v>
      </c>
    </row>
    <row r="17" spans="1:10" ht="19.5" customHeight="1">
      <c r="A17" s="258" t="s">
        <v>144</v>
      </c>
      <c r="B17" s="259" t="s">
        <v>5</v>
      </c>
      <c r="C17" s="259" t="s">
        <v>5</v>
      </c>
      <c r="D17" s="259" t="s">
        <v>145</v>
      </c>
      <c r="E17" s="265">
        <v>158815</v>
      </c>
      <c r="F17" s="257" t="s">
        <v>5</v>
      </c>
      <c r="G17" s="265">
        <v>158815</v>
      </c>
      <c r="H17" s="257" t="s">
        <v>5</v>
      </c>
      <c r="I17" s="257" t="s">
        <v>5</v>
      </c>
      <c r="J17" s="257" t="s">
        <v>5</v>
      </c>
    </row>
    <row r="18" spans="1:10" ht="19.5" customHeight="1">
      <c r="A18" s="258" t="s">
        <v>146</v>
      </c>
      <c r="B18" s="259" t="s">
        <v>5</v>
      </c>
      <c r="C18" s="259" t="s">
        <v>5</v>
      </c>
      <c r="D18" s="259" t="s">
        <v>147</v>
      </c>
      <c r="E18" s="265">
        <v>158815</v>
      </c>
      <c r="F18" s="257" t="s">
        <v>5</v>
      </c>
      <c r="G18" s="265">
        <v>158815</v>
      </c>
      <c r="H18" s="257" t="s">
        <v>5</v>
      </c>
      <c r="I18" s="257" t="s">
        <v>5</v>
      </c>
      <c r="J18" s="257" t="s">
        <v>5</v>
      </c>
    </row>
    <row r="19" spans="1:10" ht="19.5" customHeight="1">
      <c r="A19" s="258" t="s">
        <v>186</v>
      </c>
      <c r="B19" s="259" t="s">
        <v>5</v>
      </c>
      <c r="C19" s="259" t="s">
        <v>5</v>
      </c>
      <c r="D19" s="259" t="s">
        <v>187</v>
      </c>
      <c r="E19" s="265">
        <v>20125.62</v>
      </c>
      <c r="F19" s="265">
        <v>9225.62</v>
      </c>
      <c r="G19" s="265">
        <v>10900</v>
      </c>
      <c r="H19" s="257" t="s">
        <v>5</v>
      </c>
      <c r="I19" s="257" t="s">
        <v>5</v>
      </c>
      <c r="J19" s="257" t="s">
        <v>5</v>
      </c>
    </row>
    <row r="20" spans="1:10" ht="19.5" customHeight="1">
      <c r="A20" s="258" t="s">
        <v>188</v>
      </c>
      <c r="B20" s="259" t="s">
        <v>5</v>
      </c>
      <c r="C20" s="259" t="s">
        <v>5</v>
      </c>
      <c r="D20" s="259" t="s">
        <v>189</v>
      </c>
      <c r="E20" s="265">
        <v>20125.62</v>
      </c>
      <c r="F20" s="265">
        <v>9225.62</v>
      </c>
      <c r="G20" s="265">
        <v>10900</v>
      </c>
      <c r="H20" s="257" t="s">
        <v>5</v>
      </c>
      <c r="I20" s="257" t="s">
        <v>5</v>
      </c>
      <c r="J20" s="257" t="s">
        <v>5</v>
      </c>
    </row>
    <row r="21" spans="1:10" ht="19.5" customHeight="1">
      <c r="A21" s="258" t="s">
        <v>148</v>
      </c>
      <c r="B21" s="259" t="s">
        <v>5</v>
      </c>
      <c r="C21" s="259" t="s">
        <v>5</v>
      </c>
      <c r="D21" s="259" t="s">
        <v>149</v>
      </c>
      <c r="E21" s="265">
        <v>4449153.01</v>
      </c>
      <c r="F21" s="265">
        <v>4449153.01</v>
      </c>
      <c r="G21" s="257" t="s">
        <v>5</v>
      </c>
      <c r="H21" s="257" t="s">
        <v>5</v>
      </c>
      <c r="I21" s="257" t="s">
        <v>5</v>
      </c>
      <c r="J21" s="257" t="s">
        <v>5</v>
      </c>
    </row>
    <row r="22" spans="1:10" ht="19.5" customHeight="1">
      <c r="A22" s="258" t="s">
        <v>150</v>
      </c>
      <c r="B22" s="259" t="s">
        <v>5</v>
      </c>
      <c r="C22" s="259" t="s">
        <v>5</v>
      </c>
      <c r="D22" s="259" t="s">
        <v>151</v>
      </c>
      <c r="E22" s="265">
        <v>3872727.1</v>
      </c>
      <c r="F22" s="265">
        <v>3872727.1</v>
      </c>
      <c r="G22" s="257" t="s">
        <v>5</v>
      </c>
      <c r="H22" s="257" t="s">
        <v>5</v>
      </c>
      <c r="I22" s="257" t="s">
        <v>5</v>
      </c>
      <c r="J22" s="257" t="s">
        <v>5</v>
      </c>
    </row>
    <row r="23" spans="1:10" ht="19.5" customHeight="1">
      <c r="A23" s="258" t="s">
        <v>152</v>
      </c>
      <c r="B23" s="259" t="s">
        <v>5</v>
      </c>
      <c r="C23" s="259" t="s">
        <v>5</v>
      </c>
      <c r="D23" s="259" t="s">
        <v>153</v>
      </c>
      <c r="E23" s="265">
        <v>1646845.82</v>
      </c>
      <c r="F23" s="265">
        <v>1646845.82</v>
      </c>
      <c r="G23" s="257" t="s">
        <v>5</v>
      </c>
      <c r="H23" s="257" t="s">
        <v>5</v>
      </c>
      <c r="I23" s="257" t="s">
        <v>5</v>
      </c>
      <c r="J23" s="257" t="s">
        <v>5</v>
      </c>
    </row>
    <row r="24" spans="1:10" ht="19.5" customHeight="1">
      <c r="A24" s="258" t="s">
        <v>154</v>
      </c>
      <c r="B24" s="259" t="s">
        <v>5</v>
      </c>
      <c r="C24" s="259" t="s">
        <v>5</v>
      </c>
      <c r="D24" s="259" t="s">
        <v>155</v>
      </c>
      <c r="E24" s="265">
        <v>2224081.28</v>
      </c>
      <c r="F24" s="265">
        <v>2224081.28</v>
      </c>
      <c r="G24" s="257" t="s">
        <v>5</v>
      </c>
      <c r="H24" s="257" t="s">
        <v>5</v>
      </c>
      <c r="I24" s="257" t="s">
        <v>5</v>
      </c>
      <c r="J24" s="257" t="s">
        <v>5</v>
      </c>
    </row>
    <row r="25" spans="1:10" ht="19.5" customHeight="1">
      <c r="A25" s="258" t="s">
        <v>190</v>
      </c>
      <c r="B25" s="259" t="s">
        <v>5</v>
      </c>
      <c r="C25" s="259" t="s">
        <v>5</v>
      </c>
      <c r="D25" s="259" t="s">
        <v>191</v>
      </c>
      <c r="E25" s="265">
        <v>1800</v>
      </c>
      <c r="F25" s="265">
        <v>1800</v>
      </c>
      <c r="G25" s="257" t="s">
        <v>5</v>
      </c>
      <c r="H25" s="257" t="s">
        <v>5</v>
      </c>
      <c r="I25" s="257" t="s">
        <v>5</v>
      </c>
      <c r="J25" s="257" t="s">
        <v>5</v>
      </c>
    </row>
    <row r="26" spans="1:10" ht="19.5" customHeight="1">
      <c r="A26" s="258" t="s">
        <v>156</v>
      </c>
      <c r="B26" s="259" t="s">
        <v>5</v>
      </c>
      <c r="C26" s="259" t="s">
        <v>5</v>
      </c>
      <c r="D26" s="259" t="s">
        <v>157</v>
      </c>
      <c r="E26" s="265">
        <v>286081.32</v>
      </c>
      <c r="F26" s="265">
        <v>286081.32</v>
      </c>
      <c r="G26" s="257" t="s">
        <v>5</v>
      </c>
      <c r="H26" s="257" t="s">
        <v>5</v>
      </c>
      <c r="I26" s="257" t="s">
        <v>5</v>
      </c>
      <c r="J26" s="257" t="s">
        <v>5</v>
      </c>
    </row>
    <row r="27" spans="1:10" ht="19.5" customHeight="1">
      <c r="A27" s="258" t="s">
        <v>158</v>
      </c>
      <c r="B27" s="259" t="s">
        <v>5</v>
      </c>
      <c r="C27" s="259" t="s">
        <v>5</v>
      </c>
      <c r="D27" s="259" t="s">
        <v>159</v>
      </c>
      <c r="E27" s="265">
        <v>286081.32</v>
      </c>
      <c r="F27" s="265">
        <v>286081.32</v>
      </c>
      <c r="G27" s="257" t="s">
        <v>5</v>
      </c>
      <c r="H27" s="257" t="s">
        <v>5</v>
      </c>
      <c r="I27" s="257" t="s">
        <v>5</v>
      </c>
      <c r="J27" s="257" t="s">
        <v>5</v>
      </c>
    </row>
    <row r="28" spans="1:10" ht="19.5" customHeight="1">
      <c r="A28" s="258" t="s">
        <v>160</v>
      </c>
      <c r="B28" s="259" t="s">
        <v>5</v>
      </c>
      <c r="C28" s="259" t="s">
        <v>5</v>
      </c>
      <c r="D28" s="259" t="s">
        <v>161</v>
      </c>
      <c r="E28" s="265">
        <v>290344.59</v>
      </c>
      <c r="F28" s="265">
        <v>290344.59</v>
      </c>
      <c r="G28" s="257" t="s">
        <v>5</v>
      </c>
      <c r="H28" s="257" t="s">
        <v>5</v>
      </c>
      <c r="I28" s="257" t="s">
        <v>5</v>
      </c>
      <c r="J28" s="257" t="s">
        <v>5</v>
      </c>
    </row>
    <row r="29" spans="1:10" ht="19.5" customHeight="1">
      <c r="A29" s="258" t="s">
        <v>162</v>
      </c>
      <c r="B29" s="259" t="s">
        <v>5</v>
      </c>
      <c r="C29" s="259" t="s">
        <v>5</v>
      </c>
      <c r="D29" s="259" t="s">
        <v>163</v>
      </c>
      <c r="E29" s="265">
        <v>290344.59</v>
      </c>
      <c r="F29" s="265">
        <v>290344.59</v>
      </c>
      <c r="G29" s="257" t="s">
        <v>5</v>
      </c>
      <c r="H29" s="257" t="s">
        <v>5</v>
      </c>
      <c r="I29" s="257" t="s">
        <v>5</v>
      </c>
      <c r="J29" s="257" t="s">
        <v>5</v>
      </c>
    </row>
    <row r="30" spans="1:10" ht="19.5" customHeight="1">
      <c r="A30" s="258" t="s">
        <v>164</v>
      </c>
      <c r="B30" s="259" t="s">
        <v>5</v>
      </c>
      <c r="C30" s="259" t="s">
        <v>5</v>
      </c>
      <c r="D30" s="259" t="s">
        <v>165</v>
      </c>
      <c r="E30" s="265">
        <v>1459815.51</v>
      </c>
      <c r="F30" s="265">
        <v>1459815.51</v>
      </c>
      <c r="G30" s="257" t="s">
        <v>5</v>
      </c>
      <c r="H30" s="257" t="s">
        <v>5</v>
      </c>
      <c r="I30" s="257" t="s">
        <v>5</v>
      </c>
      <c r="J30" s="257" t="s">
        <v>5</v>
      </c>
    </row>
    <row r="31" spans="1:10" ht="19.5" customHeight="1">
      <c r="A31" s="258" t="s">
        <v>166</v>
      </c>
      <c r="B31" s="259" t="s">
        <v>5</v>
      </c>
      <c r="C31" s="259" t="s">
        <v>5</v>
      </c>
      <c r="D31" s="259" t="s">
        <v>167</v>
      </c>
      <c r="E31" s="265">
        <v>1459815.51</v>
      </c>
      <c r="F31" s="265">
        <v>1459815.51</v>
      </c>
      <c r="G31" s="257" t="s">
        <v>5</v>
      </c>
      <c r="H31" s="257" t="s">
        <v>5</v>
      </c>
      <c r="I31" s="257" t="s">
        <v>5</v>
      </c>
      <c r="J31" s="257" t="s">
        <v>5</v>
      </c>
    </row>
    <row r="32" spans="1:10" ht="19.5" customHeight="1">
      <c r="A32" s="258" t="s">
        <v>168</v>
      </c>
      <c r="B32" s="259" t="s">
        <v>5</v>
      </c>
      <c r="C32" s="259" t="s">
        <v>5</v>
      </c>
      <c r="D32" s="259" t="s">
        <v>169</v>
      </c>
      <c r="E32" s="265">
        <v>1459607.51</v>
      </c>
      <c r="F32" s="265">
        <v>1459607.51</v>
      </c>
      <c r="G32" s="257" t="s">
        <v>5</v>
      </c>
      <c r="H32" s="257" t="s">
        <v>5</v>
      </c>
      <c r="I32" s="257" t="s">
        <v>5</v>
      </c>
      <c r="J32" s="257" t="s">
        <v>5</v>
      </c>
    </row>
    <row r="33" spans="1:10" ht="19.5" customHeight="1">
      <c r="A33" s="258" t="s">
        <v>170</v>
      </c>
      <c r="B33" s="259" t="s">
        <v>5</v>
      </c>
      <c r="C33" s="259" t="s">
        <v>5</v>
      </c>
      <c r="D33" s="259" t="s">
        <v>171</v>
      </c>
      <c r="E33" s="265">
        <v>208</v>
      </c>
      <c r="F33" s="265">
        <v>208</v>
      </c>
      <c r="G33" s="257" t="s">
        <v>5</v>
      </c>
      <c r="H33" s="257" t="s">
        <v>5</v>
      </c>
      <c r="I33" s="257" t="s">
        <v>5</v>
      </c>
      <c r="J33" s="257" t="s">
        <v>5</v>
      </c>
    </row>
    <row r="34" spans="1:10" ht="19.5" customHeight="1">
      <c r="A34" s="258" t="s">
        <v>172</v>
      </c>
      <c r="B34" s="259" t="s">
        <v>5</v>
      </c>
      <c r="C34" s="259" t="s">
        <v>5</v>
      </c>
      <c r="D34" s="259" t="s">
        <v>173</v>
      </c>
      <c r="E34" s="265">
        <v>1598609</v>
      </c>
      <c r="F34" s="265">
        <v>1598609</v>
      </c>
      <c r="G34" s="257" t="s">
        <v>5</v>
      </c>
      <c r="H34" s="257" t="s">
        <v>5</v>
      </c>
      <c r="I34" s="257" t="s">
        <v>5</v>
      </c>
      <c r="J34" s="257" t="s">
        <v>5</v>
      </c>
    </row>
    <row r="35" spans="1:10" ht="19.5" customHeight="1">
      <c r="A35" s="258" t="s">
        <v>174</v>
      </c>
      <c r="B35" s="259" t="s">
        <v>5</v>
      </c>
      <c r="C35" s="259" t="s">
        <v>5</v>
      </c>
      <c r="D35" s="259" t="s">
        <v>175</v>
      </c>
      <c r="E35" s="265">
        <v>1598609</v>
      </c>
      <c r="F35" s="265">
        <v>1598609</v>
      </c>
      <c r="G35" s="257" t="s">
        <v>5</v>
      </c>
      <c r="H35" s="257" t="s">
        <v>5</v>
      </c>
      <c r="I35" s="257" t="s">
        <v>5</v>
      </c>
      <c r="J35" s="257" t="s">
        <v>5</v>
      </c>
    </row>
    <row r="36" spans="1:10" ht="19.5" customHeight="1">
      <c r="A36" s="258" t="s">
        <v>176</v>
      </c>
      <c r="B36" s="259" t="s">
        <v>5</v>
      </c>
      <c r="C36" s="259" t="s">
        <v>5</v>
      </c>
      <c r="D36" s="259" t="s">
        <v>177</v>
      </c>
      <c r="E36" s="265">
        <v>1598609</v>
      </c>
      <c r="F36" s="265">
        <v>1598609</v>
      </c>
      <c r="G36" s="257" t="s">
        <v>5</v>
      </c>
      <c r="H36" s="257" t="s">
        <v>5</v>
      </c>
      <c r="I36" s="257" t="s">
        <v>5</v>
      </c>
      <c r="J36" s="257" t="s">
        <v>5</v>
      </c>
    </row>
    <row r="37" spans="1:10" ht="19.5" customHeight="1">
      <c r="A37" s="258" t="s">
        <v>192</v>
      </c>
      <c r="B37" s="259" t="s">
        <v>5</v>
      </c>
      <c r="C37" s="259" t="s">
        <v>5</v>
      </c>
      <c r="D37" s="259" t="s">
        <v>5</v>
      </c>
      <c r="E37" s="259" t="s">
        <v>5</v>
      </c>
      <c r="F37" s="259" t="s">
        <v>5</v>
      </c>
      <c r="G37" s="259" t="s">
        <v>5</v>
      </c>
      <c r="H37" s="259" t="s">
        <v>5</v>
      </c>
      <c r="I37" s="259" t="s">
        <v>5</v>
      </c>
      <c r="J37" s="259" t="s">
        <v>5</v>
      </c>
    </row>
  </sheetData>
  <sheetProtection/>
  <mergeCells count="1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36" t="s">
        <v>193</v>
      </c>
      <c r="D1" s="236" t="s">
        <v>193</v>
      </c>
    </row>
    <row r="2" ht="14.25">
      <c r="I2" s="260" t="s">
        <v>194</v>
      </c>
    </row>
    <row r="3" spans="1:9" ht="14.25">
      <c r="A3" s="252" t="s">
        <v>2</v>
      </c>
      <c r="I3" s="260" t="s">
        <v>3</v>
      </c>
    </row>
    <row r="4" spans="1:9" ht="19.5" customHeight="1">
      <c r="A4" s="240" t="s">
        <v>195</v>
      </c>
      <c r="B4" s="241" t="s">
        <v>5</v>
      </c>
      <c r="C4" s="241" t="s">
        <v>5</v>
      </c>
      <c r="D4" s="241" t="s">
        <v>196</v>
      </c>
      <c r="E4" s="241" t="s">
        <v>5</v>
      </c>
      <c r="F4" s="241" t="s">
        <v>5</v>
      </c>
      <c r="G4" s="241" t="s">
        <v>5</v>
      </c>
      <c r="H4" s="241" t="s">
        <v>5</v>
      </c>
      <c r="I4" s="241" t="s">
        <v>5</v>
      </c>
    </row>
    <row r="5" spans="1:9" ht="19.5" customHeight="1">
      <c r="A5" s="267" t="s">
        <v>197</v>
      </c>
      <c r="B5" s="268" t="s">
        <v>8</v>
      </c>
      <c r="C5" s="268" t="s">
        <v>198</v>
      </c>
      <c r="D5" s="268" t="s">
        <v>199</v>
      </c>
      <c r="E5" s="268" t="s">
        <v>8</v>
      </c>
      <c r="F5" s="243" t="s">
        <v>129</v>
      </c>
      <c r="G5" s="268" t="s">
        <v>200</v>
      </c>
      <c r="H5" s="268" t="s">
        <v>201</v>
      </c>
      <c r="I5" s="268" t="s">
        <v>202</v>
      </c>
    </row>
    <row r="6" spans="1:9" ht="19.5" customHeight="1">
      <c r="A6" s="267" t="s">
        <v>5</v>
      </c>
      <c r="B6" s="268" t="s">
        <v>5</v>
      </c>
      <c r="C6" s="268" t="s">
        <v>5</v>
      </c>
      <c r="D6" s="268" t="s">
        <v>5</v>
      </c>
      <c r="E6" s="268" t="s">
        <v>5</v>
      </c>
      <c r="F6" s="243" t="s">
        <v>124</v>
      </c>
      <c r="G6" s="268" t="s">
        <v>200</v>
      </c>
      <c r="H6" s="268" t="s">
        <v>5</v>
      </c>
      <c r="I6" s="268" t="s">
        <v>5</v>
      </c>
    </row>
    <row r="7" spans="1:9" ht="19.5" customHeight="1">
      <c r="A7" s="242" t="s">
        <v>203</v>
      </c>
      <c r="B7" s="243" t="s">
        <v>5</v>
      </c>
      <c r="C7" s="243" t="s">
        <v>12</v>
      </c>
      <c r="D7" s="243" t="s">
        <v>203</v>
      </c>
      <c r="E7" s="243" t="s">
        <v>5</v>
      </c>
      <c r="F7" s="243" t="s">
        <v>13</v>
      </c>
      <c r="G7" s="243" t="s">
        <v>21</v>
      </c>
      <c r="H7" s="243" t="s">
        <v>25</v>
      </c>
      <c r="I7" s="243" t="s">
        <v>29</v>
      </c>
    </row>
    <row r="8" spans="1:9" ht="19.5" customHeight="1">
      <c r="A8" s="261" t="s">
        <v>204</v>
      </c>
      <c r="B8" s="243" t="s">
        <v>12</v>
      </c>
      <c r="C8" s="265">
        <v>29579661.39</v>
      </c>
      <c r="D8" s="264" t="s">
        <v>15</v>
      </c>
      <c r="E8" s="243" t="s">
        <v>23</v>
      </c>
      <c r="F8" s="257" t="s">
        <v>5</v>
      </c>
      <c r="G8" s="257" t="s">
        <v>5</v>
      </c>
      <c r="H8" s="257" t="s">
        <v>5</v>
      </c>
      <c r="I8" s="257" t="s">
        <v>5</v>
      </c>
    </row>
    <row r="9" spans="1:9" ht="19.5" customHeight="1">
      <c r="A9" s="261" t="s">
        <v>205</v>
      </c>
      <c r="B9" s="243" t="s">
        <v>13</v>
      </c>
      <c r="C9" s="257" t="s">
        <v>5</v>
      </c>
      <c r="D9" s="264" t="s">
        <v>18</v>
      </c>
      <c r="E9" s="243" t="s">
        <v>27</v>
      </c>
      <c r="F9" s="257" t="s">
        <v>5</v>
      </c>
      <c r="G9" s="257" t="s">
        <v>5</v>
      </c>
      <c r="H9" s="257" t="s">
        <v>5</v>
      </c>
      <c r="I9" s="257" t="s">
        <v>5</v>
      </c>
    </row>
    <row r="10" spans="1:9" ht="19.5" customHeight="1">
      <c r="A10" s="261" t="s">
        <v>206</v>
      </c>
      <c r="B10" s="243" t="s">
        <v>21</v>
      </c>
      <c r="C10" s="257" t="s">
        <v>5</v>
      </c>
      <c r="D10" s="264" t="s">
        <v>22</v>
      </c>
      <c r="E10" s="243" t="s">
        <v>31</v>
      </c>
      <c r="F10" s="257" t="s">
        <v>5</v>
      </c>
      <c r="G10" s="257" t="s">
        <v>5</v>
      </c>
      <c r="H10" s="257" t="s">
        <v>5</v>
      </c>
      <c r="I10" s="257" t="s">
        <v>5</v>
      </c>
    </row>
    <row r="11" spans="1:9" ht="19.5" customHeight="1">
      <c r="A11" s="261" t="s">
        <v>5</v>
      </c>
      <c r="B11" s="243" t="s">
        <v>25</v>
      </c>
      <c r="C11" s="257" t="s">
        <v>5</v>
      </c>
      <c r="D11" s="264" t="s">
        <v>26</v>
      </c>
      <c r="E11" s="243" t="s">
        <v>35</v>
      </c>
      <c r="F11" s="257" t="s">
        <v>5</v>
      </c>
      <c r="G11" s="257" t="s">
        <v>5</v>
      </c>
      <c r="H11" s="257" t="s">
        <v>5</v>
      </c>
      <c r="I11" s="257" t="s">
        <v>5</v>
      </c>
    </row>
    <row r="12" spans="1:9" ht="19.5" customHeight="1">
      <c r="A12" s="261" t="s">
        <v>5</v>
      </c>
      <c r="B12" s="243" t="s">
        <v>29</v>
      </c>
      <c r="C12" s="257" t="s">
        <v>5</v>
      </c>
      <c r="D12" s="264" t="s">
        <v>30</v>
      </c>
      <c r="E12" s="243" t="s">
        <v>39</v>
      </c>
      <c r="F12" s="265">
        <v>22764216.31</v>
      </c>
      <c r="G12" s="265">
        <v>22764216.31</v>
      </c>
      <c r="H12" s="257" t="s">
        <v>5</v>
      </c>
      <c r="I12" s="257" t="s">
        <v>5</v>
      </c>
    </row>
    <row r="13" spans="1:9" ht="19.5" customHeight="1">
      <c r="A13" s="261" t="s">
        <v>5</v>
      </c>
      <c r="B13" s="243" t="s">
        <v>33</v>
      </c>
      <c r="C13" s="257" t="s">
        <v>5</v>
      </c>
      <c r="D13" s="264" t="s">
        <v>34</v>
      </c>
      <c r="E13" s="243" t="s">
        <v>43</v>
      </c>
      <c r="F13" s="257" t="s">
        <v>5</v>
      </c>
      <c r="G13" s="257" t="s">
        <v>5</v>
      </c>
      <c r="H13" s="257" t="s">
        <v>5</v>
      </c>
      <c r="I13" s="257" t="s">
        <v>5</v>
      </c>
    </row>
    <row r="14" spans="1:9" ht="19.5" customHeight="1">
      <c r="A14" s="261" t="s">
        <v>5</v>
      </c>
      <c r="B14" s="243" t="s">
        <v>37</v>
      </c>
      <c r="C14" s="257" t="s">
        <v>5</v>
      </c>
      <c r="D14" s="264" t="s">
        <v>38</v>
      </c>
      <c r="E14" s="243" t="s">
        <v>46</v>
      </c>
      <c r="F14" s="257" t="s">
        <v>5</v>
      </c>
      <c r="G14" s="257" t="s">
        <v>5</v>
      </c>
      <c r="H14" s="257" t="s">
        <v>5</v>
      </c>
      <c r="I14" s="257" t="s">
        <v>5</v>
      </c>
    </row>
    <row r="15" spans="1:9" ht="19.5" customHeight="1">
      <c r="A15" s="261" t="s">
        <v>5</v>
      </c>
      <c r="B15" s="243" t="s">
        <v>41</v>
      </c>
      <c r="C15" s="257" t="s">
        <v>5</v>
      </c>
      <c r="D15" s="264" t="s">
        <v>42</v>
      </c>
      <c r="E15" s="243" t="s">
        <v>49</v>
      </c>
      <c r="F15" s="265">
        <v>4449153.01</v>
      </c>
      <c r="G15" s="265">
        <v>4449153.01</v>
      </c>
      <c r="H15" s="257" t="s">
        <v>5</v>
      </c>
      <c r="I15" s="257" t="s">
        <v>5</v>
      </c>
    </row>
    <row r="16" spans="1:9" ht="19.5" customHeight="1">
      <c r="A16" s="261" t="s">
        <v>5</v>
      </c>
      <c r="B16" s="243" t="s">
        <v>44</v>
      </c>
      <c r="C16" s="257" t="s">
        <v>5</v>
      </c>
      <c r="D16" s="264" t="s">
        <v>45</v>
      </c>
      <c r="E16" s="243" t="s">
        <v>52</v>
      </c>
      <c r="F16" s="265">
        <v>1459815.51</v>
      </c>
      <c r="G16" s="265">
        <v>1459815.51</v>
      </c>
      <c r="H16" s="257" t="s">
        <v>5</v>
      </c>
      <c r="I16" s="257" t="s">
        <v>5</v>
      </c>
    </row>
    <row r="17" spans="1:9" ht="19.5" customHeight="1">
      <c r="A17" s="261" t="s">
        <v>5</v>
      </c>
      <c r="B17" s="243" t="s">
        <v>47</v>
      </c>
      <c r="C17" s="257" t="s">
        <v>5</v>
      </c>
      <c r="D17" s="264" t="s">
        <v>48</v>
      </c>
      <c r="E17" s="243" t="s">
        <v>55</v>
      </c>
      <c r="F17" s="257" t="s">
        <v>5</v>
      </c>
      <c r="G17" s="257" t="s">
        <v>5</v>
      </c>
      <c r="H17" s="257" t="s">
        <v>5</v>
      </c>
      <c r="I17" s="257" t="s">
        <v>5</v>
      </c>
    </row>
    <row r="18" spans="1:9" ht="19.5" customHeight="1">
      <c r="A18" s="261" t="s">
        <v>5</v>
      </c>
      <c r="B18" s="243" t="s">
        <v>50</v>
      </c>
      <c r="C18" s="257" t="s">
        <v>5</v>
      </c>
      <c r="D18" s="264" t="s">
        <v>51</v>
      </c>
      <c r="E18" s="243" t="s">
        <v>58</v>
      </c>
      <c r="F18" s="257" t="s">
        <v>5</v>
      </c>
      <c r="G18" s="257" t="s">
        <v>5</v>
      </c>
      <c r="H18" s="257" t="s">
        <v>5</v>
      </c>
      <c r="I18" s="257" t="s">
        <v>5</v>
      </c>
    </row>
    <row r="19" spans="1:9" ht="19.5" customHeight="1">
      <c r="A19" s="261" t="s">
        <v>5</v>
      </c>
      <c r="B19" s="243" t="s">
        <v>53</v>
      </c>
      <c r="C19" s="257" t="s">
        <v>5</v>
      </c>
      <c r="D19" s="264" t="s">
        <v>54</v>
      </c>
      <c r="E19" s="243" t="s">
        <v>61</v>
      </c>
      <c r="F19" s="257" t="s">
        <v>5</v>
      </c>
      <c r="G19" s="257" t="s">
        <v>5</v>
      </c>
      <c r="H19" s="257" t="s">
        <v>5</v>
      </c>
      <c r="I19" s="257" t="s">
        <v>5</v>
      </c>
    </row>
    <row r="20" spans="1:9" ht="19.5" customHeight="1">
      <c r="A20" s="261" t="s">
        <v>5</v>
      </c>
      <c r="B20" s="243" t="s">
        <v>56</v>
      </c>
      <c r="C20" s="257" t="s">
        <v>5</v>
      </c>
      <c r="D20" s="264" t="s">
        <v>57</v>
      </c>
      <c r="E20" s="243" t="s">
        <v>64</v>
      </c>
      <c r="F20" s="257" t="s">
        <v>5</v>
      </c>
      <c r="G20" s="257" t="s">
        <v>5</v>
      </c>
      <c r="H20" s="257" t="s">
        <v>5</v>
      </c>
      <c r="I20" s="257" t="s">
        <v>5</v>
      </c>
    </row>
    <row r="21" spans="1:9" ht="19.5" customHeight="1">
      <c r="A21" s="261" t="s">
        <v>5</v>
      </c>
      <c r="B21" s="243" t="s">
        <v>59</v>
      </c>
      <c r="C21" s="257" t="s">
        <v>5</v>
      </c>
      <c r="D21" s="264" t="s">
        <v>60</v>
      </c>
      <c r="E21" s="243" t="s">
        <v>67</v>
      </c>
      <c r="F21" s="257" t="s">
        <v>5</v>
      </c>
      <c r="G21" s="257" t="s">
        <v>5</v>
      </c>
      <c r="H21" s="257" t="s">
        <v>5</v>
      </c>
      <c r="I21" s="257" t="s">
        <v>5</v>
      </c>
    </row>
    <row r="22" spans="1:9" ht="19.5" customHeight="1">
      <c r="A22" s="261" t="s">
        <v>5</v>
      </c>
      <c r="B22" s="243" t="s">
        <v>62</v>
      </c>
      <c r="C22" s="257" t="s">
        <v>5</v>
      </c>
      <c r="D22" s="264" t="s">
        <v>63</v>
      </c>
      <c r="E22" s="243" t="s">
        <v>70</v>
      </c>
      <c r="F22" s="257" t="s">
        <v>5</v>
      </c>
      <c r="G22" s="257" t="s">
        <v>5</v>
      </c>
      <c r="H22" s="257" t="s">
        <v>5</v>
      </c>
      <c r="I22" s="257" t="s">
        <v>5</v>
      </c>
    </row>
    <row r="23" spans="1:9" ht="19.5" customHeight="1">
      <c r="A23" s="261" t="s">
        <v>5</v>
      </c>
      <c r="B23" s="243" t="s">
        <v>65</v>
      </c>
      <c r="C23" s="257" t="s">
        <v>5</v>
      </c>
      <c r="D23" s="264" t="s">
        <v>66</v>
      </c>
      <c r="E23" s="243" t="s">
        <v>73</v>
      </c>
      <c r="F23" s="257" t="s">
        <v>5</v>
      </c>
      <c r="G23" s="257" t="s">
        <v>5</v>
      </c>
      <c r="H23" s="257" t="s">
        <v>5</v>
      </c>
      <c r="I23" s="257" t="s">
        <v>5</v>
      </c>
    </row>
    <row r="24" spans="1:9" ht="19.5" customHeight="1">
      <c r="A24" s="261" t="s">
        <v>5</v>
      </c>
      <c r="B24" s="243" t="s">
        <v>68</v>
      </c>
      <c r="C24" s="257" t="s">
        <v>5</v>
      </c>
      <c r="D24" s="264" t="s">
        <v>69</v>
      </c>
      <c r="E24" s="243" t="s">
        <v>76</v>
      </c>
      <c r="F24" s="257" t="s">
        <v>5</v>
      </c>
      <c r="G24" s="257" t="s">
        <v>5</v>
      </c>
      <c r="H24" s="257" t="s">
        <v>5</v>
      </c>
      <c r="I24" s="257" t="s">
        <v>5</v>
      </c>
    </row>
    <row r="25" spans="1:9" ht="19.5" customHeight="1">
      <c r="A25" s="261" t="s">
        <v>5</v>
      </c>
      <c r="B25" s="243" t="s">
        <v>71</v>
      </c>
      <c r="C25" s="257" t="s">
        <v>5</v>
      </c>
      <c r="D25" s="264" t="s">
        <v>72</v>
      </c>
      <c r="E25" s="243" t="s">
        <v>79</v>
      </c>
      <c r="F25" s="257" t="s">
        <v>5</v>
      </c>
      <c r="G25" s="257" t="s">
        <v>5</v>
      </c>
      <c r="H25" s="257" t="s">
        <v>5</v>
      </c>
      <c r="I25" s="257" t="s">
        <v>5</v>
      </c>
    </row>
    <row r="26" spans="1:9" ht="19.5" customHeight="1">
      <c r="A26" s="261" t="s">
        <v>5</v>
      </c>
      <c r="B26" s="243" t="s">
        <v>74</v>
      </c>
      <c r="C26" s="257" t="s">
        <v>5</v>
      </c>
      <c r="D26" s="264" t="s">
        <v>75</v>
      </c>
      <c r="E26" s="243" t="s">
        <v>82</v>
      </c>
      <c r="F26" s="265">
        <v>1598609</v>
      </c>
      <c r="G26" s="265">
        <v>1598609</v>
      </c>
      <c r="H26" s="257" t="s">
        <v>5</v>
      </c>
      <c r="I26" s="257" t="s">
        <v>5</v>
      </c>
    </row>
    <row r="27" spans="1:9" ht="19.5" customHeight="1">
      <c r="A27" s="261" t="s">
        <v>5</v>
      </c>
      <c r="B27" s="243" t="s">
        <v>77</v>
      </c>
      <c r="C27" s="257" t="s">
        <v>5</v>
      </c>
      <c r="D27" s="264" t="s">
        <v>78</v>
      </c>
      <c r="E27" s="243" t="s">
        <v>85</v>
      </c>
      <c r="F27" s="257" t="s">
        <v>5</v>
      </c>
      <c r="G27" s="257" t="s">
        <v>5</v>
      </c>
      <c r="H27" s="257" t="s">
        <v>5</v>
      </c>
      <c r="I27" s="257" t="s">
        <v>5</v>
      </c>
    </row>
    <row r="28" spans="1:9" ht="19.5" customHeight="1">
      <c r="A28" s="261" t="s">
        <v>5</v>
      </c>
      <c r="B28" s="243" t="s">
        <v>80</v>
      </c>
      <c r="C28" s="257" t="s">
        <v>5</v>
      </c>
      <c r="D28" s="262" t="s">
        <v>81</v>
      </c>
      <c r="E28" s="243" t="s">
        <v>88</v>
      </c>
      <c r="F28" s="257" t="s">
        <v>5</v>
      </c>
      <c r="G28" s="257" t="s">
        <v>5</v>
      </c>
      <c r="H28" s="257" t="s">
        <v>5</v>
      </c>
      <c r="I28" s="257" t="s">
        <v>5</v>
      </c>
    </row>
    <row r="29" spans="1:9" ht="19.5" customHeight="1">
      <c r="A29" s="261" t="s">
        <v>5</v>
      </c>
      <c r="B29" s="243" t="s">
        <v>83</v>
      </c>
      <c r="C29" s="257" t="s">
        <v>5</v>
      </c>
      <c r="D29" s="264" t="s">
        <v>84</v>
      </c>
      <c r="E29" s="243" t="s">
        <v>91</v>
      </c>
      <c r="F29" s="257" t="s">
        <v>5</v>
      </c>
      <c r="G29" s="257" t="s">
        <v>5</v>
      </c>
      <c r="H29" s="257" t="s">
        <v>5</v>
      </c>
      <c r="I29" s="257" t="s">
        <v>5</v>
      </c>
    </row>
    <row r="30" spans="1:9" ht="19.5" customHeight="1">
      <c r="A30" s="261" t="s">
        <v>5</v>
      </c>
      <c r="B30" s="243" t="s">
        <v>86</v>
      </c>
      <c r="C30" s="257" t="s">
        <v>5</v>
      </c>
      <c r="D30" s="264" t="s">
        <v>87</v>
      </c>
      <c r="E30" s="243" t="s">
        <v>94</v>
      </c>
      <c r="F30" s="257" t="s">
        <v>5</v>
      </c>
      <c r="G30" s="257" t="s">
        <v>5</v>
      </c>
      <c r="H30" s="257" t="s">
        <v>5</v>
      </c>
      <c r="I30" s="257" t="s">
        <v>5</v>
      </c>
    </row>
    <row r="31" spans="1:9" ht="19.5" customHeight="1">
      <c r="A31" s="261" t="s">
        <v>5</v>
      </c>
      <c r="B31" s="243" t="s">
        <v>89</v>
      </c>
      <c r="C31" s="257" t="s">
        <v>5</v>
      </c>
      <c r="D31" s="264" t="s">
        <v>90</v>
      </c>
      <c r="E31" s="243" t="s">
        <v>97</v>
      </c>
      <c r="F31" s="257" t="s">
        <v>5</v>
      </c>
      <c r="G31" s="257" t="s">
        <v>5</v>
      </c>
      <c r="H31" s="257" t="s">
        <v>5</v>
      </c>
      <c r="I31" s="257" t="s">
        <v>5</v>
      </c>
    </row>
    <row r="32" spans="1:9" ht="19.5" customHeight="1">
      <c r="A32" s="261" t="s">
        <v>5</v>
      </c>
      <c r="B32" s="243" t="s">
        <v>92</v>
      </c>
      <c r="C32" s="257" t="s">
        <v>5</v>
      </c>
      <c r="D32" s="262" t="s">
        <v>93</v>
      </c>
      <c r="E32" s="243" t="s">
        <v>101</v>
      </c>
      <c r="F32" s="257" t="s">
        <v>5</v>
      </c>
      <c r="G32" s="257" t="s">
        <v>5</v>
      </c>
      <c r="H32" s="257" t="s">
        <v>5</v>
      </c>
      <c r="I32" s="257" t="s">
        <v>5</v>
      </c>
    </row>
    <row r="33" spans="1:9" ht="19.5" customHeight="1">
      <c r="A33" s="261" t="s">
        <v>5</v>
      </c>
      <c r="B33" s="243" t="s">
        <v>95</v>
      </c>
      <c r="C33" s="257" t="s">
        <v>5</v>
      </c>
      <c r="D33" s="262" t="s">
        <v>96</v>
      </c>
      <c r="E33" s="243" t="s">
        <v>105</v>
      </c>
      <c r="F33" s="257" t="s">
        <v>5</v>
      </c>
      <c r="G33" s="257" t="s">
        <v>5</v>
      </c>
      <c r="H33" s="257" t="s">
        <v>5</v>
      </c>
      <c r="I33" s="257" t="s">
        <v>5</v>
      </c>
    </row>
    <row r="34" spans="1:9" ht="19.5" customHeight="1">
      <c r="A34" s="242" t="s">
        <v>98</v>
      </c>
      <c r="B34" s="243" t="s">
        <v>99</v>
      </c>
      <c r="C34" s="265">
        <v>29579661.39</v>
      </c>
      <c r="D34" s="243" t="s">
        <v>100</v>
      </c>
      <c r="E34" s="243" t="s">
        <v>109</v>
      </c>
      <c r="F34" s="265">
        <v>30271793.83</v>
      </c>
      <c r="G34" s="265">
        <v>30271793.83</v>
      </c>
      <c r="H34" s="257" t="s">
        <v>5</v>
      </c>
      <c r="I34" s="257" t="s">
        <v>5</v>
      </c>
    </row>
    <row r="35" spans="1:9" ht="19.5" customHeight="1">
      <c r="A35" s="261" t="s">
        <v>207</v>
      </c>
      <c r="B35" s="243" t="s">
        <v>103</v>
      </c>
      <c r="C35" s="265">
        <v>1784153.85</v>
      </c>
      <c r="D35" s="262" t="s">
        <v>208</v>
      </c>
      <c r="E35" s="243" t="s">
        <v>112</v>
      </c>
      <c r="F35" s="265">
        <v>1092021.41</v>
      </c>
      <c r="G35" s="265">
        <v>1092021.41</v>
      </c>
      <c r="H35" s="257" t="s">
        <v>5</v>
      </c>
      <c r="I35" s="257" t="s">
        <v>5</v>
      </c>
    </row>
    <row r="36" spans="1:9" ht="19.5" customHeight="1">
      <c r="A36" s="261" t="s">
        <v>204</v>
      </c>
      <c r="B36" s="243" t="s">
        <v>107</v>
      </c>
      <c r="C36" s="265">
        <v>1784153.85</v>
      </c>
      <c r="D36" s="262" t="s">
        <v>5</v>
      </c>
      <c r="E36" s="243" t="s">
        <v>209</v>
      </c>
      <c r="F36" s="257" t="s">
        <v>5</v>
      </c>
      <c r="G36" s="257" t="s">
        <v>5</v>
      </c>
      <c r="H36" s="257" t="s">
        <v>5</v>
      </c>
      <c r="I36" s="257" t="s">
        <v>5</v>
      </c>
    </row>
    <row r="37" spans="1:9" ht="19.5" customHeight="1">
      <c r="A37" s="261" t="s">
        <v>205</v>
      </c>
      <c r="B37" s="243" t="s">
        <v>111</v>
      </c>
      <c r="C37" s="257" t="s">
        <v>5</v>
      </c>
      <c r="D37" s="243" t="s">
        <v>5</v>
      </c>
      <c r="E37" s="243" t="s">
        <v>210</v>
      </c>
      <c r="F37" s="257" t="s">
        <v>5</v>
      </c>
      <c r="G37" s="257" t="s">
        <v>5</v>
      </c>
      <c r="H37" s="257" t="s">
        <v>5</v>
      </c>
      <c r="I37" s="257" t="s">
        <v>5</v>
      </c>
    </row>
    <row r="38" spans="1:9" ht="19.5" customHeight="1">
      <c r="A38" s="261" t="s">
        <v>206</v>
      </c>
      <c r="B38" s="243" t="s">
        <v>16</v>
      </c>
      <c r="C38" s="257" t="s">
        <v>5</v>
      </c>
      <c r="D38" s="262" t="s">
        <v>5</v>
      </c>
      <c r="E38" s="243" t="s">
        <v>211</v>
      </c>
      <c r="F38" s="257" t="s">
        <v>5</v>
      </c>
      <c r="G38" s="257" t="s">
        <v>5</v>
      </c>
      <c r="H38" s="257" t="s">
        <v>5</v>
      </c>
      <c r="I38" s="257" t="s">
        <v>5</v>
      </c>
    </row>
    <row r="39" spans="1:9" ht="19.5" customHeight="1">
      <c r="A39" s="242" t="s">
        <v>110</v>
      </c>
      <c r="B39" s="243" t="s">
        <v>19</v>
      </c>
      <c r="C39" s="265">
        <v>31363815.24</v>
      </c>
      <c r="D39" s="243" t="s">
        <v>110</v>
      </c>
      <c r="E39" s="243" t="s">
        <v>212</v>
      </c>
      <c r="F39" s="265">
        <v>31363815.24</v>
      </c>
      <c r="G39" s="265">
        <v>31363815.24</v>
      </c>
      <c r="H39" s="257" t="s">
        <v>5</v>
      </c>
      <c r="I39" s="257" t="s">
        <v>5</v>
      </c>
    </row>
    <row r="40" spans="1:9" ht="19.5" customHeight="1">
      <c r="A40" s="263" t="s">
        <v>213</v>
      </c>
      <c r="B40" s="130" t="s">
        <v>5</v>
      </c>
      <c r="C40" s="130" t="s">
        <v>5</v>
      </c>
      <c r="D40" s="130" t="s">
        <v>5</v>
      </c>
      <c r="E40" s="130" t="s">
        <v>5</v>
      </c>
      <c r="F40" s="130" t="s">
        <v>5</v>
      </c>
      <c r="G40" s="130" t="s">
        <v>5</v>
      </c>
      <c r="H40" s="130" t="s">
        <v>5</v>
      </c>
      <c r="I40" s="130"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7"/>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36" t="s">
        <v>214</v>
      </c>
      <c r="K1" s="236" t="s">
        <v>214</v>
      </c>
    </row>
    <row r="2" ht="14.25">
      <c r="T2" s="260" t="s">
        <v>215</v>
      </c>
    </row>
    <row r="3" spans="1:20" ht="14.25">
      <c r="A3" s="252" t="s">
        <v>2</v>
      </c>
      <c r="T3" s="260" t="s">
        <v>3</v>
      </c>
    </row>
    <row r="4" spans="1:20" ht="19.5" customHeight="1">
      <c r="A4" s="253" t="s">
        <v>7</v>
      </c>
      <c r="B4" s="254" t="s">
        <v>5</v>
      </c>
      <c r="C4" s="254" t="s">
        <v>5</v>
      </c>
      <c r="D4" s="254" t="s">
        <v>5</v>
      </c>
      <c r="E4" s="254" t="s">
        <v>216</v>
      </c>
      <c r="F4" s="254" t="s">
        <v>5</v>
      </c>
      <c r="G4" s="254" t="s">
        <v>5</v>
      </c>
      <c r="H4" s="254" t="s">
        <v>217</v>
      </c>
      <c r="I4" s="254" t="s">
        <v>5</v>
      </c>
      <c r="J4" s="254" t="s">
        <v>5</v>
      </c>
      <c r="K4" s="254" t="s">
        <v>218</v>
      </c>
      <c r="L4" s="254" t="s">
        <v>5</v>
      </c>
      <c r="M4" s="254" t="s">
        <v>5</v>
      </c>
      <c r="N4" s="254" t="s">
        <v>5</v>
      </c>
      <c r="O4" s="254" t="s">
        <v>5</v>
      </c>
      <c r="P4" s="254" t="s">
        <v>108</v>
      </c>
      <c r="Q4" s="254" t="s">
        <v>5</v>
      </c>
      <c r="R4" s="254" t="s">
        <v>5</v>
      </c>
      <c r="S4" s="254" t="s">
        <v>5</v>
      </c>
      <c r="T4" s="254" t="s">
        <v>5</v>
      </c>
    </row>
    <row r="5" spans="1:20" ht="19.5" customHeight="1">
      <c r="A5" s="255" t="s">
        <v>122</v>
      </c>
      <c r="B5" s="256" t="s">
        <v>5</v>
      </c>
      <c r="C5" s="256" t="s">
        <v>5</v>
      </c>
      <c r="D5" s="256" t="s">
        <v>123</v>
      </c>
      <c r="E5" s="256" t="s">
        <v>129</v>
      </c>
      <c r="F5" s="256" t="s">
        <v>219</v>
      </c>
      <c r="G5" s="256" t="s">
        <v>220</v>
      </c>
      <c r="H5" s="256" t="s">
        <v>129</v>
      </c>
      <c r="I5" s="256" t="s">
        <v>181</v>
      </c>
      <c r="J5" s="256" t="s">
        <v>182</v>
      </c>
      <c r="K5" s="256" t="s">
        <v>129</v>
      </c>
      <c r="L5" s="256" t="s">
        <v>181</v>
      </c>
      <c r="M5" s="256" t="s">
        <v>5</v>
      </c>
      <c r="N5" s="256" t="s">
        <v>181</v>
      </c>
      <c r="O5" s="256" t="s">
        <v>182</v>
      </c>
      <c r="P5" s="256" t="s">
        <v>129</v>
      </c>
      <c r="Q5" s="256" t="s">
        <v>219</v>
      </c>
      <c r="R5" s="256" t="s">
        <v>220</v>
      </c>
      <c r="S5" s="256" t="s">
        <v>220</v>
      </c>
      <c r="T5" s="256" t="s">
        <v>5</v>
      </c>
    </row>
    <row r="6" spans="1:20" ht="19.5" customHeight="1">
      <c r="A6" s="255" t="s">
        <v>5</v>
      </c>
      <c r="B6" s="256" t="s">
        <v>5</v>
      </c>
      <c r="C6" s="256" t="s">
        <v>5</v>
      </c>
      <c r="D6" s="256" t="s">
        <v>5</v>
      </c>
      <c r="E6" s="256" t="s">
        <v>5</v>
      </c>
      <c r="F6" s="256" t="s">
        <v>5</v>
      </c>
      <c r="G6" s="256" t="s">
        <v>124</v>
      </c>
      <c r="H6" s="256" t="s">
        <v>5</v>
      </c>
      <c r="I6" s="256" t="s">
        <v>221</v>
      </c>
      <c r="J6" s="256" t="s">
        <v>124</v>
      </c>
      <c r="K6" s="256" t="s">
        <v>5</v>
      </c>
      <c r="L6" s="256" t="s">
        <v>124</v>
      </c>
      <c r="M6" s="256" t="s">
        <v>222</v>
      </c>
      <c r="N6" s="256" t="s">
        <v>221</v>
      </c>
      <c r="O6" s="256" t="s">
        <v>124</v>
      </c>
      <c r="P6" s="256" t="s">
        <v>5</v>
      </c>
      <c r="Q6" s="256" t="s">
        <v>5</v>
      </c>
      <c r="R6" s="256" t="s">
        <v>124</v>
      </c>
      <c r="S6" s="256" t="s">
        <v>223</v>
      </c>
      <c r="T6" s="256" t="s">
        <v>224</v>
      </c>
    </row>
    <row r="7" spans="1:20" ht="19.5" customHeight="1">
      <c r="A7" s="255" t="s">
        <v>5</v>
      </c>
      <c r="B7" s="256" t="s">
        <v>5</v>
      </c>
      <c r="C7" s="256" t="s">
        <v>5</v>
      </c>
      <c r="D7" s="256" t="s">
        <v>5</v>
      </c>
      <c r="E7" s="256" t="s">
        <v>5</v>
      </c>
      <c r="F7" s="256" t="s">
        <v>5</v>
      </c>
      <c r="G7" s="256" t="s">
        <v>5</v>
      </c>
      <c r="H7" s="256" t="s">
        <v>5</v>
      </c>
      <c r="I7" s="256" t="s">
        <v>5</v>
      </c>
      <c r="J7" s="256" t="s">
        <v>5</v>
      </c>
      <c r="K7" s="256" t="s">
        <v>5</v>
      </c>
      <c r="L7" s="256" t="s">
        <v>5</v>
      </c>
      <c r="M7" s="256" t="s">
        <v>5</v>
      </c>
      <c r="N7" s="256" t="s">
        <v>5</v>
      </c>
      <c r="O7" s="256" t="s">
        <v>5</v>
      </c>
      <c r="P7" s="256" t="s">
        <v>5</v>
      </c>
      <c r="Q7" s="256" t="s">
        <v>5</v>
      </c>
      <c r="R7" s="256" t="s">
        <v>5</v>
      </c>
      <c r="S7" s="256" t="s">
        <v>5</v>
      </c>
      <c r="T7" s="256" t="s">
        <v>5</v>
      </c>
    </row>
    <row r="8" spans="1:20" ht="19.5" customHeight="1">
      <c r="A8" s="255" t="s">
        <v>126</v>
      </c>
      <c r="B8" s="256" t="s">
        <v>127</v>
      </c>
      <c r="C8" s="256" t="s">
        <v>128</v>
      </c>
      <c r="D8" s="256" t="s">
        <v>11</v>
      </c>
      <c r="E8" s="245" t="s">
        <v>12</v>
      </c>
      <c r="F8" s="245" t="s">
        <v>13</v>
      </c>
      <c r="G8" s="245" t="s">
        <v>21</v>
      </c>
      <c r="H8" s="245" t="s">
        <v>25</v>
      </c>
      <c r="I8" s="245" t="s">
        <v>29</v>
      </c>
      <c r="J8" s="245" t="s">
        <v>33</v>
      </c>
      <c r="K8" s="245" t="s">
        <v>37</v>
      </c>
      <c r="L8" s="245" t="s">
        <v>41</v>
      </c>
      <c r="M8" s="245" t="s">
        <v>44</v>
      </c>
      <c r="N8" s="245" t="s">
        <v>47</v>
      </c>
      <c r="O8" s="245" t="s">
        <v>50</v>
      </c>
      <c r="P8" s="245" t="s">
        <v>53</v>
      </c>
      <c r="Q8" s="245" t="s">
        <v>56</v>
      </c>
      <c r="R8" s="245" t="s">
        <v>59</v>
      </c>
      <c r="S8" s="245" t="s">
        <v>62</v>
      </c>
      <c r="T8" s="245" t="s">
        <v>65</v>
      </c>
    </row>
    <row r="9" spans="1:20" ht="19.5" customHeight="1">
      <c r="A9" s="255" t="s">
        <v>5</v>
      </c>
      <c r="B9" s="256" t="s">
        <v>5</v>
      </c>
      <c r="C9" s="256" t="s">
        <v>5</v>
      </c>
      <c r="D9" s="256" t="s">
        <v>129</v>
      </c>
      <c r="E9" s="265">
        <v>1784153.85</v>
      </c>
      <c r="F9" s="265">
        <v>396100.31</v>
      </c>
      <c r="G9" s="265">
        <v>1388053.54</v>
      </c>
      <c r="H9" s="265">
        <v>29579661.39</v>
      </c>
      <c r="I9" s="265">
        <v>25758179.39</v>
      </c>
      <c r="J9" s="265">
        <v>3821482</v>
      </c>
      <c r="K9" s="265">
        <v>30271793.83</v>
      </c>
      <c r="L9" s="265">
        <v>26154279.7</v>
      </c>
      <c r="M9" s="265">
        <v>25157450.46</v>
      </c>
      <c r="N9" s="265">
        <v>996829.24</v>
      </c>
      <c r="O9" s="265">
        <v>4117514.13</v>
      </c>
      <c r="P9" s="265">
        <v>1092021.41</v>
      </c>
      <c r="Q9" s="257" t="s">
        <v>5</v>
      </c>
      <c r="R9" s="265">
        <v>1092021.41</v>
      </c>
      <c r="S9" s="265">
        <v>1092021.41</v>
      </c>
      <c r="T9" s="257" t="s">
        <v>5</v>
      </c>
    </row>
    <row r="10" spans="1:20" ht="19.5" customHeight="1">
      <c r="A10" s="258" t="s">
        <v>130</v>
      </c>
      <c r="B10" s="259" t="s">
        <v>5</v>
      </c>
      <c r="C10" s="259" t="s">
        <v>5</v>
      </c>
      <c r="D10" s="259" t="s">
        <v>131</v>
      </c>
      <c r="E10" s="265">
        <v>1476765.26</v>
      </c>
      <c r="F10" s="265">
        <v>88711.72</v>
      </c>
      <c r="G10" s="265">
        <v>1388053.54</v>
      </c>
      <c r="H10" s="265">
        <v>22379472.46</v>
      </c>
      <c r="I10" s="265">
        <v>18557990.46</v>
      </c>
      <c r="J10" s="265">
        <v>3821482</v>
      </c>
      <c r="K10" s="265">
        <v>22764216.31</v>
      </c>
      <c r="L10" s="265">
        <v>18646702.18</v>
      </c>
      <c r="M10" s="265">
        <v>17651672.94</v>
      </c>
      <c r="N10" s="265">
        <v>995029.24</v>
      </c>
      <c r="O10" s="265">
        <v>4117514.13</v>
      </c>
      <c r="P10" s="265">
        <v>1092021.41</v>
      </c>
      <c r="Q10" s="257" t="s">
        <v>5</v>
      </c>
      <c r="R10" s="265">
        <v>1092021.41</v>
      </c>
      <c r="S10" s="265">
        <v>1092021.41</v>
      </c>
      <c r="T10" s="257" t="s">
        <v>5</v>
      </c>
    </row>
    <row r="11" spans="1:20" ht="19.5" customHeight="1">
      <c r="A11" s="258" t="s">
        <v>132</v>
      </c>
      <c r="B11" s="259" t="s">
        <v>5</v>
      </c>
      <c r="C11" s="259" t="s">
        <v>5</v>
      </c>
      <c r="D11" s="259" t="s">
        <v>133</v>
      </c>
      <c r="E11" s="265">
        <v>1456639.64</v>
      </c>
      <c r="F11" s="265">
        <v>79486.1</v>
      </c>
      <c r="G11" s="265">
        <v>1377153.54</v>
      </c>
      <c r="H11" s="265">
        <v>22171207.46</v>
      </c>
      <c r="I11" s="265">
        <v>18557990.46</v>
      </c>
      <c r="J11" s="265">
        <v>3613217</v>
      </c>
      <c r="K11" s="265">
        <v>22535825.69</v>
      </c>
      <c r="L11" s="265">
        <v>18637476.56</v>
      </c>
      <c r="M11" s="265">
        <v>17651672.94</v>
      </c>
      <c r="N11" s="265">
        <v>985803.62</v>
      </c>
      <c r="O11" s="265">
        <v>3898349.13</v>
      </c>
      <c r="P11" s="265">
        <v>1092021.41</v>
      </c>
      <c r="Q11" s="257" t="s">
        <v>5</v>
      </c>
      <c r="R11" s="265">
        <v>1092021.41</v>
      </c>
      <c r="S11" s="265">
        <v>1092021.41</v>
      </c>
      <c r="T11" s="257" t="s">
        <v>5</v>
      </c>
    </row>
    <row r="12" spans="1:20" ht="19.5" customHeight="1">
      <c r="A12" s="258" t="s">
        <v>134</v>
      </c>
      <c r="B12" s="259" t="s">
        <v>5</v>
      </c>
      <c r="C12" s="259" t="s">
        <v>5</v>
      </c>
      <c r="D12" s="259" t="s">
        <v>135</v>
      </c>
      <c r="E12" s="265">
        <v>330410.4</v>
      </c>
      <c r="F12" s="265">
        <v>69557.5</v>
      </c>
      <c r="G12" s="265">
        <v>260852.9</v>
      </c>
      <c r="H12" s="265">
        <v>366353.28</v>
      </c>
      <c r="I12" s="265">
        <v>269003.28</v>
      </c>
      <c r="J12" s="265">
        <v>97350</v>
      </c>
      <c r="K12" s="265">
        <v>666313.68</v>
      </c>
      <c r="L12" s="265">
        <v>338560.78</v>
      </c>
      <c r="M12" s="257" t="s">
        <v>5</v>
      </c>
      <c r="N12" s="265">
        <v>338560.78</v>
      </c>
      <c r="O12" s="265">
        <v>327752.9</v>
      </c>
      <c r="P12" s="265">
        <v>30450</v>
      </c>
      <c r="Q12" s="257" t="s">
        <v>5</v>
      </c>
      <c r="R12" s="265">
        <v>30450</v>
      </c>
      <c r="S12" s="265">
        <v>30450</v>
      </c>
      <c r="T12" s="257" t="s">
        <v>5</v>
      </c>
    </row>
    <row r="13" spans="1:20" ht="19.5" customHeight="1">
      <c r="A13" s="258" t="s">
        <v>136</v>
      </c>
      <c r="B13" s="259" t="s">
        <v>5</v>
      </c>
      <c r="C13" s="259" t="s">
        <v>5</v>
      </c>
      <c r="D13" s="259" t="s">
        <v>137</v>
      </c>
      <c r="E13" s="265">
        <v>70828.98</v>
      </c>
      <c r="F13" s="265">
        <v>9928.6</v>
      </c>
      <c r="G13" s="265">
        <v>60900.38</v>
      </c>
      <c r="H13" s="265">
        <v>21314604.18</v>
      </c>
      <c r="I13" s="265">
        <v>18288387.18</v>
      </c>
      <c r="J13" s="265">
        <v>3026217</v>
      </c>
      <c r="K13" s="265">
        <v>20393819.93</v>
      </c>
      <c r="L13" s="265">
        <v>18298315.78</v>
      </c>
      <c r="M13" s="265">
        <v>17651072.94</v>
      </c>
      <c r="N13" s="265">
        <v>647242.84</v>
      </c>
      <c r="O13" s="265">
        <v>2095504.15</v>
      </c>
      <c r="P13" s="265">
        <v>991613.23</v>
      </c>
      <c r="Q13" s="257" t="s">
        <v>5</v>
      </c>
      <c r="R13" s="265">
        <v>991613.23</v>
      </c>
      <c r="S13" s="265">
        <v>991613.23</v>
      </c>
      <c r="T13" s="257" t="s">
        <v>5</v>
      </c>
    </row>
    <row r="14" spans="1:20" ht="19.5" customHeight="1">
      <c r="A14" s="258" t="s">
        <v>138</v>
      </c>
      <c r="B14" s="259" t="s">
        <v>5</v>
      </c>
      <c r="C14" s="259" t="s">
        <v>5</v>
      </c>
      <c r="D14" s="259" t="s">
        <v>139</v>
      </c>
      <c r="E14" s="265">
        <v>1055400.26</v>
      </c>
      <c r="F14" s="257" t="s">
        <v>5</v>
      </c>
      <c r="G14" s="265">
        <v>1055400.26</v>
      </c>
      <c r="H14" s="265">
        <v>490250</v>
      </c>
      <c r="I14" s="265">
        <v>600</v>
      </c>
      <c r="J14" s="265">
        <v>489650</v>
      </c>
      <c r="K14" s="265">
        <v>1475692.08</v>
      </c>
      <c r="L14" s="265">
        <v>600</v>
      </c>
      <c r="M14" s="265">
        <v>600</v>
      </c>
      <c r="N14" s="257" t="s">
        <v>5</v>
      </c>
      <c r="O14" s="265">
        <v>1475092.08</v>
      </c>
      <c r="P14" s="265">
        <v>69958.18</v>
      </c>
      <c r="Q14" s="257" t="s">
        <v>5</v>
      </c>
      <c r="R14" s="265">
        <v>69958.18</v>
      </c>
      <c r="S14" s="265">
        <v>69958.18</v>
      </c>
      <c r="T14" s="257" t="s">
        <v>5</v>
      </c>
    </row>
    <row r="15" spans="1:20" ht="19.5" customHeight="1">
      <c r="A15" s="258" t="s">
        <v>140</v>
      </c>
      <c r="B15" s="259" t="s">
        <v>5</v>
      </c>
      <c r="C15" s="259" t="s">
        <v>5</v>
      </c>
      <c r="D15" s="259" t="s">
        <v>141</v>
      </c>
      <c r="E15" s="257" t="s">
        <v>5</v>
      </c>
      <c r="F15" s="257" t="s">
        <v>5</v>
      </c>
      <c r="G15" s="257" t="s">
        <v>5</v>
      </c>
      <c r="H15" s="265">
        <v>49450</v>
      </c>
      <c r="I15" s="257" t="s">
        <v>5</v>
      </c>
      <c r="J15" s="265">
        <v>49450</v>
      </c>
      <c r="K15" s="265">
        <v>49450</v>
      </c>
      <c r="L15" s="257" t="s">
        <v>5</v>
      </c>
      <c r="M15" s="257" t="s">
        <v>5</v>
      </c>
      <c r="N15" s="257" t="s">
        <v>5</v>
      </c>
      <c r="O15" s="265">
        <v>49450</v>
      </c>
      <c r="P15" s="257" t="s">
        <v>5</v>
      </c>
      <c r="Q15" s="257" t="s">
        <v>5</v>
      </c>
      <c r="R15" s="257" t="s">
        <v>5</v>
      </c>
      <c r="S15" s="257" t="s">
        <v>5</v>
      </c>
      <c r="T15" s="257" t="s">
        <v>5</v>
      </c>
    </row>
    <row r="16" spans="1:20" ht="19.5" customHeight="1">
      <c r="A16" s="258" t="s">
        <v>142</v>
      </c>
      <c r="B16" s="259" t="s">
        <v>5</v>
      </c>
      <c r="C16" s="259" t="s">
        <v>5</v>
      </c>
      <c r="D16" s="259" t="s">
        <v>143</v>
      </c>
      <c r="E16" s="257" t="s">
        <v>5</v>
      </c>
      <c r="F16" s="257" t="s">
        <v>5</v>
      </c>
      <c r="G16" s="257" t="s">
        <v>5</v>
      </c>
      <c r="H16" s="265">
        <v>49450</v>
      </c>
      <c r="I16" s="257" t="s">
        <v>5</v>
      </c>
      <c r="J16" s="265">
        <v>49450</v>
      </c>
      <c r="K16" s="265">
        <v>49450</v>
      </c>
      <c r="L16" s="257" t="s">
        <v>5</v>
      </c>
      <c r="M16" s="257" t="s">
        <v>5</v>
      </c>
      <c r="N16" s="257" t="s">
        <v>5</v>
      </c>
      <c r="O16" s="265">
        <v>49450</v>
      </c>
      <c r="P16" s="257" t="s">
        <v>5</v>
      </c>
      <c r="Q16" s="257" t="s">
        <v>5</v>
      </c>
      <c r="R16" s="257" t="s">
        <v>5</v>
      </c>
      <c r="S16" s="257" t="s">
        <v>5</v>
      </c>
      <c r="T16" s="257" t="s">
        <v>5</v>
      </c>
    </row>
    <row r="17" spans="1:20" ht="19.5" customHeight="1">
      <c r="A17" s="258" t="s">
        <v>144</v>
      </c>
      <c r="B17" s="259" t="s">
        <v>5</v>
      </c>
      <c r="C17" s="259" t="s">
        <v>5</v>
      </c>
      <c r="D17" s="259" t="s">
        <v>145</v>
      </c>
      <c r="E17" s="257" t="s">
        <v>5</v>
      </c>
      <c r="F17" s="257" t="s">
        <v>5</v>
      </c>
      <c r="G17" s="257" t="s">
        <v>5</v>
      </c>
      <c r="H17" s="265">
        <v>158815</v>
      </c>
      <c r="I17" s="257" t="s">
        <v>5</v>
      </c>
      <c r="J17" s="265">
        <v>158815</v>
      </c>
      <c r="K17" s="265">
        <v>158815</v>
      </c>
      <c r="L17" s="257" t="s">
        <v>5</v>
      </c>
      <c r="M17" s="257" t="s">
        <v>5</v>
      </c>
      <c r="N17" s="257" t="s">
        <v>5</v>
      </c>
      <c r="O17" s="265">
        <v>158815</v>
      </c>
      <c r="P17" s="257" t="s">
        <v>5</v>
      </c>
      <c r="Q17" s="257" t="s">
        <v>5</v>
      </c>
      <c r="R17" s="257" t="s">
        <v>5</v>
      </c>
      <c r="S17" s="257" t="s">
        <v>5</v>
      </c>
      <c r="T17" s="257" t="s">
        <v>5</v>
      </c>
    </row>
    <row r="18" spans="1:20" ht="19.5" customHeight="1">
      <c r="A18" s="258" t="s">
        <v>146</v>
      </c>
      <c r="B18" s="259" t="s">
        <v>5</v>
      </c>
      <c r="C18" s="259" t="s">
        <v>5</v>
      </c>
      <c r="D18" s="259" t="s">
        <v>147</v>
      </c>
      <c r="E18" s="257" t="s">
        <v>5</v>
      </c>
      <c r="F18" s="257" t="s">
        <v>5</v>
      </c>
      <c r="G18" s="257" t="s">
        <v>5</v>
      </c>
      <c r="H18" s="265">
        <v>158815</v>
      </c>
      <c r="I18" s="257" t="s">
        <v>5</v>
      </c>
      <c r="J18" s="265">
        <v>158815</v>
      </c>
      <c r="K18" s="265">
        <v>158815</v>
      </c>
      <c r="L18" s="257" t="s">
        <v>5</v>
      </c>
      <c r="M18" s="257" t="s">
        <v>5</v>
      </c>
      <c r="N18" s="257" t="s">
        <v>5</v>
      </c>
      <c r="O18" s="265">
        <v>158815</v>
      </c>
      <c r="P18" s="257" t="s">
        <v>5</v>
      </c>
      <c r="Q18" s="257" t="s">
        <v>5</v>
      </c>
      <c r="R18" s="257" t="s">
        <v>5</v>
      </c>
      <c r="S18" s="257" t="s">
        <v>5</v>
      </c>
      <c r="T18" s="257" t="s">
        <v>5</v>
      </c>
    </row>
    <row r="19" spans="1:20" ht="19.5" customHeight="1">
      <c r="A19" s="258" t="s">
        <v>186</v>
      </c>
      <c r="B19" s="259" t="s">
        <v>5</v>
      </c>
      <c r="C19" s="259" t="s">
        <v>5</v>
      </c>
      <c r="D19" s="259" t="s">
        <v>187</v>
      </c>
      <c r="E19" s="265">
        <v>20125.62</v>
      </c>
      <c r="F19" s="265">
        <v>9225.62</v>
      </c>
      <c r="G19" s="265">
        <v>10900</v>
      </c>
      <c r="H19" s="257" t="s">
        <v>5</v>
      </c>
      <c r="I19" s="257" t="s">
        <v>5</v>
      </c>
      <c r="J19" s="257" t="s">
        <v>5</v>
      </c>
      <c r="K19" s="265">
        <v>20125.62</v>
      </c>
      <c r="L19" s="265">
        <v>9225.62</v>
      </c>
      <c r="M19" s="257" t="s">
        <v>5</v>
      </c>
      <c r="N19" s="265">
        <v>9225.62</v>
      </c>
      <c r="O19" s="265">
        <v>10900</v>
      </c>
      <c r="P19" s="257" t="s">
        <v>5</v>
      </c>
      <c r="Q19" s="257" t="s">
        <v>5</v>
      </c>
      <c r="R19" s="257" t="s">
        <v>5</v>
      </c>
      <c r="S19" s="257" t="s">
        <v>5</v>
      </c>
      <c r="T19" s="257" t="s">
        <v>5</v>
      </c>
    </row>
    <row r="20" spans="1:20" ht="19.5" customHeight="1">
      <c r="A20" s="258" t="s">
        <v>188</v>
      </c>
      <c r="B20" s="259" t="s">
        <v>5</v>
      </c>
      <c r="C20" s="259" t="s">
        <v>5</v>
      </c>
      <c r="D20" s="259" t="s">
        <v>189</v>
      </c>
      <c r="E20" s="265">
        <v>20125.62</v>
      </c>
      <c r="F20" s="265">
        <v>9225.62</v>
      </c>
      <c r="G20" s="265">
        <v>10900</v>
      </c>
      <c r="H20" s="257" t="s">
        <v>5</v>
      </c>
      <c r="I20" s="257" t="s">
        <v>5</v>
      </c>
      <c r="J20" s="257" t="s">
        <v>5</v>
      </c>
      <c r="K20" s="265">
        <v>20125.62</v>
      </c>
      <c r="L20" s="265">
        <v>9225.62</v>
      </c>
      <c r="M20" s="257" t="s">
        <v>5</v>
      </c>
      <c r="N20" s="265">
        <v>9225.62</v>
      </c>
      <c r="O20" s="265">
        <v>10900</v>
      </c>
      <c r="P20" s="257" t="s">
        <v>5</v>
      </c>
      <c r="Q20" s="257" t="s">
        <v>5</v>
      </c>
      <c r="R20" s="257" t="s">
        <v>5</v>
      </c>
      <c r="S20" s="257" t="s">
        <v>5</v>
      </c>
      <c r="T20" s="257" t="s">
        <v>5</v>
      </c>
    </row>
    <row r="21" spans="1:20" ht="19.5" customHeight="1">
      <c r="A21" s="258" t="s">
        <v>148</v>
      </c>
      <c r="B21" s="259" t="s">
        <v>5</v>
      </c>
      <c r="C21" s="259" t="s">
        <v>5</v>
      </c>
      <c r="D21" s="259" t="s">
        <v>149</v>
      </c>
      <c r="E21" s="265">
        <v>192183.09</v>
      </c>
      <c r="F21" s="265">
        <v>192183.09</v>
      </c>
      <c r="G21" s="257" t="s">
        <v>5</v>
      </c>
      <c r="H21" s="265">
        <v>4256969.92</v>
      </c>
      <c r="I21" s="265">
        <v>4256969.92</v>
      </c>
      <c r="J21" s="257" t="s">
        <v>5</v>
      </c>
      <c r="K21" s="265">
        <v>4449153.01</v>
      </c>
      <c r="L21" s="265">
        <v>4449153.01</v>
      </c>
      <c r="M21" s="265">
        <v>4447353.01</v>
      </c>
      <c r="N21" s="265">
        <v>1800</v>
      </c>
      <c r="O21" s="257" t="s">
        <v>5</v>
      </c>
      <c r="P21" s="257" t="s">
        <v>5</v>
      </c>
      <c r="Q21" s="257" t="s">
        <v>5</v>
      </c>
      <c r="R21" s="257" t="s">
        <v>5</v>
      </c>
      <c r="S21" s="257" t="s">
        <v>5</v>
      </c>
      <c r="T21" s="257" t="s">
        <v>5</v>
      </c>
    </row>
    <row r="22" spans="1:20" ht="19.5" customHeight="1">
      <c r="A22" s="258" t="s">
        <v>150</v>
      </c>
      <c r="B22" s="259" t="s">
        <v>5</v>
      </c>
      <c r="C22" s="259" t="s">
        <v>5</v>
      </c>
      <c r="D22" s="259" t="s">
        <v>151</v>
      </c>
      <c r="E22" s="265">
        <v>173975.52</v>
      </c>
      <c r="F22" s="265">
        <v>173975.52</v>
      </c>
      <c r="G22" s="257" t="s">
        <v>5</v>
      </c>
      <c r="H22" s="265">
        <v>3698751.58</v>
      </c>
      <c r="I22" s="265">
        <v>3698751.58</v>
      </c>
      <c r="J22" s="257" t="s">
        <v>5</v>
      </c>
      <c r="K22" s="265">
        <v>3872727.1</v>
      </c>
      <c r="L22" s="265">
        <v>3872727.1</v>
      </c>
      <c r="M22" s="265">
        <v>3870927.1</v>
      </c>
      <c r="N22" s="265">
        <v>1800</v>
      </c>
      <c r="O22" s="257" t="s">
        <v>5</v>
      </c>
      <c r="P22" s="257" t="s">
        <v>5</v>
      </c>
      <c r="Q22" s="257" t="s">
        <v>5</v>
      </c>
      <c r="R22" s="257" t="s">
        <v>5</v>
      </c>
      <c r="S22" s="257" t="s">
        <v>5</v>
      </c>
      <c r="T22" s="257" t="s">
        <v>5</v>
      </c>
    </row>
    <row r="23" spans="1:20" ht="19.5" customHeight="1">
      <c r="A23" s="258" t="s">
        <v>152</v>
      </c>
      <c r="B23" s="259" t="s">
        <v>5</v>
      </c>
      <c r="C23" s="259" t="s">
        <v>5</v>
      </c>
      <c r="D23" s="259" t="s">
        <v>153</v>
      </c>
      <c r="E23" s="257" t="s">
        <v>5</v>
      </c>
      <c r="F23" s="257" t="s">
        <v>5</v>
      </c>
      <c r="G23" s="257" t="s">
        <v>5</v>
      </c>
      <c r="H23" s="265">
        <v>1646845.82</v>
      </c>
      <c r="I23" s="265">
        <v>1646845.82</v>
      </c>
      <c r="J23" s="257" t="s">
        <v>5</v>
      </c>
      <c r="K23" s="265">
        <v>1646845.82</v>
      </c>
      <c r="L23" s="265">
        <v>1646845.82</v>
      </c>
      <c r="M23" s="265">
        <v>1646845.82</v>
      </c>
      <c r="N23" s="257" t="s">
        <v>5</v>
      </c>
      <c r="O23" s="257" t="s">
        <v>5</v>
      </c>
      <c r="P23" s="257" t="s">
        <v>5</v>
      </c>
      <c r="Q23" s="257" t="s">
        <v>5</v>
      </c>
      <c r="R23" s="257" t="s">
        <v>5</v>
      </c>
      <c r="S23" s="257" t="s">
        <v>5</v>
      </c>
      <c r="T23" s="257" t="s">
        <v>5</v>
      </c>
    </row>
    <row r="24" spans="1:20" ht="19.5" customHeight="1">
      <c r="A24" s="258" t="s">
        <v>154</v>
      </c>
      <c r="B24" s="259" t="s">
        <v>5</v>
      </c>
      <c r="C24" s="259" t="s">
        <v>5</v>
      </c>
      <c r="D24" s="259" t="s">
        <v>155</v>
      </c>
      <c r="E24" s="265">
        <v>172175.52</v>
      </c>
      <c r="F24" s="265">
        <v>172175.52</v>
      </c>
      <c r="G24" s="257" t="s">
        <v>5</v>
      </c>
      <c r="H24" s="265">
        <v>2051905.76</v>
      </c>
      <c r="I24" s="265">
        <v>2051905.76</v>
      </c>
      <c r="J24" s="257" t="s">
        <v>5</v>
      </c>
      <c r="K24" s="265">
        <v>2224081.28</v>
      </c>
      <c r="L24" s="265">
        <v>2224081.28</v>
      </c>
      <c r="M24" s="265">
        <v>2224081.28</v>
      </c>
      <c r="N24" s="257" t="s">
        <v>5</v>
      </c>
      <c r="O24" s="257" t="s">
        <v>5</v>
      </c>
      <c r="P24" s="257" t="s">
        <v>5</v>
      </c>
      <c r="Q24" s="257" t="s">
        <v>5</v>
      </c>
      <c r="R24" s="257" t="s">
        <v>5</v>
      </c>
      <c r="S24" s="257" t="s">
        <v>5</v>
      </c>
      <c r="T24" s="257" t="s">
        <v>5</v>
      </c>
    </row>
    <row r="25" spans="1:20" ht="19.5" customHeight="1">
      <c r="A25" s="258" t="s">
        <v>190</v>
      </c>
      <c r="B25" s="259" t="s">
        <v>5</v>
      </c>
      <c r="C25" s="259" t="s">
        <v>5</v>
      </c>
      <c r="D25" s="259" t="s">
        <v>191</v>
      </c>
      <c r="E25" s="265">
        <v>1800</v>
      </c>
      <c r="F25" s="265">
        <v>1800</v>
      </c>
      <c r="G25" s="257" t="s">
        <v>5</v>
      </c>
      <c r="H25" s="257" t="s">
        <v>5</v>
      </c>
      <c r="I25" s="257" t="s">
        <v>5</v>
      </c>
      <c r="J25" s="257" t="s">
        <v>5</v>
      </c>
      <c r="K25" s="265">
        <v>1800</v>
      </c>
      <c r="L25" s="265">
        <v>1800</v>
      </c>
      <c r="M25" s="257" t="s">
        <v>5</v>
      </c>
      <c r="N25" s="265">
        <v>1800</v>
      </c>
      <c r="O25" s="257" t="s">
        <v>5</v>
      </c>
      <c r="P25" s="257" t="s">
        <v>5</v>
      </c>
      <c r="Q25" s="257" t="s">
        <v>5</v>
      </c>
      <c r="R25" s="257" t="s">
        <v>5</v>
      </c>
      <c r="S25" s="257" t="s">
        <v>5</v>
      </c>
      <c r="T25" s="257" t="s">
        <v>5</v>
      </c>
    </row>
    <row r="26" spans="1:20" ht="19.5" customHeight="1">
      <c r="A26" s="258" t="s">
        <v>156</v>
      </c>
      <c r="B26" s="259" t="s">
        <v>5</v>
      </c>
      <c r="C26" s="259" t="s">
        <v>5</v>
      </c>
      <c r="D26" s="259" t="s">
        <v>157</v>
      </c>
      <c r="E26" s="257" t="s">
        <v>5</v>
      </c>
      <c r="F26" s="257" t="s">
        <v>5</v>
      </c>
      <c r="G26" s="257" t="s">
        <v>5</v>
      </c>
      <c r="H26" s="265">
        <v>286081.32</v>
      </c>
      <c r="I26" s="265">
        <v>286081.32</v>
      </c>
      <c r="J26" s="257" t="s">
        <v>5</v>
      </c>
      <c r="K26" s="265">
        <v>286081.32</v>
      </c>
      <c r="L26" s="265">
        <v>286081.32</v>
      </c>
      <c r="M26" s="265">
        <v>286081.32</v>
      </c>
      <c r="N26" s="257" t="s">
        <v>5</v>
      </c>
      <c r="O26" s="257" t="s">
        <v>5</v>
      </c>
      <c r="P26" s="257" t="s">
        <v>5</v>
      </c>
      <c r="Q26" s="257" t="s">
        <v>5</v>
      </c>
      <c r="R26" s="257" t="s">
        <v>5</v>
      </c>
      <c r="S26" s="257" t="s">
        <v>5</v>
      </c>
      <c r="T26" s="257" t="s">
        <v>5</v>
      </c>
    </row>
    <row r="27" spans="1:20" ht="19.5" customHeight="1">
      <c r="A27" s="258" t="s">
        <v>158</v>
      </c>
      <c r="B27" s="259" t="s">
        <v>5</v>
      </c>
      <c r="C27" s="259" t="s">
        <v>5</v>
      </c>
      <c r="D27" s="259" t="s">
        <v>159</v>
      </c>
      <c r="E27" s="257" t="s">
        <v>5</v>
      </c>
      <c r="F27" s="257" t="s">
        <v>5</v>
      </c>
      <c r="G27" s="257" t="s">
        <v>5</v>
      </c>
      <c r="H27" s="265">
        <v>286081.32</v>
      </c>
      <c r="I27" s="265">
        <v>286081.32</v>
      </c>
      <c r="J27" s="257" t="s">
        <v>5</v>
      </c>
      <c r="K27" s="265">
        <v>286081.32</v>
      </c>
      <c r="L27" s="265">
        <v>286081.32</v>
      </c>
      <c r="M27" s="265">
        <v>286081.32</v>
      </c>
      <c r="N27" s="257" t="s">
        <v>5</v>
      </c>
      <c r="O27" s="257" t="s">
        <v>5</v>
      </c>
      <c r="P27" s="257" t="s">
        <v>5</v>
      </c>
      <c r="Q27" s="257" t="s">
        <v>5</v>
      </c>
      <c r="R27" s="257" t="s">
        <v>5</v>
      </c>
      <c r="S27" s="257" t="s">
        <v>5</v>
      </c>
      <c r="T27" s="257" t="s">
        <v>5</v>
      </c>
    </row>
    <row r="28" spans="1:20" ht="19.5" customHeight="1">
      <c r="A28" s="258" t="s">
        <v>160</v>
      </c>
      <c r="B28" s="259" t="s">
        <v>5</v>
      </c>
      <c r="C28" s="259" t="s">
        <v>5</v>
      </c>
      <c r="D28" s="259" t="s">
        <v>161</v>
      </c>
      <c r="E28" s="265">
        <v>18207.57</v>
      </c>
      <c r="F28" s="265">
        <v>18207.57</v>
      </c>
      <c r="G28" s="257" t="s">
        <v>5</v>
      </c>
      <c r="H28" s="265">
        <v>272137.02</v>
      </c>
      <c r="I28" s="265">
        <v>272137.02</v>
      </c>
      <c r="J28" s="257" t="s">
        <v>5</v>
      </c>
      <c r="K28" s="265">
        <v>290344.59</v>
      </c>
      <c r="L28" s="265">
        <v>290344.59</v>
      </c>
      <c r="M28" s="265">
        <v>290344.59</v>
      </c>
      <c r="N28" s="257" t="s">
        <v>5</v>
      </c>
      <c r="O28" s="257" t="s">
        <v>5</v>
      </c>
      <c r="P28" s="257" t="s">
        <v>5</v>
      </c>
      <c r="Q28" s="257" t="s">
        <v>5</v>
      </c>
      <c r="R28" s="257" t="s">
        <v>5</v>
      </c>
      <c r="S28" s="257" t="s">
        <v>5</v>
      </c>
      <c r="T28" s="257" t="s">
        <v>5</v>
      </c>
    </row>
    <row r="29" spans="1:20" ht="19.5" customHeight="1">
      <c r="A29" s="258" t="s">
        <v>162</v>
      </c>
      <c r="B29" s="259" t="s">
        <v>5</v>
      </c>
      <c r="C29" s="259" t="s">
        <v>5</v>
      </c>
      <c r="D29" s="259" t="s">
        <v>163</v>
      </c>
      <c r="E29" s="265">
        <v>18207.57</v>
      </c>
      <c r="F29" s="265">
        <v>18207.57</v>
      </c>
      <c r="G29" s="257" t="s">
        <v>5</v>
      </c>
      <c r="H29" s="265">
        <v>272137.02</v>
      </c>
      <c r="I29" s="265">
        <v>272137.02</v>
      </c>
      <c r="J29" s="257" t="s">
        <v>5</v>
      </c>
      <c r="K29" s="265">
        <v>290344.59</v>
      </c>
      <c r="L29" s="265">
        <v>290344.59</v>
      </c>
      <c r="M29" s="265">
        <v>290344.59</v>
      </c>
      <c r="N29" s="257" t="s">
        <v>5</v>
      </c>
      <c r="O29" s="257" t="s">
        <v>5</v>
      </c>
      <c r="P29" s="257" t="s">
        <v>5</v>
      </c>
      <c r="Q29" s="257" t="s">
        <v>5</v>
      </c>
      <c r="R29" s="257" t="s">
        <v>5</v>
      </c>
      <c r="S29" s="257" t="s">
        <v>5</v>
      </c>
      <c r="T29" s="257" t="s">
        <v>5</v>
      </c>
    </row>
    <row r="30" spans="1:20" ht="19.5" customHeight="1">
      <c r="A30" s="258" t="s">
        <v>164</v>
      </c>
      <c r="B30" s="259" t="s">
        <v>5</v>
      </c>
      <c r="C30" s="259" t="s">
        <v>5</v>
      </c>
      <c r="D30" s="259" t="s">
        <v>165</v>
      </c>
      <c r="E30" s="265">
        <v>115205.5</v>
      </c>
      <c r="F30" s="265">
        <v>115205.5</v>
      </c>
      <c r="G30" s="257" t="s">
        <v>5</v>
      </c>
      <c r="H30" s="265">
        <v>1344610.01</v>
      </c>
      <c r="I30" s="265">
        <v>1344610.01</v>
      </c>
      <c r="J30" s="257" t="s">
        <v>5</v>
      </c>
      <c r="K30" s="265">
        <v>1459815.51</v>
      </c>
      <c r="L30" s="265">
        <v>1459815.51</v>
      </c>
      <c r="M30" s="265">
        <v>1459815.51</v>
      </c>
      <c r="N30" s="257" t="s">
        <v>5</v>
      </c>
      <c r="O30" s="257" t="s">
        <v>5</v>
      </c>
      <c r="P30" s="257" t="s">
        <v>5</v>
      </c>
      <c r="Q30" s="257" t="s">
        <v>5</v>
      </c>
      <c r="R30" s="257" t="s">
        <v>5</v>
      </c>
      <c r="S30" s="257" t="s">
        <v>5</v>
      </c>
      <c r="T30" s="257" t="s">
        <v>5</v>
      </c>
    </row>
    <row r="31" spans="1:20" ht="19.5" customHeight="1">
      <c r="A31" s="258" t="s">
        <v>166</v>
      </c>
      <c r="B31" s="259" t="s">
        <v>5</v>
      </c>
      <c r="C31" s="259" t="s">
        <v>5</v>
      </c>
      <c r="D31" s="259" t="s">
        <v>167</v>
      </c>
      <c r="E31" s="265">
        <v>115205.5</v>
      </c>
      <c r="F31" s="265">
        <v>115205.5</v>
      </c>
      <c r="G31" s="257" t="s">
        <v>5</v>
      </c>
      <c r="H31" s="265">
        <v>1344610.01</v>
      </c>
      <c r="I31" s="265">
        <v>1344610.01</v>
      </c>
      <c r="J31" s="257" t="s">
        <v>5</v>
      </c>
      <c r="K31" s="265">
        <v>1459815.51</v>
      </c>
      <c r="L31" s="265">
        <v>1459815.51</v>
      </c>
      <c r="M31" s="265">
        <v>1459815.51</v>
      </c>
      <c r="N31" s="257" t="s">
        <v>5</v>
      </c>
      <c r="O31" s="257" t="s">
        <v>5</v>
      </c>
      <c r="P31" s="257" t="s">
        <v>5</v>
      </c>
      <c r="Q31" s="257" t="s">
        <v>5</v>
      </c>
      <c r="R31" s="257" t="s">
        <v>5</v>
      </c>
      <c r="S31" s="257" t="s">
        <v>5</v>
      </c>
      <c r="T31" s="257" t="s">
        <v>5</v>
      </c>
    </row>
    <row r="32" spans="1:20" ht="19.5" customHeight="1">
      <c r="A32" s="258" t="s">
        <v>168</v>
      </c>
      <c r="B32" s="259" t="s">
        <v>5</v>
      </c>
      <c r="C32" s="259" t="s">
        <v>5</v>
      </c>
      <c r="D32" s="259" t="s">
        <v>169</v>
      </c>
      <c r="E32" s="265">
        <v>115205.5</v>
      </c>
      <c r="F32" s="265">
        <v>115205.5</v>
      </c>
      <c r="G32" s="257" t="s">
        <v>5</v>
      </c>
      <c r="H32" s="265">
        <v>1344402.01</v>
      </c>
      <c r="I32" s="265">
        <v>1344402.01</v>
      </c>
      <c r="J32" s="257" t="s">
        <v>5</v>
      </c>
      <c r="K32" s="265">
        <v>1459607.51</v>
      </c>
      <c r="L32" s="265">
        <v>1459607.51</v>
      </c>
      <c r="M32" s="265">
        <v>1459607.51</v>
      </c>
      <c r="N32" s="257" t="s">
        <v>5</v>
      </c>
      <c r="O32" s="257" t="s">
        <v>5</v>
      </c>
      <c r="P32" s="257" t="s">
        <v>5</v>
      </c>
      <c r="Q32" s="257" t="s">
        <v>5</v>
      </c>
      <c r="R32" s="257" t="s">
        <v>5</v>
      </c>
      <c r="S32" s="257" t="s">
        <v>5</v>
      </c>
      <c r="T32" s="257" t="s">
        <v>5</v>
      </c>
    </row>
    <row r="33" spans="1:20" ht="19.5" customHeight="1">
      <c r="A33" s="258" t="s">
        <v>170</v>
      </c>
      <c r="B33" s="259" t="s">
        <v>5</v>
      </c>
      <c r="C33" s="259" t="s">
        <v>5</v>
      </c>
      <c r="D33" s="259" t="s">
        <v>171</v>
      </c>
      <c r="E33" s="257" t="s">
        <v>5</v>
      </c>
      <c r="F33" s="257" t="s">
        <v>5</v>
      </c>
      <c r="G33" s="257" t="s">
        <v>5</v>
      </c>
      <c r="H33" s="265">
        <v>208</v>
      </c>
      <c r="I33" s="265">
        <v>208</v>
      </c>
      <c r="J33" s="257" t="s">
        <v>5</v>
      </c>
      <c r="K33" s="265">
        <v>208</v>
      </c>
      <c r="L33" s="265">
        <v>208</v>
      </c>
      <c r="M33" s="265">
        <v>208</v>
      </c>
      <c r="N33" s="257" t="s">
        <v>5</v>
      </c>
      <c r="O33" s="257" t="s">
        <v>5</v>
      </c>
      <c r="P33" s="257" t="s">
        <v>5</v>
      </c>
      <c r="Q33" s="257" t="s">
        <v>5</v>
      </c>
      <c r="R33" s="257" t="s">
        <v>5</v>
      </c>
      <c r="S33" s="257" t="s">
        <v>5</v>
      </c>
      <c r="T33" s="257" t="s">
        <v>5</v>
      </c>
    </row>
    <row r="34" spans="1:20" ht="19.5" customHeight="1">
      <c r="A34" s="258" t="s">
        <v>172</v>
      </c>
      <c r="B34" s="259" t="s">
        <v>5</v>
      </c>
      <c r="C34" s="259" t="s">
        <v>5</v>
      </c>
      <c r="D34" s="259" t="s">
        <v>173</v>
      </c>
      <c r="E34" s="257" t="s">
        <v>5</v>
      </c>
      <c r="F34" s="257" t="s">
        <v>5</v>
      </c>
      <c r="G34" s="257" t="s">
        <v>5</v>
      </c>
      <c r="H34" s="265">
        <v>1598609</v>
      </c>
      <c r="I34" s="265">
        <v>1598609</v>
      </c>
      <c r="J34" s="257" t="s">
        <v>5</v>
      </c>
      <c r="K34" s="265">
        <v>1598609</v>
      </c>
      <c r="L34" s="265">
        <v>1598609</v>
      </c>
      <c r="M34" s="265">
        <v>1598609</v>
      </c>
      <c r="N34" s="257" t="s">
        <v>5</v>
      </c>
      <c r="O34" s="257" t="s">
        <v>5</v>
      </c>
      <c r="P34" s="257" t="s">
        <v>5</v>
      </c>
      <c r="Q34" s="257" t="s">
        <v>5</v>
      </c>
      <c r="R34" s="257" t="s">
        <v>5</v>
      </c>
      <c r="S34" s="257" t="s">
        <v>5</v>
      </c>
      <c r="T34" s="257" t="s">
        <v>5</v>
      </c>
    </row>
    <row r="35" spans="1:20" ht="19.5" customHeight="1">
      <c r="A35" s="258" t="s">
        <v>174</v>
      </c>
      <c r="B35" s="259" t="s">
        <v>5</v>
      </c>
      <c r="C35" s="259" t="s">
        <v>5</v>
      </c>
      <c r="D35" s="259" t="s">
        <v>175</v>
      </c>
      <c r="E35" s="257" t="s">
        <v>5</v>
      </c>
      <c r="F35" s="257" t="s">
        <v>5</v>
      </c>
      <c r="G35" s="257" t="s">
        <v>5</v>
      </c>
      <c r="H35" s="265">
        <v>1598609</v>
      </c>
      <c r="I35" s="265">
        <v>1598609</v>
      </c>
      <c r="J35" s="257" t="s">
        <v>5</v>
      </c>
      <c r="K35" s="265">
        <v>1598609</v>
      </c>
      <c r="L35" s="265">
        <v>1598609</v>
      </c>
      <c r="M35" s="265">
        <v>1598609</v>
      </c>
      <c r="N35" s="257" t="s">
        <v>5</v>
      </c>
      <c r="O35" s="257" t="s">
        <v>5</v>
      </c>
      <c r="P35" s="257" t="s">
        <v>5</v>
      </c>
      <c r="Q35" s="257" t="s">
        <v>5</v>
      </c>
      <c r="R35" s="257" t="s">
        <v>5</v>
      </c>
      <c r="S35" s="257" t="s">
        <v>5</v>
      </c>
      <c r="T35" s="257" t="s">
        <v>5</v>
      </c>
    </row>
    <row r="36" spans="1:20" ht="19.5" customHeight="1">
      <c r="A36" s="258" t="s">
        <v>176</v>
      </c>
      <c r="B36" s="259" t="s">
        <v>5</v>
      </c>
      <c r="C36" s="259" t="s">
        <v>5</v>
      </c>
      <c r="D36" s="259" t="s">
        <v>177</v>
      </c>
      <c r="E36" s="257" t="s">
        <v>5</v>
      </c>
      <c r="F36" s="257" t="s">
        <v>5</v>
      </c>
      <c r="G36" s="257" t="s">
        <v>5</v>
      </c>
      <c r="H36" s="265">
        <v>1598609</v>
      </c>
      <c r="I36" s="265">
        <v>1598609</v>
      </c>
      <c r="J36" s="257" t="s">
        <v>5</v>
      </c>
      <c r="K36" s="265">
        <v>1598609</v>
      </c>
      <c r="L36" s="265">
        <v>1598609</v>
      </c>
      <c r="M36" s="265">
        <v>1598609</v>
      </c>
      <c r="N36" s="257" t="s">
        <v>5</v>
      </c>
      <c r="O36" s="257" t="s">
        <v>5</v>
      </c>
      <c r="P36" s="257" t="s">
        <v>5</v>
      </c>
      <c r="Q36" s="257" t="s">
        <v>5</v>
      </c>
      <c r="R36" s="257" t="s">
        <v>5</v>
      </c>
      <c r="S36" s="257" t="s">
        <v>5</v>
      </c>
      <c r="T36" s="257" t="s">
        <v>5</v>
      </c>
    </row>
    <row r="37" spans="1:20" ht="19.5" customHeight="1">
      <c r="A37" s="258" t="s">
        <v>225</v>
      </c>
      <c r="B37" s="259" t="s">
        <v>5</v>
      </c>
      <c r="C37" s="259" t="s">
        <v>5</v>
      </c>
      <c r="D37" s="259" t="s">
        <v>5</v>
      </c>
      <c r="E37" s="259" t="s">
        <v>5</v>
      </c>
      <c r="F37" s="259" t="s">
        <v>5</v>
      </c>
      <c r="G37" s="259" t="s">
        <v>5</v>
      </c>
      <c r="H37" s="259" t="s">
        <v>5</v>
      </c>
      <c r="I37" s="259" t="s">
        <v>5</v>
      </c>
      <c r="J37" s="259" t="s">
        <v>5</v>
      </c>
      <c r="K37" s="259" t="s">
        <v>5</v>
      </c>
      <c r="L37" s="259" t="s">
        <v>5</v>
      </c>
      <c r="M37" s="259" t="s">
        <v>5</v>
      </c>
      <c r="N37" s="259" t="s">
        <v>5</v>
      </c>
      <c r="O37" s="259" t="s">
        <v>5</v>
      </c>
      <c r="P37" s="259" t="s">
        <v>5</v>
      </c>
      <c r="Q37" s="259" t="s">
        <v>5</v>
      </c>
      <c r="R37" s="259" t="s">
        <v>5</v>
      </c>
      <c r="S37" s="259" t="s">
        <v>5</v>
      </c>
      <c r="T37" s="259" t="s">
        <v>5</v>
      </c>
    </row>
  </sheetData>
  <sheetProtection/>
  <mergeCells count="188">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T3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36" t="s">
        <v>226</v>
      </c>
      <c r="E1" s="236" t="s">
        <v>226</v>
      </c>
    </row>
    <row r="2" ht="12.75">
      <c r="I2" s="237" t="s">
        <v>227</v>
      </c>
    </row>
    <row r="3" spans="1:9" ht="12.75">
      <c r="A3" s="238" t="s">
        <v>2</v>
      </c>
      <c r="I3" s="237" t="s">
        <v>3</v>
      </c>
    </row>
    <row r="4" spans="1:9" ht="19.5" customHeight="1">
      <c r="A4" s="253" t="s">
        <v>222</v>
      </c>
      <c r="B4" s="254" t="s">
        <v>5</v>
      </c>
      <c r="C4" s="254" t="s">
        <v>5</v>
      </c>
      <c r="D4" s="254" t="s">
        <v>221</v>
      </c>
      <c r="E4" s="254" t="s">
        <v>5</v>
      </c>
      <c r="F4" s="254" t="s">
        <v>5</v>
      </c>
      <c r="G4" s="254" t="s">
        <v>5</v>
      </c>
      <c r="H4" s="254" t="s">
        <v>5</v>
      </c>
      <c r="I4" s="254" t="s">
        <v>5</v>
      </c>
    </row>
    <row r="5" spans="1:9" ht="19.5" customHeight="1">
      <c r="A5" s="255" t="s">
        <v>228</v>
      </c>
      <c r="B5" s="256" t="s">
        <v>123</v>
      </c>
      <c r="C5" s="256" t="s">
        <v>9</v>
      </c>
      <c r="D5" s="256" t="s">
        <v>228</v>
      </c>
      <c r="E5" s="256" t="s">
        <v>123</v>
      </c>
      <c r="F5" s="256" t="s">
        <v>9</v>
      </c>
      <c r="G5" s="256" t="s">
        <v>228</v>
      </c>
      <c r="H5" s="256" t="s">
        <v>123</v>
      </c>
      <c r="I5" s="256" t="s">
        <v>9</v>
      </c>
    </row>
    <row r="6" spans="1:9" ht="19.5" customHeight="1">
      <c r="A6" s="255" t="s">
        <v>5</v>
      </c>
      <c r="B6" s="256" t="s">
        <v>5</v>
      </c>
      <c r="C6" s="256" t="s">
        <v>5</v>
      </c>
      <c r="D6" s="256" t="s">
        <v>5</v>
      </c>
      <c r="E6" s="256" t="s">
        <v>5</v>
      </c>
      <c r="F6" s="256" t="s">
        <v>5</v>
      </c>
      <c r="G6" s="256" t="s">
        <v>5</v>
      </c>
      <c r="H6" s="256" t="s">
        <v>5</v>
      </c>
      <c r="I6" s="256" t="s">
        <v>5</v>
      </c>
    </row>
    <row r="7" spans="1:9" ht="19.5" customHeight="1">
      <c r="A7" s="247" t="s">
        <v>229</v>
      </c>
      <c r="B7" s="264" t="s">
        <v>230</v>
      </c>
      <c r="C7" s="265">
        <v>23218123.32</v>
      </c>
      <c r="D7" s="264" t="s">
        <v>231</v>
      </c>
      <c r="E7" s="264" t="s">
        <v>232</v>
      </c>
      <c r="F7" s="265">
        <v>996829.24</v>
      </c>
      <c r="G7" s="264" t="s">
        <v>233</v>
      </c>
      <c r="H7" s="264" t="s">
        <v>234</v>
      </c>
      <c r="I7" s="257" t="s">
        <v>5</v>
      </c>
    </row>
    <row r="8" spans="1:9" ht="19.5" customHeight="1">
      <c r="A8" s="247" t="s">
        <v>235</v>
      </c>
      <c r="B8" s="264" t="s">
        <v>236</v>
      </c>
      <c r="C8" s="265">
        <v>7087797</v>
      </c>
      <c r="D8" s="264" t="s">
        <v>237</v>
      </c>
      <c r="E8" s="264" t="s">
        <v>238</v>
      </c>
      <c r="F8" s="265">
        <v>282542.88</v>
      </c>
      <c r="G8" s="264" t="s">
        <v>239</v>
      </c>
      <c r="H8" s="264" t="s">
        <v>240</v>
      </c>
      <c r="I8" s="257" t="s">
        <v>5</v>
      </c>
    </row>
    <row r="9" spans="1:9" ht="19.5" customHeight="1">
      <c r="A9" s="247" t="s">
        <v>241</v>
      </c>
      <c r="B9" s="264" t="s">
        <v>242</v>
      </c>
      <c r="C9" s="265">
        <v>4870766</v>
      </c>
      <c r="D9" s="264" t="s">
        <v>243</v>
      </c>
      <c r="E9" s="264" t="s">
        <v>244</v>
      </c>
      <c r="F9" s="257" t="s">
        <v>5</v>
      </c>
      <c r="G9" s="264" t="s">
        <v>245</v>
      </c>
      <c r="H9" s="264" t="s">
        <v>246</v>
      </c>
      <c r="I9" s="257" t="s">
        <v>5</v>
      </c>
    </row>
    <row r="10" spans="1:9" ht="19.5" customHeight="1">
      <c r="A10" s="247" t="s">
        <v>247</v>
      </c>
      <c r="B10" s="264" t="s">
        <v>248</v>
      </c>
      <c r="C10" s="257" t="s">
        <v>5</v>
      </c>
      <c r="D10" s="264" t="s">
        <v>249</v>
      </c>
      <c r="E10" s="264" t="s">
        <v>250</v>
      </c>
      <c r="F10" s="257" t="s">
        <v>5</v>
      </c>
      <c r="G10" s="264" t="s">
        <v>251</v>
      </c>
      <c r="H10" s="264" t="s">
        <v>252</v>
      </c>
      <c r="I10" s="257" t="s">
        <v>5</v>
      </c>
    </row>
    <row r="11" spans="1:9" ht="19.5" customHeight="1">
      <c r="A11" s="247" t="s">
        <v>253</v>
      </c>
      <c r="B11" s="264" t="s">
        <v>254</v>
      </c>
      <c r="C11" s="257" t="s">
        <v>5</v>
      </c>
      <c r="D11" s="264" t="s">
        <v>255</v>
      </c>
      <c r="E11" s="264" t="s">
        <v>256</v>
      </c>
      <c r="F11" s="265">
        <v>0.9</v>
      </c>
      <c r="G11" s="264" t="s">
        <v>257</v>
      </c>
      <c r="H11" s="264" t="s">
        <v>258</v>
      </c>
      <c r="I11" s="257" t="s">
        <v>5</v>
      </c>
    </row>
    <row r="12" spans="1:9" ht="19.5" customHeight="1">
      <c r="A12" s="247" t="s">
        <v>259</v>
      </c>
      <c r="B12" s="264" t="s">
        <v>260</v>
      </c>
      <c r="C12" s="265">
        <v>5692509.94</v>
      </c>
      <c r="D12" s="264" t="s">
        <v>261</v>
      </c>
      <c r="E12" s="264" t="s">
        <v>262</v>
      </c>
      <c r="F12" s="257" t="s">
        <v>5</v>
      </c>
      <c r="G12" s="264" t="s">
        <v>263</v>
      </c>
      <c r="H12" s="264" t="s">
        <v>264</v>
      </c>
      <c r="I12" s="257" t="s">
        <v>5</v>
      </c>
    </row>
    <row r="13" spans="1:9" ht="19.5" customHeight="1">
      <c r="A13" s="247" t="s">
        <v>265</v>
      </c>
      <c r="B13" s="264" t="s">
        <v>266</v>
      </c>
      <c r="C13" s="265">
        <v>2224081.28</v>
      </c>
      <c r="D13" s="264" t="s">
        <v>267</v>
      </c>
      <c r="E13" s="264" t="s">
        <v>268</v>
      </c>
      <c r="F13" s="257" t="s">
        <v>5</v>
      </c>
      <c r="G13" s="264" t="s">
        <v>269</v>
      </c>
      <c r="H13" s="264" t="s">
        <v>270</v>
      </c>
      <c r="I13" s="257" t="s">
        <v>5</v>
      </c>
    </row>
    <row r="14" spans="1:9" ht="19.5" customHeight="1">
      <c r="A14" s="247" t="s">
        <v>271</v>
      </c>
      <c r="B14" s="264" t="s">
        <v>272</v>
      </c>
      <c r="C14" s="257" t="s">
        <v>5</v>
      </c>
      <c r="D14" s="264" t="s">
        <v>273</v>
      </c>
      <c r="E14" s="264" t="s">
        <v>274</v>
      </c>
      <c r="F14" s="257" t="s">
        <v>5</v>
      </c>
      <c r="G14" s="264" t="s">
        <v>275</v>
      </c>
      <c r="H14" s="264" t="s">
        <v>276</v>
      </c>
      <c r="I14" s="257" t="s">
        <v>5</v>
      </c>
    </row>
    <row r="15" spans="1:9" ht="19.5" customHeight="1">
      <c r="A15" s="247" t="s">
        <v>277</v>
      </c>
      <c r="B15" s="264" t="s">
        <v>278</v>
      </c>
      <c r="C15" s="265">
        <v>1459607.51</v>
      </c>
      <c r="D15" s="264" t="s">
        <v>279</v>
      </c>
      <c r="E15" s="264" t="s">
        <v>280</v>
      </c>
      <c r="F15" s="257" t="s">
        <v>5</v>
      </c>
      <c r="G15" s="264" t="s">
        <v>281</v>
      </c>
      <c r="H15" s="264" t="s">
        <v>282</v>
      </c>
      <c r="I15" s="257" t="s">
        <v>5</v>
      </c>
    </row>
    <row r="16" spans="1:9" ht="19.5" customHeight="1">
      <c r="A16" s="247" t="s">
        <v>283</v>
      </c>
      <c r="B16" s="264" t="s">
        <v>284</v>
      </c>
      <c r="C16" s="257" t="s">
        <v>5</v>
      </c>
      <c r="D16" s="264" t="s">
        <v>285</v>
      </c>
      <c r="E16" s="264" t="s">
        <v>286</v>
      </c>
      <c r="F16" s="257" t="s">
        <v>5</v>
      </c>
      <c r="G16" s="264" t="s">
        <v>287</v>
      </c>
      <c r="H16" s="264" t="s">
        <v>288</v>
      </c>
      <c r="I16" s="257" t="s">
        <v>5</v>
      </c>
    </row>
    <row r="17" spans="1:9" ht="19.5" customHeight="1">
      <c r="A17" s="247" t="s">
        <v>289</v>
      </c>
      <c r="B17" s="264" t="s">
        <v>290</v>
      </c>
      <c r="C17" s="265">
        <v>284752.59</v>
      </c>
      <c r="D17" s="264" t="s">
        <v>291</v>
      </c>
      <c r="E17" s="264" t="s">
        <v>292</v>
      </c>
      <c r="F17" s="265">
        <v>200</v>
      </c>
      <c r="G17" s="264" t="s">
        <v>293</v>
      </c>
      <c r="H17" s="264" t="s">
        <v>294</v>
      </c>
      <c r="I17" s="257" t="s">
        <v>5</v>
      </c>
    </row>
    <row r="18" spans="1:9" ht="19.5" customHeight="1">
      <c r="A18" s="247" t="s">
        <v>295</v>
      </c>
      <c r="B18" s="264" t="s">
        <v>177</v>
      </c>
      <c r="C18" s="265">
        <v>1598609</v>
      </c>
      <c r="D18" s="264" t="s">
        <v>296</v>
      </c>
      <c r="E18" s="264" t="s">
        <v>297</v>
      </c>
      <c r="F18" s="257" t="s">
        <v>5</v>
      </c>
      <c r="G18" s="264" t="s">
        <v>298</v>
      </c>
      <c r="H18" s="264" t="s">
        <v>299</v>
      </c>
      <c r="I18" s="257" t="s">
        <v>5</v>
      </c>
    </row>
    <row r="19" spans="1:9" ht="19.5" customHeight="1">
      <c r="A19" s="247" t="s">
        <v>300</v>
      </c>
      <c r="B19" s="264" t="s">
        <v>301</v>
      </c>
      <c r="C19" s="257" t="s">
        <v>5</v>
      </c>
      <c r="D19" s="264" t="s">
        <v>302</v>
      </c>
      <c r="E19" s="264" t="s">
        <v>303</v>
      </c>
      <c r="F19" s="257" t="s">
        <v>5</v>
      </c>
      <c r="G19" s="264" t="s">
        <v>304</v>
      </c>
      <c r="H19" s="264" t="s">
        <v>305</v>
      </c>
      <c r="I19" s="257" t="s">
        <v>5</v>
      </c>
    </row>
    <row r="20" spans="1:9" ht="19.5" customHeight="1">
      <c r="A20" s="247" t="s">
        <v>306</v>
      </c>
      <c r="B20" s="264" t="s">
        <v>307</v>
      </c>
      <c r="C20" s="257" t="s">
        <v>5</v>
      </c>
      <c r="D20" s="264" t="s">
        <v>308</v>
      </c>
      <c r="E20" s="264" t="s">
        <v>309</v>
      </c>
      <c r="F20" s="257" t="s">
        <v>5</v>
      </c>
      <c r="G20" s="264" t="s">
        <v>310</v>
      </c>
      <c r="H20" s="264" t="s">
        <v>311</v>
      </c>
      <c r="I20" s="257" t="s">
        <v>5</v>
      </c>
    </row>
    <row r="21" spans="1:9" ht="19.5" customHeight="1">
      <c r="A21" s="247" t="s">
        <v>312</v>
      </c>
      <c r="B21" s="264" t="s">
        <v>313</v>
      </c>
      <c r="C21" s="265">
        <v>1939327.14</v>
      </c>
      <c r="D21" s="264" t="s">
        <v>314</v>
      </c>
      <c r="E21" s="264" t="s">
        <v>315</v>
      </c>
      <c r="F21" s="257" t="s">
        <v>5</v>
      </c>
      <c r="G21" s="264" t="s">
        <v>316</v>
      </c>
      <c r="H21" s="264" t="s">
        <v>317</v>
      </c>
      <c r="I21" s="257" t="s">
        <v>5</v>
      </c>
    </row>
    <row r="22" spans="1:9" ht="19.5" customHeight="1">
      <c r="A22" s="247" t="s">
        <v>318</v>
      </c>
      <c r="B22" s="264" t="s">
        <v>319</v>
      </c>
      <c r="C22" s="257" t="s">
        <v>5</v>
      </c>
      <c r="D22" s="264" t="s">
        <v>320</v>
      </c>
      <c r="E22" s="264" t="s">
        <v>321</v>
      </c>
      <c r="F22" s="265">
        <v>15340</v>
      </c>
      <c r="G22" s="264" t="s">
        <v>322</v>
      </c>
      <c r="H22" s="264" t="s">
        <v>323</v>
      </c>
      <c r="I22" s="257" t="s">
        <v>5</v>
      </c>
    </row>
    <row r="23" spans="1:9" ht="19.5" customHeight="1">
      <c r="A23" s="247" t="s">
        <v>324</v>
      </c>
      <c r="B23" s="264" t="s">
        <v>325</v>
      </c>
      <c r="C23" s="265">
        <v>1652645.82</v>
      </c>
      <c r="D23" s="264" t="s">
        <v>326</v>
      </c>
      <c r="E23" s="264" t="s">
        <v>327</v>
      </c>
      <c r="F23" s="257" t="s">
        <v>5</v>
      </c>
      <c r="G23" s="264" t="s">
        <v>328</v>
      </c>
      <c r="H23" s="264" t="s">
        <v>329</v>
      </c>
      <c r="I23" s="257" t="s">
        <v>5</v>
      </c>
    </row>
    <row r="24" spans="1:9" ht="19.5" customHeight="1">
      <c r="A24" s="247" t="s">
        <v>330</v>
      </c>
      <c r="B24" s="264" t="s">
        <v>331</v>
      </c>
      <c r="C24" s="257" t="s">
        <v>5</v>
      </c>
      <c r="D24" s="264" t="s">
        <v>332</v>
      </c>
      <c r="E24" s="264" t="s">
        <v>333</v>
      </c>
      <c r="F24" s="257" t="s">
        <v>5</v>
      </c>
      <c r="G24" s="264" t="s">
        <v>334</v>
      </c>
      <c r="H24" s="264" t="s">
        <v>335</v>
      </c>
      <c r="I24" s="257" t="s">
        <v>5</v>
      </c>
    </row>
    <row r="25" spans="1:9" ht="19.5" customHeight="1">
      <c r="A25" s="247" t="s">
        <v>336</v>
      </c>
      <c r="B25" s="264" t="s">
        <v>337</v>
      </c>
      <c r="C25" s="265">
        <v>286081.32</v>
      </c>
      <c r="D25" s="264" t="s">
        <v>338</v>
      </c>
      <c r="E25" s="264" t="s">
        <v>339</v>
      </c>
      <c r="F25" s="257" t="s">
        <v>5</v>
      </c>
      <c r="G25" s="264" t="s">
        <v>340</v>
      </c>
      <c r="H25" s="264" t="s">
        <v>341</v>
      </c>
      <c r="I25" s="257" t="s">
        <v>5</v>
      </c>
    </row>
    <row r="26" spans="1:9" ht="19.5" customHeight="1">
      <c r="A26" s="247" t="s">
        <v>342</v>
      </c>
      <c r="B26" s="264" t="s">
        <v>343</v>
      </c>
      <c r="C26" s="257" t="s">
        <v>5</v>
      </c>
      <c r="D26" s="264" t="s">
        <v>344</v>
      </c>
      <c r="E26" s="264" t="s">
        <v>345</v>
      </c>
      <c r="F26" s="257" t="s">
        <v>5</v>
      </c>
      <c r="G26" s="264" t="s">
        <v>346</v>
      </c>
      <c r="H26" s="264" t="s">
        <v>347</v>
      </c>
      <c r="I26" s="257" t="s">
        <v>5</v>
      </c>
    </row>
    <row r="27" spans="1:9" ht="19.5" customHeight="1">
      <c r="A27" s="247" t="s">
        <v>348</v>
      </c>
      <c r="B27" s="264" t="s">
        <v>349</v>
      </c>
      <c r="C27" s="257" t="s">
        <v>5</v>
      </c>
      <c r="D27" s="264" t="s">
        <v>350</v>
      </c>
      <c r="E27" s="264" t="s">
        <v>351</v>
      </c>
      <c r="F27" s="265">
        <v>568431.22</v>
      </c>
      <c r="G27" s="264" t="s">
        <v>352</v>
      </c>
      <c r="H27" s="264" t="s">
        <v>353</v>
      </c>
      <c r="I27" s="257" t="s">
        <v>5</v>
      </c>
    </row>
    <row r="28" spans="1:9" ht="19.5" customHeight="1">
      <c r="A28" s="247" t="s">
        <v>354</v>
      </c>
      <c r="B28" s="264" t="s">
        <v>355</v>
      </c>
      <c r="C28" s="257" t="s">
        <v>5</v>
      </c>
      <c r="D28" s="264" t="s">
        <v>356</v>
      </c>
      <c r="E28" s="264" t="s">
        <v>357</v>
      </c>
      <c r="F28" s="257" t="s">
        <v>5</v>
      </c>
      <c r="G28" s="264" t="s">
        <v>358</v>
      </c>
      <c r="H28" s="264" t="s">
        <v>359</v>
      </c>
      <c r="I28" s="257" t="s">
        <v>5</v>
      </c>
    </row>
    <row r="29" spans="1:9" ht="19.5" customHeight="1">
      <c r="A29" s="247" t="s">
        <v>360</v>
      </c>
      <c r="B29" s="264" t="s">
        <v>361</v>
      </c>
      <c r="C29" s="257" t="s">
        <v>5</v>
      </c>
      <c r="D29" s="264" t="s">
        <v>362</v>
      </c>
      <c r="E29" s="264" t="s">
        <v>363</v>
      </c>
      <c r="F29" s="265">
        <v>128514.24</v>
      </c>
      <c r="G29" s="264" t="s">
        <v>364</v>
      </c>
      <c r="H29" s="264" t="s">
        <v>365</v>
      </c>
      <c r="I29" s="257" t="s">
        <v>5</v>
      </c>
    </row>
    <row r="30" spans="1:9" ht="19.5" customHeight="1">
      <c r="A30" s="247" t="s">
        <v>366</v>
      </c>
      <c r="B30" s="264" t="s">
        <v>367</v>
      </c>
      <c r="C30" s="265">
        <v>600</v>
      </c>
      <c r="D30" s="264" t="s">
        <v>368</v>
      </c>
      <c r="E30" s="264" t="s">
        <v>369</v>
      </c>
      <c r="F30" s="257" t="s">
        <v>5</v>
      </c>
      <c r="G30" s="264" t="s">
        <v>370</v>
      </c>
      <c r="H30" s="264" t="s">
        <v>371</v>
      </c>
      <c r="I30" s="257" t="s">
        <v>5</v>
      </c>
    </row>
    <row r="31" spans="1:9" ht="19.5" customHeight="1">
      <c r="A31" s="247" t="s">
        <v>372</v>
      </c>
      <c r="B31" s="264" t="s">
        <v>373</v>
      </c>
      <c r="C31" s="257" t="s">
        <v>5</v>
      </c>
      <c r="D31" s="264" t="s">
        <v>374</v>
      </c>
      <c r="E31" s="264" t="s">
        <v>375</v>
      </c>
      <c r="F31" s="257" t="s">
        <v>5</v>
      </c>
      <c r="G31" s="264" t="s">
        <v>376</v>
      </c>
      <c r="H31" s="264" t="s">
        <v>377</v>
      </c>
      <c r="I31" s="257" t="s">
        <v>5</v>
      </c>
    </row>
    <row r="32" spans="1:9" ht="19.5" customHeight="1">
      <c r="A32" s="247" t="s">
        <v>378</v>
      </c>
      <c r="B32" s="264" t="s">
        <v>379</v>
      </c>
      <c r="C32" s="257" t="s">
        <v>5</v>
      </c>
      <c r="D32" s="264" t="s">
        <v>380</v>
      </c>
      <c r="E32" s="264" t="s">
        <v>381</v>
      </c>
      <c r="F32" s="257" t="s">
        <v>5</v>
      </c>
      <c r="G32" s="264" t="s">
        <v>382</v>
      </c>
      <c r="H32" s="264" t="s">
        <v>383</v>
      </c>
      <c r="I32" s="257" t="s">
        <v>5</v>
      </c>
    </row>
    <row r="33" spans="1:9" ht="19.5" customHeight="1">
      <c r="A33" s="247" t="s">
        <v>384</v>
      </c>
      <c r="B33" s="264" t="s">
        <v>385</v>
      </c>
      <c r="C33" s="257" t="s">
        <v>5</v>
      </c>
      <c r="D33" s="264" t="s">
        <v>386</v>
      </c>
      <c r="E33" s="264" t="s">
        <v>387</v>
      </c>
      <c r="F33" s="257" t="s">
        <v>5</v>
      </c>
      <c r="G33" s="264" t="s">
        <v>388</v>
      </c>
      <c r="H33" s="264" t="s">
        <v>389</v>
      </c>
      <c r="I33" s="257" t="s">
        <v>5</v>
      </c>
    </row>
    <row r="34" spans="1:9" ht="19.5" customHeight="1">
      <c r="A34" s="247" t="s">
        <v>5</v>
      </c>
      <c r="B34" s="264" t="s">
        <v>5</v>
      </c>
      <c r="C34" s="257" t="s">
        <v>5</v>
      </c>
      <c r="D34" s="264" t="s">
        <v>390</v>
      </c>
      <c r="E34" s="264" t="s">
        <v>391</v>
      </c>
      <c r="F34" s="265">
        <v>1800</v>
      </c>
      <c r="G34" s="264" t="s">
        <v>392</v>
      </c>
      <c r="H34" s="264" t="s">
        <v>393</v>
      </c>
      <c r="I34" s="257" t="s">
        <v>5</v>
      </c>
    </row>
    <row r="35" spans="1:9" ht="19.5" customHeight="1">
      <c r="A35" s="247" t="s">
        <v>5</v>
      </c>
      <c r="B35" s="264" t="s">
        <v>5</v>
      </c>
      <c r="C35" s="257" t="s">
        <v>5</v>
      </c>
      <c r="D35" s="264" t="s">
        <v>394</v>
      </c>
      <c r="E35" s="264" t="s">
        <v>395</v>
      </c>
      <c r="F35" s="257" t="s">
        <v>5</v>
      </c>
      <c r="G35" s="264" t="s">
        <v>396</v>
      </c>
      <c r="H35" s="264" t="s">
        <v>397</v>
      </c>
      <c r="I35" s="257" t="s">
        <v>5</v>
      </c>
    </row>
    <row r="36" spans="1:9" ht="19.5" customHeight="1">
      <c r="A36" s="247" t="s">
        <v>5</v>
      </c>
      <c r="B36" s="264" t="s">
        <v>5</v>
      </c>
      <c r="C36" s="257" t="s">
        <v>5</v>
      </c>
      <c r="D36" s="264" t="s">
        <v>398</v>
      </c>
      <c r="E36" s="264" t="s">
        <v>399</v>
      </c>
      <c r="F36" s="257" t="s">
        <v>5</v>
      </c>
      <c r="G36" s="264" t="s">
        <v>5</v>
      </c>
      <c r="H36" s="264" t="s">
        <v>5</v>
      </c>
      <c r="I36" s="257" t="s">
        <v>5</v>
      </c>
    </row>
    <row r="37" spans="1:9" ht="19.5" customHeight="1">
      <c r="A37" s="247" t="s">
        <v>5</v>
      </c>
      <c r="B37" s="264" t="s">
        <v>5</v>
      </c>
      <c r="C37" s="257" t="s">
        <v>5</v>
      </c>
      <c r="D37" s="264" t="s">
        <v>400</v>
      </c>
      <c r="E37" s="264" t="s">
        <v>401</v>
      </c>
      <c r="F37" s="257" t="s">
        <v>5</v>
      </c>
      <c r="G37" s="264" t="s">
        <v>5</v>
      </c>
      <c r="H37" s="264" t="s">
        <v>5</v>
      </c>
      <c r="I37" s="257" t="s">
        <v>5</v>
      </c>
    </row>
    <row r="38" spans="1:9" ht="19.5" customHeight="1">
      <c r="A38" s="247" t="s">
        <v>5</v>
      </c>
      <c r="B38" s="264" t="s">
        <v>5</v>
      </c>
      <c r="C38" s="257" t="s">
        <v>5</v>
      </c>
      <c r="D38" s="264" t="s">
        <v>402</v>
      </c>
      <c r="E38" s="264" t="s">
        <v>403</v>
      </c>
      <c r="F38" s="257" t="s">
        <v>5</v>
      </c>
      <c r="G38" s="264" t="s">
        <v>5</v>
      </c>
      <c r="H38" s="264" t="s">
        <v>5</v>
      </c>
      <c r="I38" s="257" t="s">
        <v>5</v>
      </c>
    </row>
    <row r="39" spans="1:9" ht="19.5" customHeight="1">
      <c r="A39" s="247" t="s">
        <v>5</v>
      </c>
      <c r="B39" s="264" t="s">
        <v>5</v>
      </c>
      <c r="C39" s="257" t="s">
        <v>5</v>
      </c>
      <c r="D39" s="264" t="s">
        <v>404</v>
      </c>
      <c r="E39" s="264" t="s">
        <v>405</v>
      </c>
      <c r="F39" s="257" t="s">
        <v>5</v>
      </c>
      <c r="G39" s="264" t="s">
        <v>5</v>
      </c>
      <c r="H39" s="264" t="s">
        <v>5</v>
      </c>
      <c r="I39" s="257" t="s">
        <v>5</v>
      </c>
    </row>
    <row r="40" spans="1:9" ht="19.5" customHeight="1">
      <c r="A40" s="266" t="s">
        <v>406</v>
      </c>
      <c r="B40" s="245" t="s">
        <v>5</v>
      </c>
      <c r="C40" s="265">
        <v>25157450.46</v>
      </c>
      <c r="D40" s="245" t="s">
        <v>407</v>
      </c>
      <c r="E40" s="245" t="s">
        <v>5</v>
      </c>
      <c r="F40" s="245" t="s">
        <v>5</v>
      </c>
      <c r="G40" s="245" t="s">
        <v>5</v>
      </c>
      <c r="H40" s="245" t="s">
        <v>5</v>
      </c>
      <c r="I40" s="265">
        <v>996829.24</v>
      </c>
    </row>
    <row r="41" spans="1:9" ht="19.5" customHeight="1">
      <c r="A41" s="258" t="s">
        <v>408</v>
      </c>
      <c r="B41" s="259" t="s">
        <v>5</v>
      </c>
      <c r="C41" s="259" t="s">
        <v>5</v>
      </c>
      <c r="D41" s="259" t="s">
        <v>5</v>
      </c>
      <c r="E41" s="259" t="s">
        <v>5</v>
      </c>
      <c r="F41" s="259" t="s">
        <v>5</v>
      </c>
      <c r="G41" s="259" t="s">
        <v>5</v>
      </c>
      <c r="H41" s="259" t="s">
        <v>5</v>
      </c>
      <c r="I41" s="259"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36" t="s">
        <v>409</v>
      </c>
      <c r="G1" s="236" t="s">
        <v>409</v>
      </c>
    </row>
    <row r="2" ht="12.75">
      <c r="L2" s="237" t="s">
        <v>410</v>
      </c>
    </row>
    <row r="3" spans="1:12" ht="12.75">
      <c r="A3" s="238" t="s">
        <v>411</v>
      </c>
      <c r="L3" s="237" t="s">
        <v>3</v>
      </c>
    </row>
    <row r="4" spans="1:12" ht="15" customHeight="1">
      <c r="A4" s="240" t="s">
        <v>222</v>
      </c>
      <c r="B4" s="241" t="s">
        <v>5</v>
      </c>
      <c r="C4" s="241" t="s">
        <v>5</v>
      </c>
      <c r="D4" s="241" t="s">
        <v>221</v>
      </c>
      <c r="E4" s="241" t="s">
        <v>5</v>
      </c>
      <c r="F4" s="241" t="s">
        <v>5</v>
      </c>
      <c r="G4" s="241" t="s">
        <v>5</v>
      </c>
      <c r="H4" s="241" t="s">
        <v>5</v>
      </c>
      <c r="I4" s="241" t="s">
        <v>5</v>
      </c>
      <c r="J4" s="241" t="s">
        <v>5</v>
      </c>
      <c r="K4" s="241" t="s">
        <v>5</v>
      </c>
      <c r="L4" s="241" t="s">
        <v>5</v>
      </c>
    </row>
    <row r="5" spans="1:12" ht="15" customHeight="1">
      <c r="A5" s="242" t="s">
        <v>228</v>
      </c>
      <c r="B5" s="243" t="s">
        <v>123</v>
      </c>
      <c r="C5" s="243" t="s">
        <v>9</v>
      </c>
      <c r="D5" s="243" t="s">
        <v>228</v>
      </c>
      <c r="E5" s="243" t="s">
        <v>123</v>
      </c>
      <c r="F5" s="243" t="s">
        <v>9</v>
      </c>
      <c r="G5" s="243" t="s">
        <v>228</v>
      </c>
      <c r="H5" s="243" t="s">
        <v>123</v>
      </c>
      <c r="I5" s="243" t="s">
        <v>9</v>
      </c>
      <c r="J5" s="243" t="s">
        <v>228</v>
      </c>
      <c r="K5" s="243" t="s">
        <v>123</v>
      </c>
      <c r="L5" s="243" t="s">
        <v>9</v>
      </c>
    </row>
    <row r="6" spans="1:12" ht="15" customHeight="1">
      <c r="A6" s="261" t="s">
        <v>229</v>
      </c>
      <c r="B6" s="262" t="s">
        <v>230</v>
      </c>
      <c r="C6" s="246" t="s">
        <v>5</v>
      </c>
      <c r="D6" s="262" t="s">
        <v>231</v>
      </c>
      <c r="E6" s="262" t="s">
        <v>232</v>
      </c>
      <c r="F6" s="246" t="s">
        <v>412</v>
      </c>
      <c r="G6" s="262" t="s">
        <v>413</v>
      </c>
      <c r="H6" s="262" t="s">
        <v>414</v>
      </c>
      <c r="I6" s="248" t="s">
        <v>5</v>
      </c>
      <c r="J6" s="262" t="s">
        <v>415</v>
      </c>
      <c r="K6" s="262" t="s">
        <v>416</v>
      </c>
      <c r="L6" s="248" t="s">
        <v>5</v>
      </c>
    </row>
    <row r="7" spans="1:12" ht="15" customHeight="1">
      <c r="A7" s="261" t="s">
        <v>235</v>
      </c>
      <c r="B7" s="262" t="s">
        <v>236</v>
      </c>
      <c r="C7" s="246" t="s">
        <v>5</v>
      </c>
      <c r="D7" s="262" t="s">
        <v>237</v>
      </c>
      <c r="E7" s="262" t="s">
        <v>238</v>
      </c>
      <c r="F7" s="246" t="s">
        <v>417</v>
      </c>
      <c r="G7" s="262" t="s">
        <v>418</v>
      </c>
      <c r="H7" s="262" t="s">
        <v>240</v>
      </c>
      <c r="I7" s="248" t="s">
        <v>5</v>
      </c>
      <c r="J7" s="262" t="s">
        <v>419</v>
      </c>
      <c r="K7" s="262" t="s">
        <v>341</v>
      </c>
      <c r="L7" s="248" t="s">
        <v>5</v>
      </c>
    </row>
    <row r="8" spans="1:12" ht="15" customHeight="1">
      <c r="A8" s="261" t="s">
        <v>241</v>
      </c>
      <c r="B8" s="262" t="s">
        <v>242</v>
      </c>
      <c r="C8" s="246" t="s">
        <v>5</v>
      </c>
      <c r="D8" s="262" t="s">
        <v>243</v>
      </c>
      <c r="E8" s="262" t="s">
        <v>244</v>
      </c>
      <c r="F8" s="246" t="s">
        <v>5</v>
      </c>
      <c r="G8" s="262" t="s">
        <v>420</v>
      </c>
      <c r="H8" s="262" t="s">
        <v>246</v>
      </c>
      <c r="I8" s="248" t="s">
        <v>5</v>
      </c>
      <c r="J8" s="262" t="s">
        <v>421</v>
      </c>
      <c r="K8" s="262" t="s">
        <v>365</v>
      </c>
      <c r="L8" s="248" t="s">
        <v>5</v>
      </c>
    </row>
    <row r="9" spans="1:12" ht="15" customHeight="1">
      <c r="A9" s="261" t="s">
        <v>247</v>
      </c>
      <c r="B9" s="262" t="s">
        <v>248</v>
      </c>
      <c r="C9" s="246" t="s">
        <v>5</v>
      </c>
      <c r="D9" s="262" t="s">
        <v>249</v>
      </c>
      <c r="E9" s="262" t="s">
        <v>250</v>
      </c>
      <c r="F9" s="246" t="s">
        <v>5</v>
      </c>
      <c r="G9" s="262" t="s">
        <v>422</v>
      </c>
      <c r="H9" s="262" t="s">
        <v>252</v>
      </c>
      <c r="I9" s="248" t="s">
        <v>5</v>
      </c>
      <c r="J9" s="262" t="s">
        <v>334</v>
      </c>
      <c r="K9" s="262" t="s">
        <v>335</v>
      </c>
      <c r="L9" s="246" t="s">
        <v>5</v>
      </c>
    </row>
    <row r="10" spans="1:12" ht="15" customHeight="1">
      <c r="A10" s="261" t="s">
        <v>253</v>
      </c>
      <c r="B10" s="262" t="s">
        <v>254</v>
      </c>
      <c r="C10" s="246" t="s">
        <v>5</v>
      </c>
      <c r="D10" s="262" t="s">
        <v>255</v>
      </c>
      <c r="E10" s="262" t="s">
        <v>256</v>
      </c>
      <c r="F10" s="246" t="s">
        <v>423</v>
      </c>
      <c r="G10" s="262" t="s">
        <v>424</v>
      </c>
      <c r="H10" s="262" t="s">
        <v>258</v>
      </c>
      <c r="I10" s="248" t="s">
        <v>5</v>
      </c>
      <c r="J10" s="262" t="s">
        <v>340</v>
      </c>
      <c r="K10" s="262" t="s">
        <v>341</v>
      </c>
      <c r="L10" s="246" t="s">
        <v>5</v>
      </c>
    </row>
    <row r="11" spans="1:12" ht="15" customHeight="1">
      <c r="A11" s="261" t="s">
        <v>259</v>
      </c>
      <c r="B11" s="262" t="s">
        <v>260</v>
      </c>
      <c r="C11" s="246" t="s">
        <v>5</v>
      </c>
      <c r="D11" s="262" t="s">
        <v>261</v>
      </c>
      <c r="E11" s="262" t="s">
        <v>262</v>
      </c>
      <c r="F11" s="246" t="s">
        <v>425</v>
      </c>
      <c r="G11" s="262" t="s">
        <v>426</v>
      </c>
      <c r="H11" s="262" t="s">
        <v>264</v>
      </c>
      <c r="I11" s="248" t="s">
        <v>5</v>
      </c>
      <c r="J11" s="262" t="s">
        <v>346</v>
      </c>
      <c r="K11" s="262" t="s">
        <v>347</v>
      </c>
      <c r="L11" s="246" t="s">
        <v>5</v>
      </c>
    </row>
    <row r="12" spans="1:12" ht="15" customHeight="1">
      <c r="A12" s="261" t="s">
        <v>265</v>
      </c>
      <c r="B12" s="262" t="s">
        <v>266</v>
      </c>
      <c r="C12" s="246" t="s">
        <v>5</v>
      </c>
      <c r="D12" s="262" t="s">
        <v>267</v>
      </c>
      <c r="E12" s="262" t="s">
        <v>268</v>
      </c>
      <c r="F12" s="246" t="s">
        <v>427</v>
      </c>
      <c r="G12" s="262" t="s">
        <v>428</v>
      </c>
      <c r="H12" s="262" t="s">
        <v>270</v>
      </c>
      <c r="I12" s="248" t="s">
        <v>5</v>
      </c>
      <c r="J12" s="262" t="s">
        <v>352</v>
      </c>
      <c r="K12" s="262" t="s">
        <v>353</v>
      </c>
      <c r="L12" s="246" t="s">
        <v>5</v>
      </c>
    </row>
    <row r="13" spans="1:12" ht="15" customHeight="1">
      <c r="A13" s="261" t="s">
        <v>271</v>
      </c>
      <c r="B13" s="262" t="s">
        <v>272</v>
      </c>
      <c r="C13" s="246" t="s">
        <v>5</v>
      </c>
      <c r="D13" s="262" t="s">
        <v>273</v>
      </c>
      <c r="E13" s="262" t="s">
        <v>274</v>
      </c>
      <c r="F13" s="246" t="s">
        <v>429</v>
      </c>
      <c r="G13" s="262" t="s">
        <v>430</v>
      </c>
      <c r="H13" s="262" t="s">
        <v>276</v>
      </c>
      <c r="I13" s="248" t="s">
        <v>5</v>
      </c>
      <c r="J13" s="262" t="s">
        <v>358</v>
      </c>
      <c r="K13" s="262" t="s">
        <v>359</v>
      </c>
      <c r="L13" s="246" t="s">
        <v>5</v>
      </c>
    </row>
    <row r="14" spans="1:12" ht="15" customHeight="1">
      <c r="A14" s="261" t="s">
        <v>277</v>
      </c>
      <c r="B14" s="262" t="s">
        <v>278</v>
      </c>
      <c r="C14" s="246" t="s">
        <v>5</v>
      </c>
      <c r="D14" s="262" t="s">
        <v>279</v>
      </c>
      <c r="E14" s="262" t="s">
        <v>280</v>
      </c>
      <c r="F14" s="246" t="s">
        <v>5</v>
      </c>
      <c r="G14" s="262" t="s">
        <v>431</v>
      </c>
      <c r="H14" s="262" t="s">
        <v>305</v>
      </c>
      <c r="I14" s="248" t="s">
        <v>5</v>
      </c>
      <c r="J14" s="262" t="s">
        <v>364</v>
      </c>
      <c r="K14" s="262" t="s">
        <v>365</v>
      </c>
      <c r="L14" s="246" t="s">
        <v>5</v>
      </c>
    </row>
    <row r="15" spans="1:12" ht="15" customHeight="1">
      <c r="A15" s="261" t="s">
        <v>283</v>
      </c>
      <c r="B15" s="262" t="s">
        <v>284</v>
      </c>
      <c r="C15" s="246" t="s">
        <v>5</v>
      </c>
      <c r="D15" s="262" t="s">
        <v>285</v>
      </c>
      <c r="E15" s="262" t="s">
        <v>286</v>
      </c>
      <c r="F15" s="246" t="s">
        <v>5</v>
      </c>
      <c r="G15" s="262" t="s">
        <v>432</v>
      </c>
      <c r="H15" s="262" t="s">
        <v>311</v>
      </c>
      <c r="I15" s="248" t="s">
        <v>5</v>
      </c>
      <c r="J15" s="262" t="s">
        <v>370</v>
      </c>
      <c r="K15" s="262" t="s">
        <v>371</v>
      </c>
      <c r="L15" s="246" t="s">
        <v>5</v>
      </c>
    </row>
    <row r="16" spans="1:12" ht="15" customHeight="1">
      <c r="A16" s="261" t="s">
        <v>289</v>
      </c>
      <c r="B16" s="262" t="s">
        <v>290</v>
      </c>
      <c r="C16" s="246" t="s">
        <v>5</v>
      </c>
      <c r="D16" s="262" t="s">
        <v>291</v>
      </c>
      <c r="E16" s="262" t="s">
        <v>292</v>
      </c>
      <c r="F16" s="246" t="s">
        <v>433</v>
      </c>
      <c r="G16" s="262" t="s">
        <v>434</v>
      </c>
      <c r="H16" s="262" t="s">
        <v>317</v>
      </c>
      <c r="I16" s="248" t="s">
        <v>5</v>
      </c>
      <c r="J16" s="262" t="s">
        <v>376</v>
      </c>
      <c r="K16" s="262" t="s">
        <v>377</v>
      </c>
      <c r="L16" s="246" t="s">
        <v>5</v>
      </c>
    </row>
    <row r="17" spans="1:12" ht="15" customHeight="1">
      <c r="A17" s="261" t="s">
        <v>295</v>
      </c>
      <c r="B17" s="262" t="s">
        <v>177</v>
      </c>
      <c r="C17" s="246" t="s">
        <v>5</v>
      </c>
      <c r="D17" s="262" t="s">
        <v>296</v>
      </c>
      <c r="E17" s="262" t="s">
        <v>297</v>
      </c>
      <c r="F17" s="246" t="s">
        <v>5</v>
      </c>
      <c r="G17" s="262" t="s">
        <v>435</v>
      </c>
      <c r="H17" s="262" t="s">
        <v>323</v>
      </c>
      <c r="I17" s="248" t="s">
        <v>5</v>
      </c>
      <c r="J17" s="262" t="s">
        <v>382</v>
      </c>
      <c r="K17" s="262" t="s">
        <v>383</v>
      </c>
      <c r="L17" s="246" t="s">
        <v>5</v>
      </c>
    </row>
    <row r="18" spans="1:12" ht="15" customHeight="1">
      <c r="A18" s="261" t="s">
        <v>300</v>
      </c>
      <c r="B18" s="262" t="s">
        <v>301</v>
      </c>
      <c r="C18" s="246" t="s">
        <v>5</v>
      </c>
      <c r="D18" s="262" t="s">
        <v>302</v>
      </c>
      <c r="E18" s="262" t="s">
        <v>303</v>
      </c>
      <c r="F18" s="246" t="s">
        <v>436</v>
      </c>
      <c r="G18" s="262" t="s">
        <v>437</v>
      </c>
      <c r="H18" s="262" t="s">
        <v>438</v>
      </c>
      <c r="I18" s="248" t="s">
        <v>5</v>
      </c>
      <c r="J18" s="262" t="s">
        <v>388</v>
      </c>
      <c r="K18" s="262" t="s">
        <v>389</v>
      </c>
      <c r="L18" s="246" t="s">
        <v>5</v>
      </c>
    </row>
    <row r="19" spans="1:12" ht="15" customHeight="1">
      <c r="A19" s="261" t="s">
        <v>306</v>
      </c>
      <c r="B19" s="262" t="s">
        <v>307</v>
      </c>
      <c r="C19" s="246" t="s">
        <v>5</v>
      </c>
      <c r="D19" s="262" t="s">
        <v>308</v>
      </c>
      <c r="E19" s="262" t="s">
        <v>309</v>
      </c>
      <c r="F19" s="246" t="s">
        <v>5</v>
      </c>
      <c r="G19" s="262" t="s">
        <v>233</v>
      </c>
      <c r="H19" s="262" t="s">
        <v>234</v>
      </c>
      <c r="I19" s="246" t="s">
        <v>439</v>
      </c>
      <c r="J19" s="262" t="s">
        <v>392</v>
      </c>
      <c r="K19" s="262" t="s">
        <v>393</v>
      </c>
      <c r="L19" s="246" t="s">
        <v>5</v>
      </c>
    </row>
    <row r="20" spans="1:12" ht="15" customHeight="1">
      <c r="A20" s="261" t="s">
        <v>312</v>
      </c>
      <c r="B20" s="262" t="s">
        <v>313</v>
      </c>
      <c r="C20" s="246" t="s">
        <v>440</v>
      </c>
      <c r="D20" s="262" t="s">
        <v>314</v>
      </c>
      <c r="E20" s="262" t="s">
        <v>315</v>
      </c>
      <c r="F20" s="246" t="s">
        <v>441</v>
      </c>
      <c r="G20" s="262" t="s">
        <v>239</v>
      </c>
      <c r="H20" s="262" t="s">
        <v>240</v>
      </c>
      <c r="I20" s="246" t="s">
        <v>5</v>
      </c>
      <c r="J20" s="262" t="s">
        <v>396</v>
      </c>
      <c r="K20" s="262" t="s">
        <v>397</v>
      </c>
      <c r="L20" s="246" t="s">
        <v>5</v>
      </c>
    </row>
    <row r="21" spans="1:12" ht="15" customHeight="1">
      <c r="A21" s="261" t="s">
        <v>318</v>
      </c>
      <c r="B21" s="262" t="s">
        <v>319</v>
      </c>
      <c r="C21" s="246" t="s">
        <v>5</v>
      </c>
      <c r="D21" s="262" t="s">
        <v>320</v>
      </c>
      <c r="E21" s="262" t="s">
        <v>321</v>
      </c>
      <c r="F21" s="246" t="s">
        <v>442</v>
      </c>
      <c r="G21" s="262" t="s">
        <v>245</v>
      </c>
      <c r="H21" s="262" t="s">
        <v>246</v>
      </c>
      <c r="I21" s="246" t="s">
        <v>439</v>
      </c>
      <c r="J21" s="262" t="s">
        <v>5</v>
      </c>
      <c r="K21" s="262" t="s">
        <v>5</v>
      </c>
      <c r="L21" s="246" t="s">
        <v>5</v>
      </c>
    </row>
    <row r="22" spans="1:12" ht="15" customHeight="1">
      <c r="A22" s="261" t="s">
        <v>324</v>
      </c>
      <c r="B22" s="262" t="s">
        <v>325</v>
      </c>
      <c r="C22" s="246" t="s">
        <v>5</v>
      </c>
      <c r="D22" s="262" t="s">
        <v>326</v>
      </c>
      <c r="E22" s="262" t="s">
        <v>327</v>
      </c>
      <c r="F22" s="246" t="s">
        <v>5</v>
      </c>
      <c r="G22" s="262" t="s">
        <v>251</v>
      </c>
      <c r="H22" s="262" t="s">
        <v>252</v>
      </c>
      <c r="I22" s="246" t="s">
        <v>5</v>
      </c>
      <c r="J22" s="262" t="s">
        <v>5</v>
      </c>
      <c r="K22" s="262" t="s">
        <v>5</v>
      </c>
      <c r="L22" s="246" t="s">
        <v>5</v>
      </c>
    </row>
    <row r="23" spans="1:12" ht="15" customHeight="1">
      <c r="A23" s="261" t="s">
        <v>330</v>
      </c>
      <c r="B23" s="262" t="s">
        <v>331</v>
      </c>
      <c r="C23" s="246" t="s">
        <v>5</v>
      </c>
      <c r="D23" s="262" t="s">
        <v>332</v>
      </c>
      <c r="E23" s="262" t="s">
        <v>333</v>
      </c>
      <c r="F23" s="246" t="s">
        <v>5</v>
      </c>
      <c r="G23" s="262" t="s">
        <v>257</v>
      </c>
      <c r="H23" s="262" t="s">
        <v>258</v>
      </c>
      <c r="I23" s="246" t="s">
        <v>5</v>
      </c>
      <c r="J23" s="262" t="s">
        <v>5</v>
      </c>
      <c r="K23" s="262" t="s">
        <v>5</v>
      </c>
      <c r="L23" s="246" t="s">
        <v>5</v>
      </c>
    </row>
    <row r="24" spans="1:12" ht="15" customHeight="1">
      <c r="A24" s="261" t="s">
        <v>336</v>
      </c>
      <c r="B24" s="262" t="s">
        <v>337</v>
      </c>
      <c r="C24" s="246" t="s">
        <v>5</v>
      </c>
      <c r="D24" s="262" t="s">
        <v>338</v>
      </c>
      <c r="E24" s="262" t="s">
        <v>339</v>
      </c>
      <c r="F24" s="246" t="s">
        <v>5</v>
      </c>
      <c r="G24" s="262" t="s">
        <v>263</v>
      </c>
      <c r="H24" s="262" t="s">
        <v>264</v>
      </c>
      <c r="I24" s="246" t="s">
        <v>5</v>
      </c>
      <c r="J24" s="262" t="s">
        <v>5</v>
      </c>
      <c r="K24" s="262" t="s">
        <v>5</v>
      </c>
      <c r="L24" s="246" t="s">
        <v>5</v>
      </c>
    </row>
    <row r="25" spans="1:12" ht="15" customHeight="1">
      <c r="A25" s="261" t="s">
        <v>342</v>
      </c>
      <c r="B25" s="262" t="s">
        <v>343</v>
      </c>
      <c r="C25" s="246" t="s">
        <v>5</v>
      </c>
      <c r="D25" s="262" t="s">
        <v>344</v>
      </c>
      <c r="E25" s="262" t="s">
        <v>345</v>
      </c>
      <c r="F25" s="246" t="s">
        <v>5</v>
      </c>
      <c r="G25" s="262" t="s">
        <v>269</v>
      </c>
      <c r="H25" s="262" t="s">
        <v>270</v>
      </c>
      <c r="I25" s="246" t="s">
        <v>5</v>
      </c>
      <c r="J25" s="262" t="s">
        <v>5</v>
      </c>
      <c r="K25" s="262" t="s">
        <v>5</v>
      </c>
      <c r="L25" s="246" t="s">
        <v>5</v>
      </c>
    </row>
    <row r="26" spans="1:12" ht="15" customHeight="1">
      <c r="A26" s="261" t="s">
        <v>348</v>
      </c>
      <c r="B26" s="262" t="s">
        <v>349</v>
      </c>
      <c r="C26" s="246" t="s">
        <v>5</v>
      </c>
      <c r="D26" s="262" t="s">
        <v>350</v>
      </c>
      <c r="E26" s="262" t="s">
        <v>351</v>
      </c>
      <c r="F26" s="246" t="s">
        <v>443</v>
      </c>
      <c r="G26" s="262" t="s">
        <v>275</v>
      </c>
      <c r="H26" s="262" t="s">
        <v>276</v>
      </c>
      <c r="I26" s="246" t="s">
        <v>5</v>
      </c>
      <c r="J26" s="262" t="s">
        <v>5</v>
      </c>
      <c r="K26" s="262" t="s">
        <v>5</v>
      </c>
      <c r="L26" s="246" t="s">
        <v>5</v>
      </c>
    </row>
    <row r="27" spans="1:12" ht="15" customHeight="1">
      <c r="A27" s="261" t="s">
        <v>354</v>
      </c>
      <c r="B27" s="262" t="s">
        <v>355</v>
      </c>
      <c r="C27" s="246" t="s">
        <v>5</v>
      </c>
      <c r="D27" s="262" t="s">
        <v>356</v>
      </c>
      <c r="E27" s="262" t="s">
        <v>357</v>
      </c>
      <c r="F27" s="246" t="s">
        <v>5</v>
      </c>
      <c r="G27" s="262" t="s">
        <v>281</v>
      </c>
      <c r="H27" s="262" t="s">
        <v>282</v>
      </c>
      <c r="I27" s="246" t="s">
        <v>5</v>
      </c>
      <c r="J27" s="262" t="s">
        <v>5</v>
      </c>
      <c r="K27" s="262" t="s">
        <v>5</v>
      </c>
      <c r="L27" s="246" t="s">
        <v>5</v>
      </c>
    </row>
    <row r="28" spans="1:12" ht="15" customHeight="1">
      <c r="A28" s="261" t="s">
        <v>360</v>
      </c>
      <c r="B28" s="262" t="s">
        <v>361</v>
      </c>
      <c r="C28" s="246" t="s">
        <v>444</v>
      </c>
      <c r="D28" s="262" t="s">
        <v>362</v>
      </c>
      <c r="E28" s="262" t="s">
        <v>363</v>
      </c>
      <c r="F28" s="246" t="s">
        <v>5</v>
      </c>
      <c r="G28" s="262" t="s">
        <v>287</v>
      </c>
      <c r="H28" s="262" t="s">
        <v>288</v>
      </c>
      <c r="I28" s="246" t="s">
        <v>5</v>
      </c>
      <c r="J28" s="262" t="s">
        <v>5</v>
      </c>
      <c r="K28" s="262" t="s">
        <v>5</v>
      </c>
      <c r="L28" s="246" t="s">
        <v>5</v>
      </c>
    </row>
    <row r="29" spans="1:12" ht="15" customHeight="1">
      <c r="A29" s="261" t="s">
        <v>366</v>
      </c>
      <c r="B29" s="262" t="s">
        <v>367</v>
      </c>
      <c r="C29" s="246" t="s">
        <v>445</v>
      </c>
      <c r="D29" s="262" t="s">
        <v>368</v>
      </c>
      <c r="E29" s="262" t="s">
        <v>369</v>
      </c>
      <c r="F29" s="246" t="s">
        <v>5</v>
      </c>
      <c r="G29" s="262" t="s">
        <v>293</v>
      </c>
      <c r="H29" s="262" t="s">
        <v>294</v>
      </c>
      <c r="I29" s="246" t="s">
        <v>5</v>
      </c>
      <c r="J29" s="262" t="s">
        <v>5</v>
      </c>
      <c r="K29" s="262" t="s">
        <v>5</v>
      </c>
      <c r="L29" s="246" t="s">
        <v>5</v>
      </c>
    </row>
    <row r="30" spans="1:12" ht="15" customHeight="1">
      <c r="A30" s="261" t="s">
        <v>372</v>
      </c>
      <c r="B30" s="262" t="s">
        <v>373</v>
      </c>
      <c r="C30" s="246" t="s">
        <v>5</v>
      </c>
      <c r="D30" s="262" t="s">
        <v>374</v>
      </c>
      <c r="E30" s="262" t="s">
        <v>375</v>
      </c>
      <c r="F30" s="246" t="s">
        <v>5</v>
      </c>
      <c r="G30" s="262" t="s">
        <v>298</v>
      </c>
      <c r="H30" s="262" t="s">
        <v>299</v>
      </c>
      <c r="I30" s="246" t="s">
        <v>5</v>
      </c>
      <c r="J30" s="262" t="s">
        <v>5</v>
      </c>
      <c r="K30" s="262" t="s">
        <v>5</v>
      </c>
      <c r="L30" s="246" t="s">
        <v>5</v>
      </c>
    </row>
    <row r="31" spans="1:12" ht="15" customHeight="1">
      <c r="A31" s="261" t="s">
        <v>378</v>
      </c>
      <c r="B31" s="262" t="s">
        <v>379</v>
      </c>
      <c r="C31" s="246" t="s">
        <v>5</v>
      </c>
      <c r="D31" s="262" t="s">
        <v>380</v>
      </c>
      <c r="E31" s="262" t="s">
        <v>381</v>
      </c>
      <c r="F31" s="246" t="s">
        <v>446</v>
      </c>
      <c r="G31" s="262" t="s">
        <v>304</v>
      </c>
      <c r="H31" s="262" t="s">
        <v>305</v>
      </c>
      <c r="I31" s="246" t="s">
        <v>5</v>
      </c>
      <c r="J31" s="262" t="s">
        <v>5</v>
      </c>
      <c r="K31" s="262" t="s">
        <v>5</v>
      </c>
      <c r="L31" s="246" t="s">
        <v>5</v>
      </c>
    </row>
    <row r="32" spans="1:12" ht="15" customHeight="1">
      <c r="A32" s="261" t="s">
        <v>384</v>
      </c>
      <c r="B32" s="262" t="s">
        <v>447</v>
      </c>
      <c r="C32" s="246" t="s">
        <v>5</v>
      </c>
      <c r="D32" s="262" t="s">
        <v>386</v>
      </c>
      <c r="E32" s="262" t="s">
        <v>387</v>
      </c>
      <c r="F32" s="246" t="s">
        <v>5</v>
      </c>
      <c r="G32" s="262" t="s">
        <v>310</v>
      </c>
      <c r="H32" s="262" t="s">
        <v>311</v>
      </c>
      <c r="I32" s="246" t="s">
        <v>5</v>
      </c>
      <c r="J32" s="262" t="s">
        <v>5</v>
      </c>
      <c r="K32" s="262" t="s">
        <v>5</v>
      </c>
      <c r="L32" s="246" t="s">
        <v>5</v>
      </c>
    </row>
    <row r="33" spans="1:12" ht="15" customHeight="1">
      <c r="A33" s="261" t="s">
        <v>5</v>
      </c>
      <c r="B33" s="262" t="s">
        <v>5</v>
      </c>
      <c r="C33" s="246" t="s">
        <v>5</v>
      </c>
      <c r="D33" s="262" t="s">
        <v>390</v>
      </c>
      <c r="E33" s="262" t="s">
        <v>391</v>
      </c>
      <c r="F33" s="246" t="s">
        <v>448</v>
      </c>
      <c r="G33" s="262" t="s">
        <v>316</v>
      </c>
      <c r="H33" s="262" t="s">
        <v>317</v>
      </c>
      <c r="I33" s="246" t="s">
        <v>5</v>
      </c>
      <c r="J33" s="262" t="s">
        <v>5</v>
      </c>
      <c r="K33" s="262" t="s">
        <v>5</v>
      </c>
      <c r="L33" s="246" t="s">
        <v>5</v>
      </c>
    </row>
    <row r="34" spans="1:12" ht="15" customHeight="1">
      <c r="A34" s="261" t="s">
        <v>5</v>
      </c>
      <c r="B34" s="262" t="s">
        <v>5</v>
      </c>
      <c r="C34" s="246" t="s">
        <v>5</v>
      </c>
      <c r="D34" s="262" t="s">
        <v>394</v>
      </c>
      <c r="E34" s="262" t="s">
        <v>395</v>
      </c>
      <c r="F34" s="246" t="s">
        <v>5</v>
      </c>
      <c r="G34" s="262" t="s">
        <v>322</v>
      </c>
      <c r="H34" s="262" t="s">
        <v>323</v>
      </c>
      <c r="I34" s="246" t="s">
        <v>5</v>
      </c>
      <c r="J34" s="262" t="s">
        <v>5</v>
      </c>
      <c r="K34" s="262" t="s">
        <v>5</v>
      </c>
      <c r="L34" s="246" t="s">
        <v>5</v>
      </c>
    </row>
    <row r="35" spans="1:12" ht="15" customHeight="1">
      <c r="A35" s="261" t="s">
        <v>5</v>
      </c>
      <c r="B35" s="262" t="s">
        <v>5</v>
      </c>
      <c r="C35" s="246" t="s">
        <v>5</v>
      </c>
      <c r="D35" s="262" t="s">
        <v>398</v>
      </c>
      <c r="E35" s="262" t="s">
        <v>399</v>
      </c>
      <c r="F35" s="246" t="s">
        <v>5</v>
      </c>
      <c r="G35" s="262" t="s">
        <v>328</v>
      </c>
      <c r="H35" s="262" t="s">
        <v>329</v>
      </c>
      <c r="I35" s="246" t="s">
        <v>5</v>
      </c>
      <c r="J35" s="262" t="s">
        <v>5</v>
      </c>
      <c r="K35" s="262" t="s">
        <v>5</v>
      </c>
      <c r="L35" s="246" t="s">
        <v>5</v>
      </c>
    </row>
    <row r="36" spans="1:12" ht="15" customHeight="1">
      <c r="A36" s="261" t="s">
        <v>5</v>
      </c>
      <c r="B36" s="262" t="s">
        <v>5</v>
      </c>
      <c r="C36" s="246" t="s">
        <v>5</v>
      </c>
      <c r="D36" s="262" t="s">
        <v>400</v>
      </c>
      <c r="E36" s="262" t="s">
        <v>401</v>
      </c>
      <c r="F36" s="246" t="s">
        <v>5</v>
      </c>
      <c r="G36" s="262" t="s">
        <v>5</v>
      </c>
      <c r="H36" s="262" t="s">
        <v>5</v>
      </c>
      <c r="I36" s="246" t="s">
        <v>5</v>
      </c>
      <c r="J36" s="262" t="s">
        <v>5</v>
      </c>
      <c r="K36" s="262" t="s">
        <v>5</v>
      </c>
      <c r="L36" s="246" t="s">
        <v>5</v>
      </c>
    </row>
    <row r="37" spans="1:12" ht="15" customHeight="1">
      <c r="A37" s="261" t="s">
        <v>5</v>
      </c>
      <c r="B37" s="262" t="s">
        <v>5</v>
      </c>
      <c r="C37" s="246" t="s">
        <v>5</v>
      </c>
      <c r="D37" s="262" t="s">
        <v>402</v>
      </c>
      <c r="E37" s="262" t="s">
        <v>403</v>
      </c>
      <c r="F37" s="246" t="s">
        <v>5</v>
      </c>
      <c r="G37" s="262" t="s">
        <v>5</v>
      </c>
      <c r="H37" s="262" t="s">
        <v>5</v>
      </c>
      <c r="I37" s="246" t="s">
        <v>5</v>
      </c>
      <c r="J37" s="262" t="s">
        <v>5</v>
      </c>
      <c r="K37" s="262" t="s">
        <v>5</v>
      </c>
      <c r="L37" s="246" t="s">
        <v>5</v>
      </c>
    </row>
    <row r="38" spans="1:12" ht="15" customHeight="1">
      <c r="A38" s="261" t="s">
        <v>5</v>
      </c>
      <c r="B38" s="262" t="s">
        <v>5</v>
      </c>
      <c r="C38" s="246" t="s">
        <v>5</v>
      </c>
      <c r="D38" s="262" t="s">
        <v>404</v>
      </c>
      <c r="E38" s="262" t="s">
        <v>405</v>
      </c>
      <c r="F38" s="246" t="s">
        <v>5</v>
      </c>
      <c r="G38" s="262" t="s">
        <v>5</v>
      </c>
      <c r="H38" s="262" t="s">
        <v>5</v>
      </c>
      <c r="I38" s="246" t="s">
        <v>5</v>
      </c>
      <c r="J38" s="262" t="s">
        <v>5</v>
      </c>
      <c r="K38" s="262" t="s">
        <v>5</v>
      </c>
      <c r="L38" s="246" t="s">
        <v>5</v>
      </c>
    </row>
    <row r="39" spans="1:12" ht="15" customHeight="1">
      <c r="A39" s="242" t="s">
        <v>406</v>
      </c>
      <c r="B39" s="243" t="s">
        <v>5</v>
      </c>
      <c r="C39" s="246" t="s">
        <v>440</v>
      </c>
      <c r="D39" s="243" t="s">
        <v>407</v>
      </c>
      <c r="E39" s="243" t="s">
        <v>5</v>
      </c>
      <c r="F39" s="243" t="s">
        <v>5</v>
      </c>
      <c r="G39" s="243" t="s">
        <v>5</v>
      </c>
      <c r="H39" s="243" t="s">
        <v>5</v>
      </c>
      <c r="I39" s="243" t="s">
        <v>5</v>
      </c>
      <c r="J39" s="243" t="s">
        <v>5</v>
      </c>
      <c r="K39" s="243" t="s">
        <v>5</v>
      </c>
      <c r="L39" s="246" t="s">
        <v>449</v>
      </c>
    </row>
    <row r="40" spans="1:12" ht="15" customHeight="1">
      <c r="A40" s="263" t="s">
        <v>450</v>
      </c>
      <c r="B40" s="130" t="s">
        <v>5</v>
      </c>
      <c r="C40" s="130" t="s">
        <v>5</v>
      </c>
      <c r="D40" s="130" t="s">
        <v>5</v>
      </c>
      <c r="E40" s="130" t="s">
        <v>5</v>
      </c>
      <c r="F40" s="130" t="s">
        <v>5</v>
      </c>
      <c r="G40" s="130" t="s">
        <v>5</v>
      </c>
      <c r="H40" s="130" t="s">
        <v>5</v>
      </c>
      <c r="I40" s="130" t="s">
        <v>5</v>
      </c>
      <c r="J40" s="130" t="s">
        <v>5</v>
      </c>
      <c r="K40" s="130" t="s">
        <v>5</v>
      </c>
      <c r="L40" s="130"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F27" sqref="F2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36" t="s">
        <v>451</v>
      </c>
      <c r="K1" s="236" t="s">
        <v>451</v>
      </c>
    </row>
    <row r="2" ht="14.25">
      <c r="T2" s="260" t="s">
        <v>452</v>
      </c>
    </row>
    <row r="3" spans="1:20" ht="14.25">
      <c r="A3" s="252" t="s">
        <v>2</v>
      </c>
      <c r="T3" s="260" t="s">
        <v>3</v>
      </c>
    </row>
    <row r="4" spans="1:20" ht="19.5" customHeight="1">
      <c r="A4" s="253" t="s">
        <v>7</v>
      </c>
      <c r="B4" s="254" t="s">
        <v>5</v>
      </c>
      <c r="C4" s="254" t="s">
        <v>5</v>
      </c>
      <c r="D4" s="254" t="s">
        <v>5</v>
      </c>
      <c r="E4" s="254" t="s">
        <v>216</v>
      </c>
      <c r="F4" s="254" t="s">
        <v>5</v>
      </c>
      <c r="G4" s="254" t="s">
        <v>5</v>
      </c>
      <c r="H4" s="254" t="s">
        <v>217</v>
      </c>
      <c r="I4" s="254" t="s">
        <v>5</v>
      </c>
      <c r="J4" s="254" t="s">
        <v>5</v>
      </c>
      <c r="K4" s="254" t="s">
        <v>218</v>
      </c>
      <c r="L4" s="254" t="s">
        <v>5</v>
      </c>
      <c r="M4" s="254" t="s">
        <v>5</v>
      </c>
      <c r="N4" s="254" t="s">
        <v>5</v>
      </c>
      <c r="O4" s="254" t="s">
        <v>5</v>
      </c>
      <c r="P4" s="254" t="s">
        <v>108</v>
      </c>
      <c r="Q4" s="254" t="s">
        <v>5</v>
      </c>
      <c r="R4" s="254" t="s">
        <v>5</v>
      </c>
      <c r="S4" s="254" t="s">
        <v>5</v>
      </c>
      <c r="T4" s="254" t="s">
        <v>5</v>
      </c>
    </row>
    <row r="5" spans="1:20" ht="19.5" customHeight="1">
      <c r="A5" s="255" t="s">
        <v>122</v>
      </c>
      <c r="B5" s="256" t="s">
        <v>5</v>
      </c>
      <c r="C5" s="256" t="s">
        <v>5</v>
      </c>
      <c r="D5" s="256" t="s">
        <v>123</v>
      </c>
      <c r="E5" s="256" t="s">
        <v>129</v>
      </c>
      <c r="F5" s="256" t="s">
        <v>219</v>
      </c>
      <c r="G5" s="256" t="s">
        <v>220</v>
      </c>
      <c r="H5" s="256" t="s">
        <v>129</v>
      </c>
      <c r="I5" s="256" t="s">
        <v>181</v>
      </c>
      <c r="J5" s="256" t="s">
        <v>182</v>
      </c>
      <c r="K5" s="256" t="s">
        <v>129</v>
      </c>
      <c r="L5" s="256" t="s">
        <v>181</v>
      </c>
      <c r="M5" s="256" t="s">
        <v>5</v>
      </c>
      <c r="N5" s="256" t="s">
        <v>181</v>
      </c>
      <c r="O5" s="256" t="s">
        <v>182</v>
      </c>
      <c r="P5" s="256" t="s">
        <v>129</v>
      </c>
      <c r="Q5" s="256" t="s">
        <v>219</v>
      </c>
      <c r="R5" s="256" t="s">
        <v>220</v>
      </c>
      <c r="S5" s="256" t="s">
        <v>220</v>
      </c>
      <c r="T5" s="256" t="s">
        <v>5</v>
      </c>
    </row>
    <row r="6" spans="1:20" ht="19.5" customHeight="1">
      <c r="A6" s="255" t="s">
        <v>5</v>
      </c>
      <c r="B6" s="256" t="s">
        <v>5</v>
      </c>
      <c r="C6" s="256" t="s">
        <v>5</v>
      </c>
      <c r="D6" s="256" t="s">
        <v>5</v>
      </c>
      <c r="E6" s="256" t="s">
        <v>5</v>
      </c>
      <c r="F6" s="256" t="s">
        <v>5</v>
      </c>
      <c r="G6" s="256" t="s">
        <v>124</v>
      </c>
      <c r="H6" s="256" t="s">
        <v>5</v>
      </c>
      <c r="I6" s="256" t="s">
        <v>5</v>
      </c>
      <c r="J6" s="256" t="s">
        <v>124</v>
      </c>
      <c r="K6" s="256" t="s">
        <v>5</v>
      </c>
      <c r="L6" s="256" t="s">
        <v>124</v>
      </c>
      <c r="M6" s="256" t="s">
        <v>222</v>
      </c>
      <c r="N6" s="256" t="s">
        <v>221</v>
      </c>
      <c r="O6" s="256" t="s">
        <v>124</v>
      </c>
      <c r="P6" s="256" t="s">
        <v>5</v>
      </c>
      <c r="Q6" s="256" t="s">
        <v>5</v>
      </c>
      <c r="R6" s="256" t="s">
        <v>124</v>
      </c>
      <c r="S6" s="256" t="s">
        <v>223</v>
      </c>
      <c r="T6" s="256" t="s">
        <v>224</v>
      </c>
    </row>
    <row r="7" spans="1:20" ht="19.5" customHeight="1">
      <c r="A7" s="255" t="s">
        <v>5</v>
      </c>
      <c r="B7" s="256" t="s">
        <v>5</v>
      </c>
      <c r="C7" s="256" t="s">
        <v>5</v>
      </c>
      <c r="D7" s="256" t="s">
        <v>5</v>
      </c>
      <c r="E7" s="256" t="s">
        <v>5</v>
      </c>
      <c r="F7" s="256" t="s">
        <v>5</v>
      </c>
      <c r="G7" s="256" t="s">
        <v>5</v>
      </c>
      <c r="H7" s="256" t="s">
        <v>5</v>
      </c>
      <c r="I7" s="256" t="s">
        <v>5</v>
      </c>
      <c r="J7" s="256" t="s">
        <v>5</v>
      </c>
      <c r="K7" s="256" t="s">
        <v>5</v>
      </c>
      <c r="L7" s="256" t="s">
        <v>5</v>
      </c>
      <c r="M7" s="256" t="s">
        <v>5</v>
      </c>
      <c r="N7" s="256" t="s">
        <v>5</v>
      </c>
      <c r="O7" s="256" t="s">
        <v>5</v>
      </c>
      <c r="P7" s="256" t="s">
        <v>5</v>
      </c>
      <c r="Q7" s="256" t="s">
        <v>5</v>
      </c>
      <c r="R7" s="256" t="s">
        <v>5</v>
      </c>
      <c r="S7" s="256" t="s">
        <v>5</v>
      </c>
      <c r="T7" s="256" t="s">
        <v>5</v>
      </c>
    </row>
    <row r="8" spans="1:20" ht="19.5" customHeight="1">
      <c r="A8" s="255" t="s">
        <v>126</v>
      </c>
      <c r="B8" s="256" t="s">
        <v>127</v>
      </c>
      <c r="C8" s="256" t="s">
        <v>128</v>
      </c>
      <c r="D8" s="256" t="s">
        <v>11</v>
      </c>
      <c r="E8" s="245" t="s">
        <v>12</v>
      </c>
      <c r="F8" s="245" t="s">
        <v>13</v>
      </c>
      <c r="G8" s="245" t="s">
        <v>21</v>
      </c>
      <c r="H8" s="245" t="s">
        <v>25</v>
      </c>
      <c r="I8" s="245" t="s">
        <v>29</v>
      </c>
      <c r="J8" s="245" t="s">
        <v>33</v>
      </c>
      <c r="K8" s="245" t="s">
        <v>37</v>
      </c>
      <c r="L8" s="245" t="s">
        <v>41</v>
      </c>
      <c r="M8" s="245" t="s">
        <v>44</v>
      </c>
      <c r="N8" s="245" t="s">
        <v>47</v>
      </c>
      <c r="O8" s="245" t="s">
        <v>50</v>
      </c>
      <c r="P8" s="245" t="s">
        <v>53</v>
      </c>
      <c r="Q8" s="245" t="s">
        <v>56</v>
      </c>
      <c r="R8" s="245" t="s">
        <v>59</v>
      </c>
      <c r="S8" s="245" t="s">
        <v>62</v>
      </c>
      <c r="T8" s="245" t="s">
        <v>65</v>
      </c>
    </row>
    <row r="9" spans="1:20" ht="19.5" customHeight="1">
      <c r="A9" s="255" t="s">
        <v>5</v>
      </c>
      <c r="B9" s="256" t="s">
        <v>5</v>
      </c>
      <c r="C9" s="256" t="s">
        <v>5</v>
      </c>
      <c r="D9" s="256" t="s">
        <v>129</v>
      </c>
      <c r="E9" s="257" t="s">
        <v>5</v>
      </c>
      <c r="F9" s="257" t="s">
        <v>5</v>
      </c>
      <c r="G9" s="257" t="s">
        <v>5</v>
      </c>
      <c r="H9" s="257" t="s">
        <v>5</v>
      </c>
      <c r="I9" s="257" t="s">
        <v>5</v>
      </c>
      <c r="J9" s="257" t="s">
        <v>5</v>
      </c>
      <c r="K9" s="257" t="s">
        <v>5</v>
      </c>
      <c r="L9" s="257" t="s">
        <v>5</v>
      </c>
      <c r="M9" s="257" t="s">
        <v>5</v>
      </c>
      <c r="N9" s="257" t="s">
        <v>5</v>
      </c>
      <c r="O9" s="257" t="s">
        <v>5</v>
      </c>
      <c r="P9" s="257" t="s">
        <v>5</v>
      </c>
      <c r="Q9" s="257" t="s">
        <v>5</v>
      </c>
      <c r="R9" s="257" t="s">
        <v>5</v>
      </c>
      <c r="S9" s="257" t="s">
        <v>5</v>
      </c>
      <c r="T9" s="257" t="s">
        <v>5</v>
      </c>
    </row>
    <row r="10" spans="1:20" ht="19.5" customHeight="1">
      <c r="A10" s="258" t="s">
        <v>5</v>
      </c>
      <c r="B10" s="259" t="s">
        <v>5</v>
      </c>
      <c r="C10" s="259" t="s">
        <v>5</v>
      </c>
      <c r="D10" s="259" t="s">
        <v>5</v>
      </c>
      <c r="E10" s="257" t="s">
        <v>5</v>
      </c>
      <c r="F10" s="257" t="s">
        <v>5</v>
      </c>
      <c r="G10" s="257" t="s">
        <v>5</v>
      </c>
      <c r="H10" s="257" t="s">
        <v>5</v>
      </c>
      <c r="I10" s="257" t="s">
        <v>5</v>
      </c>
      <c r="J10" s="257" t="s">
        <v>5</v>
      </c>
      <c r="K10" s="257" t="s">
        <v>5</v>
      </c>
      <c r="L10" s="257" t="s">
        <v>5</v>
      </c>
      <c r="M10" s="257" t="s">
        <v>5</v>
      </c>
      <c r="N10" s="257" t="s">
        <v>5</v>
      </c>
      <c r="O10" s="257" t="s">
        <v>5</v>
      </c>
      <c r="P10" s="257" t="s">
        <v>5</v>
      </c>
      <c r="Q10" s="257" t="s">
        <v>5</v>
      </c>
      <c r="R10" s="257" t="s">
        <v>5</v>
      </c>
      <c r="S10" s="257" t="s">
        <v>5</v>
      </c>
      <c r="T10" s="257" t="s">
        <v>5</v>
      </c>
    </row>
    <row r="11" spans="1:20" ht="19.5" customHeight="1">
      <c r="A11" s="258" t="s">
        <v>5</v>
      </c>
      <c r="B11" s="259" t="s">
        <v>5</v>
      </c>
      <c r="C11" s="259" t="s">
        <v>5</v>
      </c>
      <c r="D11" s="259" t="s">
        <v>5</v>
      </c>
      <c r="E11" s="257" t="s">
        <v>5</v>
      </c>
      <c r="F11" s="257" t="s">
        <v>5</v>
      </c>
      <c r="G11" s="257" t="s">
        <v>5</v>
      </c>
      <c r="H11" s="257" t="s">
        <v>5</v>
      </c>
      <c r="I11" s="257" t="s">
        <v>5</v>
      </c>
      <c r="J11" s="257" t="s">
        <v>5</v>
      </c>
      <c r="K11" s="257" t="s">
        <v>5</v>
      </c>
      <c r="L11" s="257" t="s">
        <v>5</v>
      </c>
      <c r="M11" s="257" t="s">
        <v>5</v>
      </c>
      <c r="N11" s="257" t="s">
        <v>5</v>
      </c>
      <c r="O11" s="257" t="s">
        <v>5</v>
      </c>
      <c r="P11" s="257" t="s">
        <v>5</v>
      </c>
      <c r="Q11" s="257" t="s">
        <v>5</v>
      </c>
      <c r="R11" s="257" t="s">
        <v>5</v>
      </c>
      <c r="S11" s="257" t="s">
        <v>5</v>
      </c>
      <c r="T11" s="257" t="s">
        <v>5</v>
      </c>
    </row>
    <row r="12" spans="1:20" ht="19.5" customHeight="1">
      <c r="A12" s="258" t="s">
        <v>5</v>
      </c>
      <c r="B12" s="259" t="s">
        <v>5</v>
      </c>
      <c r="C12" s="259" t="s">
        <v>5</v>
      </c>
      <c r="D12" s="259" t="s">
        <v>5</v>
      </c>
      <c r="E12" s="257" t="s">
        <v>5</v>
      </c>
      <c r="F12" s="257" t="s">
        <v>5</v>
      </c>
      <c r="G12" s="257" t="s">
        <v>5</v>
      </c>
      <c r="H12" s="257" t="s">
        <v>5</v>
      </c>
      <c r="I12" s="257" t="s">
        <v>5</v>
      </c>
      <c r="J12" s="257" t="s">
        <v>5</v>
      </c>
      <c r="K12" s="257" t="s">
        <v>5</v>
      </c>
      <c r="L12" s="257" t="s">
        <v>5</v>
      </c>
      <c r="M12" s="257" t="s">
        <v>5</v>
      </c>
      <c r="N12" s="257" t="s">
        <v>5</v>
      </c>
      <c r="O12" s="257" t="s">
        <v>5</v>
      </c>
      <c r="P12" s="257" t="s">
        <v>5</v>
      </c>
      <c r="Q12" s="257" t="s">
        <v>5</v>
      </c>
      <c r="R12" s="257" t="s">
        <v>5</v>
      </c>
      <c r="S12" s="257" t="s">
        <v>5</v>
      </c>
      <c r="T12" s="257" t="s">
        <v>5</v>
      </c>
    </row>
    <row r="13" spans="1:20" ht="19.5" customHeight="1">
      <c r="A13" s="258" t="s">
        <v>5</v>
      </c>
      <c r="B13" s="259" t="s">
        <v>5</v>
      </c>
      <c r="C13" s="259" t="s">
        <v>5</v>
      </c>
      <c r="D13" s="259" t="s">
        <v>5</v>
      </c>
      <c r="E13" s="257" t="s">
        <v>5</v>
      </c>
      <c r="F13" s="257" t="s">
        <v>5</v>
      </c>
      <c r="G13" s="257" t="s">
        <v>5</v>
      </c>
      <c r="H13" s="257" t="s">
        <v>5</v>
      </c>
      <c r="I13" s="257" t="s">
        <v>5</v>
      </c>
      <c r="J13" s="257" t="s">
        <v>5</v>
      </c>
      <c r="K13" s="257" t="s">
        <v>5</v>
      </c>
      <c r="L13" s="257" t="s">
        <v>5</v>
      </c>
      <c r="M13" s="257" t="s">
        <v>5</v>
      </c>
      <c r="N13" s="257" t="s">
        <v>5</v>
      </c>
      <c r="O13" s="257" t="s">
        <v>5</v>
      </c>
      <c r="P13" s="257" t="s">
        <v>5</v>
      </c>
      <c r="Q13" s="257" t="s">
        <v>5</v>
      </c>
      <c r="R13" s="257" t="s">
        <v>5</v>
      </c>
      <c r="S13" s="257" t="s">
        <v>5</v>
      </c>
      <c r="T13" s="257" t="s">
        <v>5</v>
      </c>
    </row>
    <row r="14" spans="1:20" ht="19.5" customHeight="1">
      <c r="A14" s="258" t="s">
        <v>5</v>
      </c>
      <c r="B14" s="259" t="s">
        <v>5</v>
      </c>
      <c r="C14" s="259" t="s">
        <v>5</v>
      </c>
      <c r="D14" s="259" t="s">
        <v>5</v>
      </c>
      <c r="E14" s="257" t="s">
        <v>5</v>
      </c>
      <c r="F14" s="257" t="s">
        <v>5</v>
      </c>
      <c r="G14" s="257" t="s">
        <v>5</v>
      </c>
      <c r="H14" s="257" t="s">
        <v>5</v>
      </c>
      <c r="I14" s="257" t="s">
        <v>5</v>
      </c>
      <c r="J14" s="257" t="s">
        <v>5</v>
      </c>
      <c r="K14" s="257" t="s">
        <v>5</v>
      </c>
      <c r="L14" s="257" t="s">
        <v>5</v>
      </c>
      <c r="M14" s="257" t="s">
        <v>5</v>
      </c>
      <c r="N14" s="257" t="s">
        <v>5</v>
      </c>
      <c r="O14" s="257" t="s">
        <v>5</v>
      </c>
      <c r="P14" s="257" t="s">
        <v>5</v>
      </c>
      <c r="Q14" s="257" t="s">
        <v>5</v>
      </c>
      <c r="R14" s="257" t="s">
        <v>5</v>
      </c>
      <c r="S14" s="257" t="s">
        <v>5</v>
      </c>
      <c r="T14" s="257" t="s">
        <v>5</v>
      </c>
    </row>
    <row r="15" spans="1:20" ht="19.5" customHeight="1">
      <c r="A15" s="258" t="s">
        <v>5</v>
      </c>
      <c r="B15" s="259" t="s">
        <v>5</v>
      </c>
      <c r="C15" s="259" t="s">
        <v>5</v>
      </c>
      <c r="D15" s="259" t="s">
        <v>5</v>
      </c>
      <c r="E15" s="257" t="s">
        <v>5</v>
      </c>
      <c r="F15" s="257" t="s">
        <v>5</v>
      </c>
      <c r="G15" s="257" t="s">
        <v>5</v>
      </c>
      <c r="H15" s="257" t="s">
        <v>5</v>
      </c>
      <c r="I15" s="257" t="s">
        <v>5</v>
      </c>
      <c r="J15" s="257" t="s">
        <v>5</v>
      </c>
      <c r="K15" s="257" t="s">
        <v>5</v>
      </c>
      <c r="L15" s="257" t="s">
        <v>5</v>
      </c>
      <c r="M15" s="257" t="s">
        <v>5</v>
      </c>
      <c r="N15" s="257" t="s">
        <v>5</v>
      </c>
      <c r="O15" s="257" t="s">
        <v>5</v>
      </c>
      <c r="P15" s="257" t="s">
        <v>5</v>
      </c>
      <c r="Q15" s="257" t="s">
        <v>5</v>
      </c>
      <c r="R15" s="257" t="s">
        <v>5</v>
      </c>
      <c r="S15" s="257" t="s">
        <v>5</v>
      </c>
      <c r="T15" s="257" t="s">
        <v>5</v>
      </c>
    </row>
    <row r="16" spans="1:20" ht="19.5" customHeight="1">
      <c r="A16" s="258" t="s">
        <v>453</v>
      </c>
      <c r="B16" s="259" t="s">
        <v>5</v>
      </c>
      <c r="C16" s="259" t="s">
        <v>5</v>
      </c>
      <c r="D16" s="259" t="s">
        <v>5</v>
      </c>
      <c r="E16" s="259" t="s">
        <v>5</v>
      </c>
      <c r="F16" s="259" t="s">
        <v>5</v>
      </c>
      <c r="G16" s="259" t="s">
        <v>5</v>
      </c>
      <c r="H16" s="259" t="s">
        <v>5</v>
      </c>
      <c r="I16" s="259" t="s">
        <v>5</v>
      </c>
      <c r="J16" s="259" t="s">
        <v>5</v>
      </c>
      <c r="K16" s="259" t="s">
        <v>5</v>
      </c>
      <c r="L16" s="259" t="s">
        <v>5</v>
      </c>
      <c r="M16" s="259" t="s">
        <v>5</v>
      </c>
      <c r="N16" s="259" t="s">
        <v>5</v>
      </c>
      <c r="O16" s="259" t="s">
        <v>5</v>
      </c>
      <c r="P16" s="259" t="s">
        <v>5</v>
      </c>
      <c r="Q16" s="259" t="s">
        <v>5</v>
      </c>
      <c r="R16" s="259" t="s">
        <v>5</v>
      </c>
      <c r="S16" s="259" t="s">
        <v>5</v>
      </c>
      <c r="T16" s="259" t="s">
        <v>5</v>
      </c>
    </row>
    <row r="18" ht="12.75">
      <c r="A18" s="251" t="s">
        <v>454</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3">
      <selection activeCell="H27" sqref="H2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36" t="s">
        <v>455</v>
      </c>
      <c r="G1" s="236" t="s">
        <v>455</v>
      </c>
    </row>
    <row r="2" ht="14.25">
      <c r="L2" s="260" t="s">
        <v>456</v>
      </c>
    </row>
    <row r="3" spans="1:12" ht="14.25">
      <c r="A3" s="252" t="s">
        <v>2</v>
      </c>
      <c r="L3" s="260" t="s">
        <v>3</v>
      </c>
    </row>
    <row r="4" spans="1:12" ht="19.5" customHeight="1">
      <c r="A4" s="253" t="s">
        <v>7</v>
      </c>
      <c r="B4" s="254" t="s">
        <v>5</v>
      </c>
      <c r="C4" s="254" t="s">
        <v>5</v>
      </c>
      <c r="D4" s="254" t="s">
        <v>5</v>
      </c>
      <c r="E4" s="254" t="s">
        <v>216</v>
      </c>
      <c r="F4" s="254" t="s">
        <v>5</v>
      </c>
      <c r="G4" s="254" t="s">
        <v>5</v>
      </c>
      <c r="H4" s="254" t="s">
        <v>217</v>
      </c>
      <c r="I4" s="254" t="s">
        <v>218</v>
      </c>
      <c r="J4" s="254" t="s">
        <v>108</v>
      </c>
      <c r="K4" s="254" t="s">
        <v>5</v>
      </c>
      <c r="L4" s="254" t="s">
        <v>5</v>
      </c>
    </row>
    <row r="5" spans="1:12" ht="19.5" customHeight="1">
      <c r="A5" s="255" t="s">
        <v>122</v>
      </c>
      <c r="B5" s="256" t="s">
        <v>5</v>
      </c>
      <c r="C5" s="256" t="s">
        <v>5</v>
      </c>
      <c r="D5" s="256" t="s">
        <v>123</v>
      </c>
      <c r="E5" s="256" t="s">
        <v>129</v>
      </c>
      <c r="F5" s="256" t="s">
        <v>457</v>
      </c>
      <c r="G5" s="256" t="s">
        <v>458</v>
      </c>
      <c r="H5" s="256" t="s">
        <v>5</v>
      </c>
      <c r="I5" s="256" t="s">
        <v>5</v>
      </c>
      <c r="J5" s="256" t="s">
        <v>129</v>
      </c>
      <c r="K5" s="256" t="s">
        <v>457</v>
      </c>
      <c r="L5" s="243" t="s">
        <v>458</v>
      </c>
    </row>
    <row r="6" spans="1:12" ht="19.5" customHeight="1">
      <c r="A6" s="255" t="s">
        <v>5</v>
      </c>
      <c r="B6" s="256" t="s">
        <v>5</v>
      </c>
      <c r="C6" s="256" t="s">
        <v>5</v>
      </c>
      <c r="D6" s="256" t="s">
        <v>5</v>
      </c>
      <c r="E6" s="256" t="s">
        <v>5</v>
      </c>
      <c r="F6" s="256" t="s">
        <v>5</v>
      </c>
      <c r="G6" s="256" t="s">
        <v>5</v>
      </c>
      <c r="H6" s="256" t="s">
        <v>5</v>
      </c>
      <c r="I6" s="256" t="s">
        <v>5</v>
      </c>
      <c r="J6" s="256" t="s">
        <v>5</v>
      </c>
      <c r="K6" s="256" t="s">
        <v>5</v>
      </c>
      <c r="L6" s="243" t="s">
        <v>223</v>
      </c>
    </row>
    <row r="7" spans="1:12" ht="19.5" customHeight="1">
      <c r="A7" s="255" t="s">
        <v>5</v>
      </c>
      <c r="B7" s="256" t="s">
        <v>5</v>
      </c>
      <c r="C7" s="256" t="s">
        <v>5</v>
      </c>
      <c r="D7" s="256" t="s">
        <v>5</v>
      </c>
      <c r="E7" s="256" t="s">
        <v>5</v>
      </c>
      <c r="F7" s="256" t="s">
        <v>5</v>
      </c>
      <c r="G7" s="256" t="s">
        <v>5</v>
      </c>
      <c r="H7" s="256" t="s">
        <v>5</v>
      </c>
      <c r="I7" s="256" t="s">
        <v>5</v>
      </c>
      <c r="J7" s="256" t="s">
        <v>5</v>
      </c>
      <c r="K7" s="256" t="s">
        <v>5</v>
      </c>
      <c r="L7" s="243" t="s">
        <v>5</v>
      </c>
    </row>
    <row r="8" spans="1:12" ht="19.5" customHeight="1">
      <c r="A8" s="255" t="s">
        <v>126</v>
      </c>
      <c r="B8" s="256" t="s">
        <v>127</v>
      </c>
      <c r="C8" s="256" t="s">
        <v>128</v>
      </c>
      <c r="D8" s="256" t="s">
        <v>11</v>
      </c>
      <c r="E8" s="245" t="s">
        <v>12</v>
      </c>
      <c r="F8" s="245" t="s">
        <v>13</v>
      </c>
      <c r="G8" s="245" t="s">
        <v>21</v>
      </c>
      <c r="H8" s="245" t="s">
        <v>25</v>
      </c>
      <c r="I8" s="245" t="s">
        <v>29</v>
      </c>
      <c r="J8" s="245" t="s">
        <v>33</v>
      </c>
      <c r="K8" s="245" t="s">
        <v>37</v>
      </c>
      <c r="L8" s="245" t="s">
        <v>41</v>
      </c>
    </row>
    <row r="9" spans="1:12" ht="19.5" customHeight="1">
      <c r="A9" s="255" t="s">
        <v>5</v>
      </c>
      <c r="B9" s="256" t="s">
        <v>5</v>
      </c>
      <c r="C9" s="256" t="s">
        <v>5</v>
      </c>
      <c r="D9" s="256" t="s">
        <v>129</v>
      </c>
      <c r="E9" s="257" t="s">
        <v>5</v>
      </c>
      <c r="F9" s="257" t="s">
        <v>5</v>
      </c>
      <c r="G9" s="257" t="s">
        <v>5</v>
      </c>
      <c r="H9" s="257" t="s">
        <v>5</v>
      </c>
      <c r="I9" s="257" t="s">
        <v>5</v>
      </c>
      <c r="J9" s="257" t="s">
        <v>5</v>
      </c>
      <c r="K9" s="257" t="s">
        <v>5</v>
      </c>
      <c r="L9" s="257" t="s">
        <v>5</v>
      </c>
    </row>
    <row r="10" spans="1:12" ht="19.5" customHeight="1">
      <c r="A10" s="258" t="s">
        <v>5</v>
      </c>
      <c r="B10" s="259" t="s">
        <v>5</v>
      </c>
      <c r="C10" s="259" t="s">
        <v>5</v>
      </c>
      <c r="D10" s="259" t="s">
        <v>5</v>
      </c>
      <c r="E10" s="257" t="s">
        <v>5</v>
      </c>
      <c r="F10" s="257" t="s">
        <v>5</v>
      </c>
      <c r="G10" s="257" t="s">
        <v>5</v>
      </c>
      <c r="H10" s="257" t="s">
        <v>5</v>
      </c>
      <c r="I10" s="257" t="s">
        <v>5</v>
      </c>
      <c r="J10" s="257" t="s">
        <v>5</v>
      </c>
      <c r="K10" s="257" t="s">
        <v>5</v>
      </c>
      <c r="L10" s="257" t="s">
        <v>5</v>
      </c>
    </row>
    <row r="11" spans="1:12" ht="19.5" customHeight="1">
      <c r="A11" s="258" t="s">
        <v>5</v>
      </c>
      <c r="B11" s="259" t="s">
        <v>5</v>
      </c>
      <c r="C11" s="259" t="s">
        <v>5</v>
      </c>
      <c r="D11" s="259" t="s">
        <v>5</v>
      </c>
      <c r="E11" s="257" t="s">
        <v>5</v>
      </c>
      <c r="F11" s="257" t="s">
        <v>5</v>
      </c>
      <c r="G11" s="257" t="s">
        <v>5</v>
      </c>
      <c r="H11" s="257" t="s">
        <v>5</v>
      </c>
      <c r="I11" s="257" t="s">
        <v>5</v>
      </c>
      <c r="J11" s="257" t="s">
        <v>5</v>
      </c>
      <c r="K11" s="257" t="s">
        <v>5</v>
      </c>
      <c r="L11" s="257" t="s">
        <v>5</v>
      </c>
    </row>
    <row r="12" spans="1:12" ht="19.5" customHeight="1">
      <c r="A12" s="258" t="s">
        <v>5</v>
      </c>
      <c r="B12" s="259" t="s">
        <v>5</v>
      </c>
      <c r="C12" s="259" t="s">
        <v>5</v>
      </c>
      <c r="D12" s="259" t="s">
        <v>5</v>
      </c>
      <c r="E12" s="257" t="s">
        <v>5</v>
      </c>
      <c r="F12" s="257" t="s">
        <v>5</v>
      </c>
      <c r="G12" s="257" t="s">
        <v>5</v>
      </c>
      <c r="H12" s="257" t="s">
        <v>5</v>
      </c>
      <c r="I12" s="257" t="s">
        <v>5</v>
      </c>
      <c r="J12" s="257" t="s">
        <v>5</v>
      </c>
      <c r="K12" s="257" t="s">
        <v>5</v>
      </c>
      <c r="L12" s="257" t="s">
        <v>5</v>
      </c>
    </row>
    <row r="13" spans="1:12" ht="19.5" customHeight="1">
      <c r="A13" s="258" t="s">
        <v>5</v>
      </c>
      <c r="B13" s="259" t="s">
        <v>5</v>
      </c>
      <c r="C13" s="259" t="s">
        <v>5</v>
      </c>
      <c r="D13" s="259" t="s">
        <v>5</v>
      </c>
      <c r="E13" s="257" t="s">
        <v>5</v>
      </c>
      <c r="F13" s="257" t="s">
        <v>5</v>
      </c>
      <c r="G13" s="257" t="s">
        <v>5</v>
      </c>
      <c r="H13" s="257" t="s">
        <v>5</v>
      </c>
      <c r="I13" s="257" t="s">
        <v>5</v>
      </c>
      <c r="J13" s="257" t="s">
        <v>5</v>
      </c>
      <c r="K13" s="257" t="s">
        <v>5</v>
      </c>
      <c r="L13" s="257" t="s">
        <v>5</v>
      </c>
    </row>
    <row r="14" spans="1:12" ht="19.5" customHeight="1">
      <c r="A14" s="258" t="s">
        <v>5</v>
      </c>
      <c r="B14" s="259" t="s">
        <v>5</v>
      </c>
      <c r="C14" s="259" t="s">
        <v>5</v>
      </c>
      <c r="D14" s="259" t="s">
        <v>5</v>
      </c>
      <c r="E14" s="257" t="s">
        <v>5</v>
      </c>
      <c r="F14" s="257" t="s">
        <v>5</v>
      </c>
      <c r="G14" s="257" t="s">
        <v>5</v>
      </c>
      <c r="H14" s="257" t="s">
        <v>5</v>
      </c>
      <c r="I14" s="257" t="s">
        <v>5</v>
      </c>
      <c r="J14" s="257" t="s">
        <v>5</v>
      </c>
      <c r="K14" s="257" t="s">
        <v>5</v>
      </c>
      <c r="L14" s="257" t="s">
        <v>5</v>
      </c>
    </row>
    <row r="15" spans="1:12" ht="19.5" customHeight="1">
      <c r="A15" s="258" t="s">
        <v>5</v>
      </c>
      <c r="B15" s="259" t="s">
        <v>5</v>
      </c>
      <c r="C15" s="259" t="s">
        <v>5</v>
      </c>
      <c r="D15" s="259" t="s">
        <v>5</v>
      </c>
      <c r="E15" s="257" t="s">
        <v>5</v>
      </c>
      <c r="F15" s="257" t="s">
        <v>5</v>
      </c>
      <c r="G15" s="257" t="s">
        <v>5</v>
      </c>
      <c r="H15" s="257" t="s">
        <v>5</v>
      </c>
      <c r="I15" s="257" t="s">
        <v>5</v>
      </c>
      <c r="J15" s="257" t="s">
        <v>5</v>
      </c>
      <c r="K15" s="257" t="s">
        <v>5</v>
      </c>
      <c r="L15" s="257" t="s">
        <v>5</v>
      </c>
    </row>
    <row r="16" spans="1:12" ht="19.5" customHeight="1">
      <c r="A16" s="258" t="s">
        <v>459</v>
      </c>
      <c r="B16" s="259" t="s">
        <v>5</v>
      </c>
      <c r="C16" s="259" t="s">
        <v>5</v>
      </c>
      <c r="D16" s="259" t="s">
        <v>5</v>
      </c>
      <c r="E16" s="259" t="s">
        <v>5</v>
      </c>
      <c r="F16" s="259" t="s">
        <v>5</v>
      </c>
      <c r="G16" s="259" t="s">
        <v>5</v>
      </c>
      <c r="H16" s="259" t="s">
        <v>5</v>
      </c>
      <c r="I16" s="259" t="s">
        <v>5</v>
      </c>
      <c r="J16" s="259" t="s">
        <v>5</v>
      </c>
      <c r="K16" s="259" t="s">
        <v>5</v>
      </c>
      <c r="L16" s="259" t="s">
        <v>5</v>
      </c>
    </row>
    <row r="18" ht="12.75">
      <c r="A18" s="251" t="s">
        <v>460</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秦源</cp:lastModifiedBy>
  <dcterms:created xsi:type="dcterms:W3CDTF">2023-10-09T01:54:26Z</dcterms:created>
  <dcterms:modified xsi:type="dcterms:W3CDTF">2024-01-05T08:54:48Z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C3E1AAE23A7F4FADA3B8B4D4173390BB</vt:lpwstr>
  </property>
  <property fmtid="{D5CDD505-2E9C-101B-9397-08002B2CF9AE}" pid="4" name="KSOProductBuildV">
    <vt:lpwstr>2052-10.8.0.6018</vt:lpwstr>
  </property>
</Properties>
</file>