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<sst xmlns="http://schemas.openxmlformats.org/spreadsheetml/2006/main" count="1365" uniqueCount="458">
  <si>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</si>
  <si>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</si>
  <si>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</si>
  <si>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</si>
  <si>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</si>
  <si>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</si>
  <si>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</si>
  <si>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</si>
  <si>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</si>
  <si>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</si>
  <si>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</si>
  <si>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</si>
  <si>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</si>
  <si>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</si>
  <si>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</si>
  <si>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</si>
  <si>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</si>
  <si>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</si>
  <si>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</si>
  <si>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</si>
  <si>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</si>
  <si>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</si>
  <si>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</si>
  <si>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</si>
  <si>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</si>
  <si>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</si>
  <si>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</si>
  <si>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</si>
  <si>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</si>
  <si>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</si>
  <si>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</si>
  <si>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</si>
  <si>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</si>
  <si>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</si>
  <si>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</si>
  <si>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</si>
  <si>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</si>
  <si>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</si>
  <si>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</si>
  <si>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</si>
  <si>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</si>
  <si>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</si>
  <si>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</si>
  <si>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</si>
  <si>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</si>
  <si>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</si>
  <si>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</si>
  <si>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</si>
  <si>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</si>
  <si>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</si>
  <si>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</si>
  <si>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</si>
  <si>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</si>
  <si>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</si>
  <si>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</si>
  <si>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</si>
  <si>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</si>
  <si>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</si>
  <si>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</si>
  <si>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</si>
  <si>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</si>
  <si>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</si>
  <si>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</si>
  <si>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</si>
  <si>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</si>
  <si>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</si>
  <si>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</si>
  <si>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</si>
  <si>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</si>
  <si>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</si>
  <si>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142</t>
  </si>
  <si>
    <t>沧源佤族自治县机关事务服务中心</t>
  </si>
  <si>
    <t>142001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</si>
  <si>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</si>
  <si>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</si>
  <si>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</si>
  <si>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</si>
  <si>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</si>
  <si>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</si>
  <si>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</si>
  <si>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</si>
  <si>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</si>
  <si>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</si>
  <si>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</si>
  <si>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</si>
  <si>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</si>
  <si>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</si>
  <si>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</si>
  <si>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</si>
  <si>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2010305</t>
  </si>
  <si>
    <t>专项业务及机关事务管理</t>
  </si>
  <si>
    <t>2010350</t>
  </si>
  <si>
    <t>事业运行</t>
  </si>
  <si>
    <t>2010399</t>
  </si>
  <si>
    <t>其他政府办公厅（室）及相关机构事务支出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</si>
  <si>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</si>
  <si>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</si>
  <si>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</si>
  <si>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</si>
  <si>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</si>
  <si>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</si>
  <si>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</si>
  <si>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</si>
  <si>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</si>
  <si>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</si>
  <si>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</si>
  <si>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</si>
  <si>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</si>
  <si>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</si>
  <si>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</si>
  <si>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</si>
  <si>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</si>
  <si>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</si>
  <si>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</si>
  <si>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</si>
  <si>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</si>
  <si>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</si>
  <si>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</si>
  <si>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</si>
  <si>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</si>
  <si>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</si>
  <si>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</si>
  <si>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</si>
  <si>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</si>
  <si>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</si>
  <si>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</si>
  <si>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</si>
  <si>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</si>
  <si>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</si>
  <si>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</si>
  <si>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</si>
  <si>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</si>
  <si>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</si>
  <si>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</si>
  <si>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</si>
  <si>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</si>
  <si>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</si>
  <si>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</si>
  <si>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</si>
  <si>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</si>
  <si>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</si>
  <si>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</si>
  <si>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</si>
  <si>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</si>
  <si>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</si>
  <si>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</si>
  <si>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</si>
  <si>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</si>
  <si>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</si>
  <si>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</si>
  <si>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</si>
  <si>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</si>
  <si>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</si>
  <si>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</si>
  <si>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</si>
  <si>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</si>
  <si>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</si>
  <si>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</si>
  <si>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</si>
  <si>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</si>
  <si>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</si>
  <si>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</si>
  <si>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</si>
  <si>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</si>
  <si>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</si>
  <si>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</si>
  <si>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</si>
  <si>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</si>
  <si>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</si>
  <si>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</si>
  <si>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</si>
  <si>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</si>
  <si>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</si>
  <si>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</si>
  <si>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</si>
  <si>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</si>
  <si>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</si>
  <si>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</si>
  <si>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</si>
  <si>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</si>
  <si>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</si>
  <si>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</si>
  <si>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</si>
  <si>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</si>
  <si>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</si>
  <si>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</si>
  <si>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</si>
  <si>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</si>
  <si>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</si>
  <si>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</si>
  <si>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</si>
  <si>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</si>
  <si>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</si>
  <si>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</si>
  <si>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</si>
  <si>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</si>
  <si>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</si>
  <si>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</si>
  <si>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</si>
  <si>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530927210000000002096</t>
  </si>
  <si>
    <t>事业人员支出工资</t>
  </si>
  <si>
    <t>30101</t>
  </si>
  <si>
    <t>基本工资</t>
  </si>
  <si>
    <t>30102</t>
  </si>
  <si>
    <t>津贴补贴</t>
  </si>
  <si>
    <t>30107</t>
  </si>
  <si>
    <t>绩效工资</t>
  </si>
  <si>
    <t>530927231100001428856</t>
  </si>
  <si>
    <t>绩效工资（2017年提高标准部分）</t>
  </si>
  <si>
    <t>530927210000000002097</t>
  </si>
  <si>
    <t>社会保障缴费</t>
  </si>
  <si>
    <t>30108</t>
  </si>
  <si>
    <t>机关事业单位基本养老保险缴费</t>
  </si>
  <si>
    <t>2101101</t>
  </si>
  <si>
    <t>行政单位医疗</t>
  </si>
  <si>
    <t>30110</t>
  </si>
  <si>
    <t>职工基本医疗保险缴费</t>
  </si>
  <si>
    <t>30112</t>
  </si>
  <si>
    <t>其他社会保障缴费</t>
  </si>
  <si>
    <t>530927210000000002098</t>
  </si>
  <si>
    <t>30113</t>
  </si>
  <si>
    <t>530927251100003786571</t>
  </si>
  <si>
    <t>编外聘用制人员支出</t>
  </si>
  <si>
    <t>30199</t>
  </si>
  <si>
    <t>其他工资福利支出</t>
  </si>
  <si>
    <t>530927210000000002101</t>
  </si>
  <si>
    <t>一般公用经费</t>
  </si>
  <si>
    <t>30201</t>
  </si>
  <si>
    <t>办公费</t>
  </si>
  <si>
    <t>30205</t>
  </si>
  <si>
    <t>水费</t>
  </si>
  <si>
    <t>30206</t>
  </si>
  <si>
    <t>电费</t>
  </si>
  <si>
    <t>30207</t>
  </si>
  <si>
    <t>邮电费</t>
  </si>
  <si>
    <t>530927221100000265152</t>
  </si>
  <si>
    <t>工会经费</t>
  </si>
  <si>
    <t>30228</t>
  </si>
  <si>
    <t>530927210000000002100</t>
  </si>
  <si>
    <t>公务用车运行维护费</t>
  </si>
  <si>
    <t>30231</t>
  </si>
  <si>
    <t>530927221100000265151</t>
  </si>
  <si>
    <t>离退休费</t>
  </si>
  <si>
    <t>30302</t>
  </si>
  <si>
    <t>退休费</t>
  </si>
  <si>
    <t>预算05-1表</t>
  </si>
  <si>
    <t>项目分类</t>
  </si>
  <si>
    <t>项目单位</t>
  </si>
  <si>
    <t>经济科目编码</t>
  </si>
  <si>
    <t>经济科目名称</t>
  </si>
  <si>
    <t>本年拨款</t>
  </si>
  <si>
    <t>其中：本次下达</t>
  </si>
  <si>
    <t>沧源县人民政府公车平台定位系统维护专项经费</t>
  </si>
  <si>
    <t>事业发展类</t>
  </si>
  <si>
    <t>530927221100000284642</t>
  </si>
  <si>
    <t>沧源佤族自治县党政机关办公用房管理信息系统经费</t>
  </si>
  <si>
    <t>专项业务类</t>
  </si>
  <si>
    <t>530927251100003783344</t>
  </si>
  <si>
    <t>31002</t>
  </si>
  <si>
    <t>办公设备购置</t>
  </si>
  <si>
    <t>沧源佤族自治县机关事务服务中心2025年残疾人保障金经费</t>
  </si>
  <si>
    <t>530927251100003851858</t>
  </si>
  <si>
    <t>30299</t>
  </si>
  <si>
    <t>其他商品和服务支出</t>
  </si>
  <si>
    <t>沧源佤族自治县县机关事务服务保障工作经费</t>
  </si>
  <si>
    <t>530927210000000001205</t>
  </si>
  <si>
    <t>30202</t>
  </si>
  <si>
    <t>印刷费</t>
  </si>
  <si>
    <t>30211</t>
  </si>
  <si>
    <t>差旅费</t>
  </si>
  <si>
    <t>30213</t>
  </si>
  <si>
    <t>维修（护）费</t>
  </si>
  <si>
    <t>30217</t>
  </si>
  <si>
    <t>县委办公楼、县委报告厅、人大侯会室、周转房维修管护、物业管理费及相关施工工程经费</t>
  </si>
  <si>
    <t>530927241100002338008</t>
  </si>
  <si>
    <t>30209</t>
  </si>
  <si>
    <t>物业管理费</t>
  </si>
  <si>
    <t>县委报告厅安装视频会议系统集成设备及功能改造提升经费</t>
  </si>
  <si>
    <t>530927241100002338292</t>
  </si>
  <si>
    <t>县委大院后勤保障工作经费</t>
  </si>
  <si>
    <t>530927241100002338427</t>
  </si>
  <si>
    <t>30226</t>
  </si>
  <si>
    <t>劳务费</t>
  </si>
  <si>
    <t>预算05-2表</t>
  </si>
  <si>
    <t>单位名称、项目名称</t>
  </si>
  <si>
    <t>项目年度绩效目标</t>
  </si>
  <si>
    <t>一级指标</t>
  </si>
  <si>
    <t>二级指标</t>
  </si>
  <si>
    <t>三级指标</t>
  </si>
  <si>
    <t>指标性质</t>
  </si>
  <si>
    <t>指标值</t>
  </si>
  <si>
    <t>度量单位</t>
  </si>
  <si>
    <t>指标属性</t>
  </si>
  <si>
    <t>指标内容</t>
  </si>
  <si>
    <t>用于支付安装县委报告厅安装视频会议系统集成设备及县委报告厅功能提升费用，保障报告厅会议工作顺利开展。</t>
  </si>
  <si>
    <t>产出指标</t>
  </si>
  <si>
    <t>数量指标</t>
  </si>
  <si>
    <t>保障会议顺利召开次数</t>
  </si>
  <si>
    <t>&gt;=</t>
  </si>
  <si>
    <t>206</t>
  </si>
  <si>
    <t>次</t>
  </si>
  <si>
    <t>定量指标</t>
  </si>
  <si>
    <t>反映县委报告厅会议工作开展情况。</t>
  </si>
  <si>
    <t>质量指标</t>
  </si>
  <si>
    <t>会议出勤率</t>
  </si>
  <si>
    <t>=</t>
  </si>
  <si>
    <t>100</t>
  </si>
  <si>
    <t>%</t>
  </si>
  <si>
    <t>时效指标</t>
  </si>
  <si>
    <t>设备升级改造完成及时率</t>
  </si>
  <si>
    <t>成本指标</t>
  </si>
  <si>
    <t>经济成本指标</t>
  </si>
  <si>
    <t>&lt;=</t>
  </si>
  <si>
    <t>95</t>
  </si>
  <si>
    <t>万元</t>
  </si>
  <si>
    <t>反映年度议系统集成设备进行升级改造成本控制</t>
  </si>
  <si>
    <t>效益指标</t>
  </si>
  <si>
    <t>社会效益</t>
  </si>
  <si>
    <t>保障边境维稳工作顺利开展</t>
  </si>
  <si>
    <t>有效保障</t>
  </si>
  <si>
    <t>定性指标</t>
  </si>
  <si>
    <t>生态效益</t>
  </si>
  <si>
    <t>推进公共机构节约能源资源</t>
  </si>
  <si>
    <t>满意度指标</t>
  </si>
  <si>
    <t>服务对象满意度</t>
  </si>
  <si>
    <t>预期受益者的满意</t>
  </si>
  <si>
    <t>反映年度视频会议群众满意度情况。</t>
  </si>
  <si>
    <t>申请沧源佤族自治县机关事务服务中心2025年残疾人保障金，有效保障残疾人工作开展，通过开展服务工作让残疾人得到党和人民的关爱和扶持，基本生活得到有效保障，从而使社会得到稳定发展。</t>
  </si>
  <si>
    <t>获补对象数</t>
  </si>
  <si>
    <t>反映获补助人员、企业的数量情况，也适用补贴、资助等形式的补助。</t>
  </si>
  <si>
    <t>获得补助覆盖率</t>
  </si>
  <si>
    <t>有效保障了2025年申报残疾人数</t>
  </si>
  <si>
    <t>发放及时率</t>
  </si>
  <si>
    <t>反映发放单位及时发放补助资金的情况。</t>
  </si>
  <si>
    <t>13000</t>
  </si>
  <si>
    <t>元</t>
  </si>
  <si>
    <t>2025年残疾人保障金</t>
  </si>
  <si>
    <t>保障</t>
  </si>
  <si>
    <t>保障2025年残疾人保障金正常缴纳。</t>
  </si>
  <si>
    <t>受益对象满意度</t>
  </si>
  <si>
    <t>反映获补助受益对象的满意程度。</t>
  </si>
  <si>
    <t>用于支付全县公务用车平台定位系统执法执勤服务费。通过组织全县党政机关开展公务用车系统定位执法执勤服务工作，确保全县党政公务用车管理化、制度化，促进全县社会工作健康发展。</t>
  </si>
  <si>
    <t>管理公车数量</t>
  </si>
  <si>
    <t>26</t>
  </si>
  <si>
    <t>辆</t>
  </si>
  <si>
    <t>反映年度公车及时完成情况。</t>
  </si>
  <si>
    <t>用于支付全县公务用车平台定位系统执法执勤服务费。通过组织全县党政机关开展公务用车系统定位执法执勤服务工作，确保全县党政公务用车管理管理化、制度化，促进全县社会工作健康发展。</t>
  </si>
  <si>
    <t>平台车辆安全行驶率</t>
  </si>
  <si>
    <t>反映信息系统相关数据安全
的保障情况。</t>
  </si>
  <si>
    <t>管理公车及时率</t>
  </si>
  <si>
    <t>反映年度公车安全行驶情况。</t>
  </si>
  <si>
    <t>反映年度公务用车定位系统维护服务费</t>
  </si>
  <si>
    <t>完善平台车辆的用车管理制度</t>
  </si>
  <si>
    <t>小时</t>
  </si>
  <si>
    <t>反映信息系统全年正常运行 行驶。</t>
  </si>
  <si>
    <t>可持续影响</t>
  </si>
  <si>
    <t>保障定位系统全年正常运行</t>
  </si>
  <si>
    <t>使用人员满意度
度</t>
  </si>
  <si>
    <t>反映使用对象对信息系统使 用</t>
  </si>
  <si>
    <t>保障县委大院后勤服务工作顺利开展，确保县委大院报告厅后勤服务工作正常运行，促进政府会议工作水平有效提升，从而推动全县经济又快又好发展。</t>
  </si>
  <si>
    <t>保障会议顺利召开及安保、绿化工作正常开展次数</t>
  </si>
  <si>
    <t>400</t>
  </si>
  <si>
    <t>反映年度公务接待及时完成情况。</t>
  </si>
  <si>
    <t>全面提升后勤保障能力</t>
  </si>
  <si>
    <t>全面提升</t>
  </si>
  <si>
    <t>公务接待及时率</t>
  </si>
  <si>
    <t>50</t>
  </si>
  <si>
    <t>反映年度县机关事务服务保障工作经费情况。</t>
  </si>
  <si>
    <t>经济效益</t>
  </si>
  <si>
    <t>为正常运转使用，进一步有效推动全县经济社会发展。</t>
  </si>
  <si>
    <t>提高后勤服务工作水平</t>
  </si>
  <si>
    <t>预期受益者满意</t>
  </si>
  <si>
    <t>反映年度公务接待预期受益者满意度情况。</t>
  </si>
  <si>
    <t>用于支付县委办公楼、县委报告厅、周转房维修管护、人大侯会室、物业管理及相关施工工程费用，消除安全隐患，确保正常运转使用。</t>
  </si>
  <si>
    <t>县委办公楼、县委报告厅、周转房维修管护翻修更新，消除安全隐患，确保正常运转使用。</t>
  </si>
  <si>
    <t>反映年度县委大楼、县委报告厅、周转房、侯会室完成情况。</t>
  </si>
  <si>
    <t>项目验收合格率</t>
  </si>
  <si>
    <t>项目完成及时率</t>
  </si>
  <si>
    <t>76</t>
  </si>
  <si>
    <t>保障会议服务工作质量</t>
  </si>
  <si>
    <t>消除安全隐患，确保正常运转使用</t>
  </si>
  <si>
    <t>预期受益者的满意度</t>
  </si>
  <si>
    <t>根据临机关事务发【2022】32号文件，为全面提升全市党政机关办公用房管理信息化、标准化、规范化水平，全市将依托省级党政机关办公用房管理信息系统，开展我县党政机关办公用房管理信息系统建设。通过对我县党政机关办公用房管理信息系统的建设，达到管理信息化、标准化、规范化水平，从而推动我县经济发展更上一台阶。</t>
  </si>
  <si>
    <t>全县办公用房管理信息数据正常使用套数</t>
  </si>
  <si>
    <t>122</t>
  </si>
  <si>
    <t>套</t>
  </si>
  <si>
    <t>反映保障全县办公用房管理信息数据正常使用情况。</t>
  </si>
  <si>
    <t>办公用房管理信息化完成率</t>
  </si>
  <si>
    <t>办公用房运行及时率</t>
  </si>
  <si>
    <t>40</t>
  </si>
  <si>
    <t>促进全县党政机关办公用房数据互联互通和管理系统全覆盖</t>
  </si>
  <si>
    <t>促进</t>
  </si>
  <si>
    <t>提升全县党政办公用房工作顺利开展</t>
  </si>
  <si>
    <t>提升</t>
  </si>
  <si>
    <t>反映年度县机关事务服务保障工作经费预期受益者的满意度情况。</t>
  </si>
  <si>
    <t>在县委、县政府的正确领导，继续做好县委、县人大、县人民政府、县政协等县级机关事务管理、后勤保障服务、公务用车管理以及接待等工作，有效推动沧源县经济社会又快又好发展。</t>
  </si>
  <si>
    <t xml:space="preserve">公务接待和后勤保障办公费服务次数   </t>
  </si>
  <si>
    <t>批次</t>
  </si>
  <si>
    <t>反映年度公务接待和后勤保障办公费服务次数情况。</t>
  </si>
  <si>
    <t>反映年度全面提升后勤保障能力情况。</t>
  </si>
  <si>
    <t>正常运转</t>
  </si>
  <si>
    <t>300</t>
  </si>
  <si>
    <t>保障各项工作正常运转</t>
  </si>
  <si>
    <t>预期受益者的满意度目标为100%</t>
  </si>
  <si>
    <t>预算06表</t>
  </si>
  <si>
    <t>政府性基金预算支出预算表</t>
  </si>
  <si>
    <t>单位名称：临沧市发展和改革委员会</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</si>
  <si>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</si>
  <si>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</si>
  <si>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</si>
  <si>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</si>
  <si>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</si>
  <si>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</si>
  <si>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</si>
  <si>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</si>
  <si>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</si>
  <si>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</si>
  <si>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</si>
  <si>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</si>
  <si>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</si>
  <si>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LED显示屏</t>
  </si>
  <si>
    <t>平方</t>
  </si>
  <si>
    <t>茶几</t>
  </si>
  <si>
    <t>个</t>
  </si>
  <si>
    <t>会议沙发</t>
  </si>
  <si>
    <t>单人沙发</t>
  </si>
  <si>
    <t>办公桌椅</t>
  </si>
  <si>
    <t>会议椅</t>
  </si>
  <si>
    <t>把</t>
  </si>
  <si>
    <t>会议桌</t>
  </si>
  <si>
    <t>张</t>
  </si>
  <si>
    <t>办公用房系统</t>
  </si>
  <si>
    <t>通用应用软件</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</si>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</sst>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2" activePane="bottomLeft" state="frozen"/>
      <selection/>
      <selection pane="bottomLeft" activeCell="B42" sqref="B4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7"/>
      <c r="C3" s="207"/>
      <c r="D3" s="207"/>
    </row>
    <row r="4" ht="18.75" customHeight="1" spans="1:4">
      <c r="A4" s="43" t="str">
        <f>"单位名称："&amp;"沧源佤族自治县机关事务服务中心"</f>
        <v>单位名称：沧源佤族自治县机关事务服务中心</v>
      </c>
      <c r="B4" s="208"/>
      <c r="C4" s="208"/>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5690232.72</v>
      </c>
      <c r="C8" s="133" t="s">
        <v>7</v>
      </c>
      <c r="D8" s="24">
        <v>5319852.16</v>
      </c>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09" t="s">
        <v>14</v>
      </c>
      <c r="B12" s="24"/>
      <c r="C12" s="165" t="s">
        <v>15</v>
      </c>
      <c r="D12" s="24"/>
    </row>
    <row r="13" ht="18.75" customHeight="1" spans="1:4">
      <c r="A13" s="168" t="s">
        <v>16</v>
      </c>
      <c r="B13" s="24"/>
      <c r="C13" s="167" t="s">
        <v>17</v>
      </c>
      <c r="D13" s="24"/>
    </row>
    <row r="14" ht="18.75" customHeight="1" spans="1:4">
      <c r="A14" s="168" t="s">
        <v>18</v>
      </c>
      <c r="B14" s="24"/>
      <c r="C14" s="167" t="s">
        <v>19</v>
      </c>
      <c r="D14" s="24"/>
    </row>
    <row r="15" ht="18.75" customHeight="1" spans="1:4">
      <c r="A15" s="168" t="s">
        <v>20</v>
      </c>
      <c r="B15" s="24"/>
      <c r="C15" s="167" t="s">
        <v>21</v>
      </c>
      <c r="D15" s="24">
        <v>184588.4</v>
      </c>
    </row>
    <row r="16" ht="18.75" customHeight="1" spans="1:4">
      <c r="A16" s="168" t="s">
        <v>22</v>
      </c>
      <c r="B16" s="24"/>
      <c r="C16" s="167" t="s">
        <v>23</v>
      </c>
      <c r="D16" s="24">
        <v>67057.76</v>
      </c>
    </row>
    <row r="17" ht="18.75" customHeight="1" spans="1:4">
      <c r="A17" s="168" t="s">
        <v>24</v>
      </c>
      <c r="B17" s="24"/>
      <c r="C17" s="168" t="s">
        <v>25</v>
      </c>
      <c r="D17" s="24"/>
    </row>
    <row r="18" ht="18.75" customHeight="1" spans="1:4">
      <c r="A18" s="168" t="s">
        <v>26</v>
      </c>
      <c r="B18" s="24"/>
      <c r="C18" s="168" t="s">
        <v>27</v>
      </c>
      <c r="D18" s="24"/>
    </row>
    <row r="19" ht="18.75" customHeight="1" spans="1:4">
      <c r="A19" s="169" t="s">
        <v>26</v>
      </c>
      <c r="B19" s="24"/>
      <c r="C19" s="167" t="s">
        <v>28</v>
      </c>
      <c r="D19" s="24"/>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105734.4</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v>13000</v>
      </c>
    </row>
    <row r="32" ht="18.75" customHeight="1" spans="1:4">
      <c r="A32" s="170" t="s">
        <v>26</v>
      </c>
      <c r="B32" s="24"/>
      <c r="C32" s="168" t="s">
        <v>41</v>
      </c>
      <c r="D32" s="24"/>
    </row>
    <row r="33" ht="18.75" customHeight="1" spans="1:4">
      <c r="A33" s="170" t="s">
        <v>26</v>
      </c>
      <c r="B33" s="24"/>
      <c r="C33" s="168" t="s">
        <v>42</v>
      </c>
      <c r="D33" s="24"/>
    </row>
    <row r="34" ht="18.75" customHeight="1" spans="1:4">
      <c r="A34" s="210"/>
      <c r="B34" s="171"/>
      <c r="C34" s="168" t="s">
        <v>43</v>
      </c>
      <c r="D34" s="24"/>
    </row>
    <row r="35" ht="18.75" customHeight="1" spans="1:4">
      <c r="A35" s="210" t="s">
        <v>44</v>
      </c>
      <c r="B35" s="171">
        <f>SUM(B8:B12)</f>
        <v>5690232.72</v>
      </c>
      <c r="C35" s="211" t="s">
        <v>45</v>
      </c>
      <c r="D35" s="171">
        <v>5690232.72</v>
      </c>
    </row>
    <row r="36" ht="18.75" customHeight="1" spans="1:4">
      <c r="A36" s="212" t="s">
        <v>46</v>
      </c>
      <c r="B36" s="24"/>
      <c r="C36" s="133" t="s">
        <v>47</v>
      </c>
      <c r="D36" s="24"/>
    </row>
    <row r="37" ht="18.75" customHeight="1" spans="1:4">
      <c r="A37" s="212" t="s">
        <v>48</v>
      </c>
      <c r="B37" s="24"/>
      <c r="C37" s="133" t="s">
        <v>48</v>
      </c>
      <c r="D37" s="24"/>
    </row>
    <row r="38" ht="18.75" customHeight="1" spans="1:4">
      <c r="A38" s="212" t="s">
        <v>49</v>
      </c>
      <c r="B38" s="24">
        <f>B36-B37</f>
        <v>0</v>
      </c>
      <c r="C38" s="133" t="s">
        <v>50</v>
      </c>
      <c r="D38" s="24"/>
    </row>
    <row r="39" ht="18.75" customHeight="1" spans="1:4">
      <c r="A39" s="213" t="s">
        <v>51</v>
      </c>
      <c r="B39" s="171">
        <f t="shared" ref="B39:D39" si="1">B35+B36</f>
        <v>5690232.72</v>
      </c>
      <c r="C39" s="211" t="s">
        <v>52</v>
      </c>
      <c r="D39" s="171">
        <f t="shared" si="1"/>
        <v>5690232.72</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40" t="s">
        <v>53</v>
      </c>
    </row>
    <row r="3" ht="57.75" customHeight="1" spans="1:19">
      <c r="A3" s="129" t="str">
        <f>"2025"&amp;"年部门收入预算表"</f>
        <v>2025年部门收入预算表</v>
      </c>
      <c r="B3" s="184"/>
      <c r="C3" s="184"/>
      <c r="D3" s="184"/>
      <c r="E3" s="184"/>
      <c r="F3" s="184"/>
      <c r="G3" s="184"/>
      <c r="H3" s="184"/>
      <c r="I3" s="184"/>
      <c r="J3" s="184"/>
      <c r="K3" s="184"/>
      <c r="L3" s="184"/>
      <c r="M3" s="184"/>
      <c r="N3" s="184"/>
      <c r="O3" s="201"/>
      <c r="P3" s="201"/>
      <c r="Q3" s="201"/>
      <c r="R3" s="201"/>
      <c r="S3" s="201"/>
    </row>
    <row r="4" ht="18.75" customHeight="1" spans="1:19">
      <c r="A4" s="43" t="str">
        <f>"单位名称："&amp;"沧源佤族自治县机关事务服务中心"</f>
        <v>单位名称：沧源佤族自治县机关事务服务中心</v>
      </c>
      <c r="B4" s="94"/>
      <c r="C4" s="94"/>
      <c r="D4" s="94"/>
      <c r="E4" s="94"/>
      <c r="F4" s="94"/>
      <c r="G4" s="94"/>
      <c r="H4" s="94"/>
      <c r="I4" s="94"/>
      <c r="J4" s="72"/>
      <c r="K4" s="94"/>
      <c r="L4" s="94"/>
      <c r="M4" s="94"/>
      <c r="N4" s="94"/>
      <c r="O4" s="72"/>
      <c r="P4" s="72"/>
      <c r="Q4" s="72"/>
      <c r="R4" s="72"/>
      <c r="S4" s="40" t="s">
        <v>1</v>
      </c>
    </row>
    <row r="5" ht="18.75" customHeight="1" spans="1:19">
      <c r="A5" s="185" t="s">
        <v>54</v>
      </c>
      <c r="B5" s="186" t="s">
        <v>55</v>
      </c>
      <c r="C5" s="186" t="s">
        <v>56</v>
      </c>
      <c r="D5" s="187" t="s">
        <v>57</v>
      </c>
      <c r="E5" s="188"/>
      <c r="F5" s="188"/>
      <c r="G5" s="188"/>
      <c r="H5" s="188"/>
      <c r="I5" s="188"/>
      <c r="J5" s="202"/>
      <c r="K5" s="188"/>
      <c r="L5" s="188"/>
      <c r="M5" s="188"/>
      <c r="N5" s="203"/>
      <c r="O5" s="187" t="s">
        <v>46</v>
      </c>
      <c r="P5" s="187"/>
      <c r="Q5" s="187"/>
      <c r="R5" s="187"/>
      <c r="S5" s="206"/>
    </row>
    <row r="6" ht="18.75" customHeight="1" spans="1:19">
      <c r="A6" s="189"/>
      <c r="B6" s="190"/>
      <c r="C6" s="190"/>
      <c r="D6" s="191" t="s">
        <v>58</v>
      </c>
      <c r="E6" s="191" t="s">
        <v>59</v>
      </c>
      <c r="F6" s="191" t="s">
        <v>60</v>
      </c>
      <c r="G6" s="191" t="s">
        <v>61</v>
      </c>
      <c r="H6" s="191" t="s">
        <v>62</v>
      </c>
      <c r="I6" s="204" t="s">
        <v>63</v>
      </c>
      <c r="J6" s="204"/>
      <c r="K6" s="204"/>
      <c r="L6" s="204"/>
      <c r="M6" s="204"/>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5"/>
      <c r="P7" s="205"/>
      <c r="Q7" s="205"/>
      <c r="R7" s="205"/>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5690232.72</v>
      </c>
      <c r="D9" s="24">
        <v>5690232.72</v>
      </c>
      <c r="E9" s="24">
        <v>5690232.72</v>
      </c>
      <c r="F9" s="24"/>
      <c r="G9" s="24"/>
      <c r="H9" s="24"/>
      <c r="I9" s="24"/>
      <c r="J9" s="24"/>
      <c r="K9" s="24"/>
      <c r="L9" s="24"/>
      <c r="M9" s="24"/>
      <c r="N9" s="24"/>
      <c r="O9" s="24"/>
      <c r="P9" s="24"/>
      <c r="Q9" s="24"/>
      <c r="R9" s="24"/>
      <c r="S9" s="24"/>
    </row>
    <row r="10" ht="18.75" customHeight="1" spans="1:19">
      <c r="A10" s="98" t="s">
        <v>72</v>
      </c>
      <c r="B10" s="197" t="s">
        <v>71</v>
      </c>
      <c r="C10" s="24">
        <v>5690232.72</v>
      </c>
      <c r="D10" s="24">
        <v>5690232.72</v>
      </c>
      <c r="E10" s="24">
        <v>5690232.72</v>
      </c>
      <c r="F10" s="24"/>
      <c r="G10" s="24"/>
      <c r="H10" s="24"/>
      <c r="I10" s="24"/>
      <c r="J10" s="24"/>
      <c r="K10" s="24"/>
      <c r="L10" s="24"/>
      <c r="M10" s="24"/>
      <c r="N10" s="24"/>
      <c r="O10" s="24"/>
      <c r="P10" s="24"/>
      <c r="Q10" s="24"/>
      <c r="R10" s="24"/>
      <c r="S10" s="24"/>
    </row>
    <row r="11" ht="18.75" customHeight="1" spans="1:19">
      <c r="A11" s="198" t="s">
        <v>56</v>
      </c>
      <c r="B11" s="199"/>
      <c r="C11" s="24">
        <v>5690232.72</v>
      </c>
      <c r="D11" s="24">
        <v>5690232.72</v>
      </c>
      <c r="E11" s="24">
        <v>5690232.72</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1" t="s">
        <v>73</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"单位名称："&amp;"沧源佤族自治县机关事务服务中心"</f>
        <v>单位名称：沧源佤族自治县机关事务服务中心</v>
      </c>
      <c r="B4" s="176"/>
      <c r="C4" s="63"/>
      <c r="D4" s="31"/>
      <c r="E4" s="63"/>
      <c r="F4" s="63"/>
      <c r="G4" s="63"/>
      <c r="H4" s="31"/>
      <c r="I4" s="63"/>
      <c r="J4" s="31"/>
      <c r="K4" s="63"/>
      <c r="L4" s="63"/>
      <c r="M4" s="183"/>
      <c r="N4" s="183"/>
      <c r="O4" s="41" t="s">
        <v>1</v>
      </c>
    </row>
    <row r="5" ht="18.75" customHeight="1" spans="1:15">
      <c r="A5" s="11" t="s">
        <v>74</v>
      </c>
      <c r="B5" s="11" t="s">
        <v>75</v>
      </c>
      <c r="C5" s="11" t="s">
        <v>56</v>
      </c>
      <c r="D5" s="13" t="s">
        <v>59</v>
      </c>
      <c r="E5" s="75" t="s">
        <v>76</v>
      </c>
      <c r="F5" s="139"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8" t="s">
        <v>80</v>
      </c>
      <c r="L6" s="48" t="s">
        <v>81</v>
      </c>
      <c r="M6" s="48" t="s">
        <v>82</v>
      </c>
      <c r="N6" s="48" t="s">
        <v>83</v>
      </c>
      <c r="O6" s="48" t="s">
        <v>84</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3" t="s">
        <v>85</v>
      </c>
      <c r="B8" s="162" t="s">
        <v>86</v>
      </c>
      <c r="C8" s="24">
        <v>5319852.16</v>
      </c>
      <c r="D8" s="24">
        <v>5319852.16</v>
      </c>
      <c r="E8" s="24">
        <v>2669852.16</v>
      </c>
      <c r="F8" s="24">
        <v>2650000</v>
      </c>
      <c r="G8" s="24"/>
      <c r="H8" s="24"/>
      <c r="I8" s="24"/>
      <c r="J8" s="24"/>
      <c r="K8" s="24"/>
      <c r="L8" s="24"/>
      <c r="M8" s="24"/>
      <c r="N8" s="24"/>
      <c r="O8" s="24"/>
    </row>
    <row r="9" ht="18.75" customHeight="1" spans="1:15">
      <c r="A9" s="177" t="s">
        <v>87</v>
      </c>
      <c r="B9" s="214" t="s">
        <v>88</v>
      </c>
      <c r="C9" s="24">
        <v>5319852.16</v>
      </c>
      <c r="D9" s="24">
        <v>5319852.16</v>
      </c>
      <c r="E9" s="24">
        <v>2669852.16</v>
      </c>
      <c r="F9" s="24">
        <v>2650000</v>
      </c>
      <c r="G9" s="24"/>
      <c r="H9" s="24"/>
      <c r="I9" s="24"/>
      <c r="J9" s="24"/>
      <c r="K9" s="24"/>
      <c r="L9" s="24"/>
      <c r="M9" s="24"/>
      <c r="N9" s="24"/>
      <c r="O9" s="24"/>
    </row>
    <row r="10" ht="18.75" customHeight="1" spans="1:15">
      <c r="A10" s="179" t="s">
        <v>89</v>
      </c>
      <c r="B10" s="215" t="s">
        <v>90</v>
      </c>
      <c r="C10" s="24">
        <v>15000</v>
      </c>
      <c r="D10" s="24">
        <v>15000</v>
      </c>
      <c r="E10" s="24">
        <v>15000</v>
      </c>
      <c r="F10" s="24"/>
      <c r="G10" s="24"/>
      <c r="H10" s="24"/>
      <c r="I10" s="24"/>
      <c r="J10" s="24"/>
      <c r="K10" s="24"/>
      <c r="L10" s="24"/>
      <c r="M10" s="24"/>
      <c r="N10" s="24"/>
      <c r="O10" s="24"/>
    </row>
    <row r="11" ht="18.75" customHeight="1" spans="1:15">
      <c r="A11" s="179" t="s">
        <v>91</v>
      </c>
      <c r="B11" s="215" t="s">
        <v>92</v>
      </c>
      <c r="C11" s="24">
        <v>4093812.16</v>
      </c>
      <c r="D11" s="24">
        <v>4093812.16</v>
      </c>
      <c r="E11" s="24">
        <v>1443812.16</v>
      </c>
      <c r="F11" s="24">
        <v>2650000</v>
      </c>
      <c r="G11" s="24"/>
      <c r="H11" s="24"/>
      <c r="I11" s="24"/>
      <c r="J11" s="24"/>
      <c r="K11" s="24"/>
      <c r="L11" s="24"/>
      <c r="M11" s="24"/>
      <c r="N11" s="24"/>
      <c r="O11" s="24"/>
    </row>
    <row r="12" ht="18.75" customHeight="1" spans="1:15">
      <c r="A12" s="179" t="s">
        <v>93</v>
      </c>
      <c r="B12" s="215" t="s">
        <v>94</v>
      </c>
      <c r="C12" s="24">
        <v>1211040</v>
      </c>
      <c r="D12" s="24">
        <v>1211040</v>
      </c>
      <c r="E12" s="24">
        <v>1211040</v>
      </c>
      <c r="F12" s="24"/>
      <c r="G12" s="24"/>
      <c r="H12" s="24"/>
      <c r="I12" s="24"/>
      <c r="J12" s="24"/>
      <c r="K12" s="24"/>
      <c r="L12" s="24"/>
      <c r="M12" s="24"/>
      <c r="N12" s="24"/>
      <c r="O12" s="24"/>
    </row>
    <row r="13" ht="18.75" customHeight="1" spans="1:15">
      <c r="A13" s="133" t="s">
        <v>95</v>
      </c>
      <c r="B13" s="162" t="s">
        <v>96</v>
      </c>
      <c r="C13" s="24">
        <v>184588.4</v>
      </c>
      <c r="D13" s="24">
        <v>184588.4</v>
      </c>
      <c r="E13" s="24">
        <v>184588.4</v>
      </c>
      <c r="F13" s="24"/>
      <c r="G13" s="24"/>
      <c r="H13" s="24"/>
      <c r="I13" s="24"/>
      <c r="J13" s="24"/>
      <c r="K13" s="24"/>
      <c r="L13" s="24"/>
      <c r="M13" s="24"/>
      <c r="N13" s="24"/>
      <c r="O13" s="24"/>
    </row>
    <row r="14" ht="18.75" customHeight="1" spans="1:15">
      <c r="A14" s="177" t="s">
        <v>97</v>
      </c>
      <c r="B14" s="214" t="s">
        <v>98</v>
      </c>
      <c r="C14" s="24">
        <v>184588.4</v>
      </c>
      <c r="D14" s="24">
        <v>184588.4</v>
      </c>
      <c r="E14" s="24">
        <v>184588.4</v>
      </c>
      <c r="F14" s="24"/>
      <c r="G14" s="24"/>
      <c r="H14" s="24"/>
      <c r="I14" s="24"/>
      <c r="J14" s="24"/>
      <c r="K14" s="24"/>
      <c r="L14" s="24"/>
      <c r="M14" s="24"/>
      <c r="N14" s="24"/>
      <c r="O14" s="24"/>
    </row>
    <row r="15" ht="18.75" customHeight="1" spans="1:15">
      <c r="A15" s="179" t="s">
        <v>99</v>
      </c>
      <c r="B15" s="215" t="s">
        <v>100</v>
      </c>
      <c r="C15" s="24">
        <v>43609.2</v>
      </c>
      <c r="D15" s="24">
        <v>43609.2</v>
      </c>
      <c r="E15" s="24">
        <v>43609.2</v>
      </c>
      <c r="F15" s="24"/>
      <c r="G15" s="24"/>
      <c r="H15" s="24"/>
      <c r="I15" s="24"/>
      <c r="J15" s="24"/>
      <c r="K15" s="24"/>
      <c r="L15" s="24"/>
      <c r="M15" s="24"/>
      <c r="N15" s="24"/>
      <c r="O15" s="24"/>
    </row>
    <row r="16" ht="18.75" customHeight="1" spans="1:15">
      <c r="A16" s="179" t="s">
        <v>101</v>
      </c>
      <c r="B16" s="215" t="s">
        <v>102</v>
      </c>
      <c r="C16" s="24">
        <v>140979.2</v>
      </c>
      <c r="D16" s="24">
        <v>140979.2</v>
      </c>
      <c r="E16" s="24">
        <v>140979.2</v>
      </c>
      <c r="F16" s="24"/>
      <c r="G16" s="24"/>
      <c r="H16" s="24"/>
      <c r="I16" s="24"/>
      <c r="J16" s="24"/>
      <c r="K16" s="24"/>
      <c r="L16" s="24"/>
      <c r="M16" s="24"/>
      <c r="N16" s="24"/>
      <c r="O16" s="24"/>
    </row>
    <row r="17" ht="18.75" customHeight="1" spans="1:15">
      <c r="A17" s="133" t="s">
        <v>103</v>
      </c>
      <c r="B17" s="162" t="s">
        <v>104</v>
      </c>
      <c r="C17" s="24">
        <v>67057.76</v>
      </c>
      <c r="D17" s="24">
        <v>67057.76</v>
      </c>
      <c r="E17" s="24">
        <v>67057.76</v>
      </c>
      <c r="F17" s="24"/>
      <c r="G17" s="24"/>
      <c r="H17" s="24"/>
      <c r="I17" s="24"/>
      <c r="J17" s="24"/>
      <c r="K17" s="24"/>
      <c r="L17" s="24"/>
      <c r="M17" s="24"/>
      <c r="N17" s="24"/>
      <c r="O17" s="24"/>
    </row>
    <row r="18" ht="18.75" customHeight="1" spans="1:15">
      <c r="A18" s="177" t="s">
        <v>105</v>
      </c>
      <c r="B18" s="214" t="s">
        <v>106</v>
      </c>
      <c r="C18" s="24">
        <v>67057.76</v>
      </c>
      <c r="D18" s="24">
        <v>67057.76</v>
      </c>
      <c r="E18" s="24">
        <v>67057.76</v>
      </c>
      <c r="F18" s="24"/>
      <c r="G18" s="24"/>
      <c r="H18" s="24"/>
      <c r="I18" s="24"/>
      <c r="J18" s="24"/>
      <c r="K18" s="24"/>
      <c r="L18" s="24"/>
      <c r="M18" s="24"/>
      <c r="N18" s="24"/>
      <c r="O18" s="24"/>
    </row>
    <row r="19" ht="18.75" customHeight="1" spans="1:15">
      <c r="A19" s="179" t="s">
        <v>107</v>
      </c>
      <c r="B19" s="215" t="s">
        <v>108</v>
      </c>
      <c r="C19" s="24">
        <v>62559.52</v>
      </c>
      <c r="D19" s="24">
        <v>62559.52</v>
      </c>
      <c r="E19" s="24">
        <v>62559.52</v>
      </c>
      <c r="F19" s="24"/>
      <c r="G19" s="24"/>
      <c r="H19" s="24"/>
      <c r="I19" s="24"/>
      <c r="J19" s="24"/>
      <c r="K19" s="24"/>
      <c r="L19" s="24"/>
      <c r="M19" s="24"/>
      <c r="N19" s="24"/>
      <c r="O19" s="24"/>
    </row>
    <row r="20" ht="18.75" customHeight="1" spans="1:15">
      <c r="A20" s="179" t="s">
        <v>109</v>
      </c>
      <c r="B20" s="215" t="s">
        <v>110</v>
      </c>
      <c r="C20" s="24">
        <v>4498.24</v>
      </c>
      <c r="D20" s="24">
        <v>4498.24</v>
      </c>
      <c r="E20" s="24">
        <v>4498.24</v>
      </c>
      <c r="F20" s="24"/>
      <c r="G20" s="24"/>
      <c r="H20" s="24"/>
      <c r="I20" s="24"/>
      <c r="J20" s="24"/>
      <c r="K20" s="24"/>
      <c r="L20" s="24"/>
      <c r="M20" s="24"/>
      <c r="N20" s="24"/>
      <c r="O20" s="24"/>
    </row>
    <row r="21" ht="18.75" customHeight="1" spans="1:15">
      <c r="A21" s="133" t="s">
        <v>111</v>
      </c>
      <c r="B21" s="162" t="s">
        <v>112</v>
      </c>
      <c r="C21" s="24">
        <v>105734.4</v>
      </c>
      <c r="D21" s="24">
        <v>105734.4</v>
      </c>
      <c r="E21" s="24">
        <v>105734.4</v>
      </c>
      <c r="F21" s="24"/>
      <c r="G21" s="24"/>
      <c r="H21" s="24"/>
      <c r="I21" s="24"/>
      <c r="J21" s="24"/>
      <c r="K21" s="24"/>
      <c r="L21" s="24"/>
      <c r="M21" s="24"/>
      <c r="N21" s="24"/>
      <c r="O21" s="24"/>
    </row>
    <row r="22" ht="18.75" customHeight="1" spans="1:15">
      <c r="A22" s="177" t="s">
        <v>113</v>
      </c>
      <c r="B22" s="214" t="s">
        <v>114</v>
      </c>
      <c r="C22" s="24">
        <v>105734.4</v>
      </c>
      <c r="D22" s="24">
        <v>105734.4</v>
      </c>
      <c r="E22" s="24">
        <v>105734.4</v>
      </c>
      <c r="F22" s="24"/>
      <c r="G22" s="24"/>
      <c r="H22" s="24"/>
      <c r="I22" s="24"/>
      <c r="J22" s="24"/>
      <c r="K22" s="24"/>
      <c r="L22" s="24"/>
      <c r="M22" s="24"/>
      <c r="N22" s="24"/>
      <c r="O22" s="24"/>
    </row>
    <row r="23" ht="18.75" customHeight="1" spans="1:15">
      <c r="A23" s="179" t="s">
        <v>115</v>
      </c>
      <c r="B23" s="215" t="s">
        <v>116</v>
      </c>
      <c r="C23" s="24">
        <v>105734.4</v>
      </c>
      <c r="D23" s="24">
        <v>105734.4</v>
      </c>
      <c r="E23" s="24">
        <v>105734.4</v>
      </c>
      <c r="F23" s="24"/>
      <c r="G23" s="24"/>
      <c r="H23" s="24"/>
      <c r="I23" s="24"/>
      <c r="J23" s="24"/>
      <c r="K23" s="24"/>
      <c r="L23" s="24"/>
      <c r="M23" s="24"/>
      <c r="N23" s="24"/>
      <c r="O23" s="24"/>
    </row>
    <row r="24" ht="18.75" customHeight="1" spans="1:15">
      <c r="A24" s="133" t="s">
        <v>117</v>
      </c>
      <c r="B24" s="162" t="s">
        <v>84</v>
      </c>
      <c r="C24" s="24">
        <v>13000</v>
      </c>
      <c r="D24" s="24">
        <v>13000</v>
      </c>
      <c r="E24" s="24"/>
      <c r="F24" s="24">
        <v>13000</v>
      </c>
      <c r="G24" s="24"/>
      <c r="H24" s="24"/>
      <c r="I24" s="24"/>
      <c r="J24" s="24"/>
      <c r="K24" s="24"/>
      <c r="L24" s="24"/>
      <c r="M24" s="24"/>
      <c r="N24" s="24"/>
      <c r="O24" s="24"/>
    </row>
    <row r="25" ht="18.75" customHeight="1" spans="1:15">
      <c r="A25" s="177" t="s">
        <v>118</v>
      </c>
      <c r="B25" s="214" t="s">
        <v>84</v>
      </c>
      <c r="C25" s="24">
        <v>13000</v>
      </c>
      <c r="D25" s="24">
        <v>13000</v>
      </c>
      <c r="E25" s="24"/>
      <c r="F25" s="24">
        <v>13000</v>
      </c>
      <c r="G25" s="24"/>
      <c r="H25" s="24"/>
      <c r="I25" s="24"/>
      <c r="J25" s="24"/>
      <c r="K25" s="24"/>
      <c r="L25" s="24"/>
      <c r="M25" s="24"/>
      <c r="N25" s="24"/>
      <c r="O25" s="24"/>
    </row>
    <row r="26" ht="18.75" customHeight="1" spans="1:15">
      <c r="A26" s="179" t="s">
        <v>119</v>
      </c>
      <c r="B26" s="215" t="s">
        <v>84</v>
      </c>
      <c r="C26" s="24">
        <v>13000</v>
      </c>
      <c r="D26" s="24">
        <v>13000</v>
      </c>
      <c r="E26" s="24"/>
      <c r="F26" s="24">
        <v>13000</v>
      </c>
      <c r="G26" s="24"/>
      <c r="H26" s="24"/>
      <c r="I26" s="24"/>
      <c r="J26" s="24"/>
      <c r="K26" s="24"/>
      <c r="L26" s="24"/>
      <c r="M26" s="24"/>
      <c r="N26" s="24"/>
      <c r="O26" s="24"/>
    </row>
    <row r="27" ht="18.75" customHeight="1" spans="1:15">
      <c r="A27" s="181" t="s">
        <v>120</v>
      </c>
      <c r="B27" s="182" t="s">
        <v>120</v>
      </c>
      <c r="C27" s="24">
        <v>5690232.72</v>
      </c>
      <c r="D27" s="24">
        <v>5690232.72</v>
      </c>
      <c r="E27" s="24">
        <v>3027232.72</v>
      </c>
      <c r="F27" s="24">
        <v>2663000</v>
      </c>
      <c r="G27" s="24"/>
      <c r="H27" s="24"/>
      <c r="I27" s="24"/>
      <c r="J27" s="24"/>
      <c r="K27" s="24"/>
      <c r="L27" s="24"/>
      <c r="M27" s="24"/>
      <c r="N27" s="24"/>
      <c r="O27" s="24"/>
    </row>
  </sheetData>
  <mergeCells count="11">
    <mergeCell ref="A3:O3"/>
    <mergeCell ref="A4:L4"/>
    <mergeCell ref="D5:F5"/>
    <mergeCell ref="J5:O5"/>
    <mergeCell ref="A27:B27"/>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121</v>
      </c>
    </row>
    <row r="3" ht="36" customHeight="1" spans="1:4">
      <c r="A3" s="6" t="str">
        <f>"2025"&amp;"年部门财政拨款收支预算总表"</f>
        <v>2025年部门财政拨款收支预算总表</v>
      </c>
      <c r="B3" s="160"/>
      <c r="C3" s="160"/>
      <c r="D3" s="160"/>
    </row>
    <row r="4" ht="18.75" customHeight="1" spans="1:4">
      <c r="A4" s="8" t="str">
        <f>"单位名称："&amp;"沧源佤族自治县机关事务服务中心"</f>
        <v>单位名称：沧源佤族自治县机关事务服务中心</v>
      </c>
      <c r="B4" s="161"/>
      <c r="C4" s="161"/>
      <c r="D4" s="41" t="s">
        <v>1</v>
      </c>
    </row>
    <row r="5" ht="18.75" customHeight="1" spans="1:4">
      <c r="A5" s="13" t="s">
        <v>2</v>
      </c>
      <c r="B5" s="15"/>
      <c r="C5" s="13" t="s">
        <v>3</v>
      </c>
      <c r="D5" s="15"/>
    </row>
    <row r="6" ht="18.75" customHeight="1" spans="1:4">
      <c r="A6" s="32" t="s">
        <v>4</v>
      </c>
      <c r="B6" s="108" t="str">
        <f t="shared" ref="B6:D6" si="0">"2025"&amp;"年预算数"</f>
        <v>2025年预算数</v>
      </c>
      <c r="C6" s="32" t="s">
        <v>122</v>
      </c>
      <c r="D6" s="108" t="str">
        <f t="shared" si="0"/>
        <v>2025年预算数</v>
      </c>
    </row>
    <row r="7" ht="18.75" customHeight="1" spans="1:4">
      <c r="A7" s="34"/>
      <c r="B7" s="19"/>
      <c r="C7" s="34"/>
      <c r="D7" s="19"/>
    </row>
    <row r="8" ht="18.75" customHeight="1" spans="1:4">
      <c r="A8" s="162" t="s">
        <v>123</v>
      </c>
      <c r="B8" s="24">
        <v>5690232.72</v>
      </c>
      <c r="C8" s="23" t="s">
        <v>124</v>
      </c>
      <c r="D8" s="24">
        <v>5690232.72</v>
      </c>
    </row>
    <row r="9" ht="18.75" customHeight="1" spans="1:4">
      <c r="A9" s="163" t="s">
        <v>125</v>
      </c>
      <c r="B9" s="24">
        <v>5690232.72</v>
      </c>
      <c r="C9" s="23" t="s">
        <v>126</v>
      </c>
      <c r="D9" s="24">
        <v>5319852.16</v>
      </c>
    </row>
    <row r="10" ht="18.75" customHeight="1" spans="1:4">
      <c r="A10" s="163" t="s">
        <v>127</v>
      </c>
      <c r="B10" s="24"/>
      <c r="C10" s="23" t="s">
        <v>128</v>
      </c>
      <c r="D10" s="24"/>
    </row>
    <row r="11" ht="18.75" customHeight="1" spans="1:4">
      <c r="A11" s="163" t="s">
        <v>129</v>
      </c>
      <c r="B11" s="24"/>
      <c r="C11" s="23" t="s">
        <v>130</v>
      </c>
      <c r="D11" s="24"/>
    </row>
    <row r="12" ht="18.75" customHeight="1" spans="1:4">
      <c r="A12" s="164" t="s">
        <v>131</v>
      </c>
      <c r="B12" s="24"/>
      <c r="C12" s="165" t="s">
        <v>132</v>
      </c>
      <c r="D12" s="24"/>
    </row>
    <row r="13" ht="18.75" customHeight="1" spans="1:4">
      <c r="A13" s="166" t="s">
        <v>125</v>
      </c>
      <c r="B13" s="24"/>
      <c r="C13" s="167" t="s">
        <v>133</v>
      </c>
      <c r="D13" s="24"/>
    </row>
    <row r="14" ht="18.75" customHeight="1" spans="1:4">
      <c r="A14" s="166" t="s">
        <v>127</v>
      </c>
      <c r="B14" s="24"/>
      <c r="C14" s="167" t="s">
        <v>134</v>
      </c>
      <c r="D14" s="24"/>
    </row>
    <row r="15" ht="18.75" customHeight="1" spans="1:4">
      <c r="A15" s="166" t="s">
        <v>129</v>
      </c>
      <c r="B15" s="24"/>
      <c r="C15" s="167" t="s">
        <v>135</v>
      </c>
      <c r="D15" s="24"/>
    </row>
    <row r="16" ht="18.75" customHeight="1" spans="1:4">
      <c r="A16" s="166" t="s">
        <v>26</v>
      </c>
      <c r="B16" s="24"/>
      <c r="C16" s="167" t="s">
        <v>136</v>
      </c>
      <c r="D16" s="24">
        <v>184588.4</v>
      </c>
    </row>
    <row r="17" ht="18.75" customHeight="1" spans="1:4">
      <c r="A17" s="166" t="s">
        <v>26</v>
      </c>
      <c r="B17" s="24" t="s">
        <v>26</v>
      </c>
      <c r="C17" s="167" t="s">
        <v>137</v>
      </c>
      <c r="D17" s="24">
        <v>67057.76</v>
      </c>
    </row>
    <row r="18" ht="18.75" customHeight="1" spans="1:4">
      <c r="A18" s="168" t="s">
        <v>26</v>
      </c>
      <c r="B18" s="24" t="s">
        <v>26</v>
      </c>
      <c r="C18" s="167" t="s">
        <v>138</v>
      </c>
      <c r="D18" s="24"/>
    </row>
    <row r="19" ht="18.75" customHeight="1" spans="1:4">
      <c r="A19" s="168" t="s">
        <v>26</v>
      </c>
      <c r="B19" s="24" t="s">
        <v>26</v>
      </c>
      <c r="C19" s="167" t="s">
        <v>139</v>
      </c>
      <c r="D19" s="24"/>
    </row>
    <row r="20" ht="18.75" customHeight="1" spans="1:4">
      <c r="A20" s="169" t="s">
        <v>26</v>
      </c>
      <c r="B20" s="24" t="s">
        <v>26</v>
      </c>
      <c r="C20" s="167" t="s">
        <v>140</v>
      </c>
      <c r="D20" s="24"/>
    </row>
    <row r="21" ht="18.75" customHeight="1" spans="1:4">
      <c r="A21" s="169" t="s">
        <v>26</v>
      </c>
      <c r="B21" s="24" t="s">
        <v>26</v>
      </c>
      <c r="C21" s="167" t="s">
        <v>141</v>
      </c>
      <c r="D21" s="24"/>
    </row>
    <row r="22" ht="18.75" customHeight="1" spans="1:4">
      <c r="A22" s="169" t="s">
        <v>26</v>
      </c>
      <c r="B22" s="24" t="s">
        <v>26</v>
      </c>
      <c r="C22" s="167" t="s">
        <v>142</v>
      </c>
      <c r="D22" s="24"/>
    </row>
    <row r="23" ht="18.75" customHeight="1" spans="1:4">
      <c r="A23" s="169" t="s">
        <v>26</v>
      </c>
      <c r="B23" s="24" t="s">
        <v>26</v>
      </c>
      <c r="C23" s="167" t="s">
        <v>143</v>
      </c>
      <c r="D23" s="24"/>
    </row>
    <row r="24" ht="18.75" customHeight="1" spans="1:4">
      <c r="A24" s="169" t="s">
        <v>26</v>
      </c>
      <c r="B24" s="24" t="s">
        <v>26</v>
      </c>
      <c r="C24" s="167" t="s">
        <v>144</v>
      </c>
      <c r="D24" s="24"/>
    </row>
    <row r="25" ht="18.75" customHeight="1" spans="1:4">
      <c r="A25" s="169" t="s">
        <v>26</v>
      </c>
      <c r="B25" s="24" t="s">
        <v>26</v>
      </c>
      <c r="C25" s="167" t="s">
        <v>145</v>
      </c>
      <c r="D25" s="24"/>
    </row>
    <row r="26" ht="18.75" customHeight="1" spans="1:4">
      <c r="A26" s="169" t="s">
        <v>26</v>
      </c>
      <c r="B26" s="24" t="s">
        <v>26</v>
      </c>
      <c r="C26" s="167" t="s">
        <v>146</v>
      </c>
      <c r="D26" s="24"/>
    </row>
    <row r="27" ht="18.75" customHeight="1" spans="1:4">
      <c r="A27" s="169" t="s">
        <v>26</v>
      </c>
      <c r="B27" s="24" t="s">
        <v>26</v>
      </c>
      <c r="C27" s="167" t="s">
        <v>147</v>
      </c>
      <c r="D27" s="24">
        <v>105734.4</v>
      </c>
    </row>
    <row r="28" ht="18.75" customHeight="1" spans="1:4">
      <c r="A28" s="169" t="s">
        <v>26</v>
      </c>
      <c r="B28" s="24" t="s">
        <v>26</v>
      </c>
      <c r="C28" s="167" t="s">
        <v>148</v>
      </c>
      <c r="D28" s="24"/>
    </row>
    <row r="29" ht="18.75" customHeight="1" spans="1:4">
      <c r="A29" s="169" t="s">
        <v>26</v>
      </c>
      <c r="B29" s="24" t="s">
        <v>26</v>
      </c>
      <c r="C29" s="167" t="s">
        <v>149</v>
      </c>
      <c r="D29" s="24"/>
    </row>
    <row r="30" ht="18.75" customHeight="1" spans="1:4">
      <c r="A30" s="169" t="s">
        <v>26</v>
      </c>
      <c r="B30" s="24" t="s">
        <v>26</v>
      </c>
      <c r="C30" s="167" t="s">
        <v>150</v>
      </c>
      <c r="D30" s="24"/>
    </row>
    <row r="31" ht="18.75" customHeight="1" spans="1:4">
      <c r="A31" s="169" t="s">
        <v>26</v>
      </c>
      <c r="B31" s="24" t="s">
        <v>26</v>
      </c>
      <c r="C31" s="167" t="s">
        <v>151</v>
      </c>
      <c r="D31" s="24"/>
    </row>
    <row r="32" ht="18.75" customHeight="1" spans="1:4">
      <c r="A32" s="170" t="s">
        <v>26</v>
      </c>
      <c r="B32" s="24" t="s">
        <v>26</v>
      </c>
      <c r="C32" s="167" t="s">
        <v>152</v>
      </c>
      <c r="D32" s="24">
        <v>13000</v>
      </c>
    </row>
    <row r="33" ht="18.75" customHeight="1" spans="1:4">
      <c r="A33" s="170" t="s">
        <v>26</v>
      </c>
      <c r="B33" s="24" t="s">
        <v>26</v>
      </c>
      <c r="C33" s="167" t="s">
        <v>153</v>
      </c>
      <c r="D33" s="24"/>
    </row>
    <row r="34" ht="18.75" customHeight="1" spans="1:4">
      <c r="A34" s="170" t="s">
        <v>26</v>
      </c>
      <c r="B34" s="24" t="s">
        <v>26</v>
      </c>
      <c r="C34" s="167" t="s">
        <v>154</v>
      </c>
      <c r="D34" s="24"/>
    </row>
    <row r="35" ht="18.75" customHeight="1" spans="1:4">
      <c r="A35" s="170"/>
      <c r="B35" s="24"/>
      <c r="C35" s="167" t="s">
        <v>155</v>
      </c>
      <c r="D35" s="24"/>
    </row>
    <row r="36" ht="18.75" customHeight="1" spans="1:4">
      <c r="A36" s="170" t="s">
        <v>26</v>
      </c>
      <c r="B36" s="24" t="s">
        <v>26</v>
      </c>
      <c r="C36" s="167" t="s">
        <v>156</v>
      </c>
      <c r="D36" s="24"/>
    </row>
    <row r="37" ht="18.75" customHeight="1" spans="1:4">
      <c r="A37" s="56" t="s">
        <v>157</v>
      </c>
      <c r="B37" s="171">
        <v>5690232.72</v>
      </c>
      <c r="C37" s="172" t="s">
        <v>52</v>
      </c>
      <c r="D37" s="171">
        <v>5690232.72</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pane ySplit="1" topLeftCell="A2" activePane="bottomLeft" state="frozen"/>
      <selection/>
      <selection pane="bottomLeft" activeCell="F11" sqref="F1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1"/>
      <c r="F2" s="58"/>
      <c r="G2" s="41" t="s">
        <v>158</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"单位名称："&amp;"沧源佤族自治县机关事务服务中心"</f>
        <v>单位名称：沧源佤族自治县机关事务服务中心</v>
      </c>
      <c r="B4" s="30"/>
      <c r="C4" s="31"/>
      <c r="D4" s="31"/>
      <c r="E4" s="31"/>
      <c r="F4" s="103"/>
      <c r="G4" s="41" t="s">
        <v>1</v>
      </c>
    </row>
    <row r="5" ht="20.25" customHeight="1" spans="1:7">
      <c r="A5" s="154" t="s">
        <v>159</v>
      </c>
      <c r="B5" s="155"/>
      <c r="C5" s="108" t="s">
        <v>56</v>
      </c>
      <c r="D5" s="131" t="s">
        <v>76</v>
      </c>
      <c r="E5" s="14"/>
      <c r="F5" s="15"/>
      <c r="G5" s="124" t="s">
        <v>77</v>
      </c>
    </row>
    <row r="6" ht="20.25" customHeight="1" spans="1:7">
      <c r="A6" s="156" t="s">
        <v>74</v>
      </c>
      <c r="B6" s="156" t="s">
        <v>75</v>
      </c>
      <c r="C6" s="34"/>
      <c r="D6" s="67" t="s">
        <v>58</v>
      </c>
      <c r="E6" s="67" t="s">
        <v>160</v>
      </c>
      <c r="F6" s="67" t="s">
        <v>161</v>
      </c>
      <c r="G6" s="95"/>
    </row>
    <row r="7" ht="19.5" customHeight="1" spans="1:7">
      <c r="A7" s="156" t="s">
        <v>162</v>
      </c>
      <c r="B7" s="156" t="s">
        <v>163</v>
      </c>
      <c r="C7" s="156" t="s">
        <v>164</v>
      </c>
      <c r="D7" s="67">
        <v>4</v>
      </c>
      <c r="E7" s="157" t="s">
        <v>165</v>
      </c>
      <c r="F7" s="157" t="s">
        <v>166</v>
      </c>
      <c r="G7" s="156" t="s">
        <v>167</v>
      </c>
    </row>
    <row r="8" ht="18" customHeight="1" spans="1:7">
      <c r="A8" s="35" t="s">
        <v>85</v>
      </c>
      <c r="B8" s="35" t="s">
        <v>86</v>
      </c>
      <c r="C8" s="24">
        <v>5319852.16</v>
      </c>
      <c r="D8" s="24">
        <v>2669852.16</v>
      </c>
      <c r="E8" s="24">
        <v>2247419.84</v>
      </c>
      <c r="F8" s="24">
        <v>422432.32</v>
      </c>
      <c r="G8" s="24">
        <v>2650000</v>
      </c>
    </row>
    <row r="9" ht="18" customHeight="1" spans="1:7">
      <c r="A9" s="119" t="s">
        <v>87</v>
      </c>
      <c r="B9" s="119" t="s">
        <v>88</v>
      </c>
      <c r="C9" s="24">
        <v>5319852.16</v>
      </c>
      <c r="D9" s="24">
        <v>2669852.16</v>
      </c>
      <c r="E9" s="24">
        <v>2247419.84</v>
      </c>
      <c r="F9" s="24">
        <v>422432.32</v>
      </c>
      <c r="G9" s="24">
        <v>2650000</v>
      </c>
    </row>
    <row r="10" ht="18" customHeight="1" spans="1:7">
      <c r="A10" s="120" t="s">
        <v>89</v>
      </c>
      <c r="B10" s="120" t="s">
        <v>90</v>
      </c>
      <c r="C10" s="24">
        <v>15000</v>
      </c>
      <c r="D10" s="24">
        <v>15000</v>
      </c>
      <c r="E10" s="24"/>
      <c r="F10" s="24">
        <v>15000</v>
      </c>
      <c r="G10" s="24"/>
    </row>
    <row r="11" ht="18" customHeight="1" spans="1:7">
      <c r="A11" s="120" t="s">
        <v>91</v>
      </c>
      <c r="B11" s="120" t="s">
        <v>92</v>
      </c>
      <c r="C11" s="24">
        <v>4093812.16</v>
      </c>
      <c r="D11" s="24">
        <v>1443812.16</v>
      </c>
      <c r="E11" s="24">
        <v>1036379.84</v>
      </c>
      <c r="F11" s="24">
        <v>407432.32</v>
      </c>
      <c r="G11" s="24">
        <v>2650000</v>
      </c>
    </row>
    <row r="12" ht="18" customHeight="1" spans="1:7">
      <c r="A12" s="120" t="s">
        <v>93</v>
      </c>
      <c r="B12" s="120" t="s">
        <v>94</v>
      </c>
      <c r="C12" s="24">
        <v>1211040</v>
      </c>
      <c r="D12" s="24">
        <v>1211040</v>
      </c>
      <c r="E12" s="24">
        <v>1211040</v>
      </c>
      <c r="F12" s="24"/>
      <c r="G12" s="24"/>
    </row>
    <row r="13" ht="18" customHeight="1" spans="1:7">
      <c r="A13" s="35" t="s">
        <v>95</v>
      </c>
      <c r="B13" s="35" t="s">
        <v>96</v>
      </c>
      <c r="C13" s="24">
        <v>184588.4</v>
      </c>
      <c r="D13" s="24">
        <v>184588.4</v>
      </c>
      <c r="E13" s="24">
        <v>184588.4</v>
      </c>
      <c r="F13" s="24"/>
      <c r="G13" s="24"/>
    </row>
    <row r="14" ht="18" customHeight="1" spans="1:7">
      <c r="A14" s="119" t="s">
        <v>97</v>
      </c>
      <c r="B14" s="119" t="s">
        <v>98</v>
      </c>
      <c r="C14" s="24">
        <v>184588.4</v>
      </c>
      <c r="D14" s="24">
        <v>184588.4</v>
      </c>
      <c r="E14" s="24">
        <v>184588.4</v>
      </c>
      <c r="F14" s="24"/>
      <c r="G14" s="24"/>
    </row>
    <row r="15" ht="18" customHeight="1" spans="1:7">
      <c r="A15" s="120" t="s">
        <v>99</v>
      </c>
      <c r="B15" s="120" t="s">
        <v>100</v>
      </c>
      <c r="C15" s="24">
        <v>43609.2</v>
      </c>
      <c r="D15" s="24">
        <v>43609.2</v>
      </c>
      <c r="E15" s="24">
        <v>43609.2</v>
      </c>
      <c r="F15" s="24"/>
      <c r="G15" s="24"/>
    </row>
    <row r="16" ht="18" customHeight="1" spans="1:7">
      <c r="A16" s="120" t="s">
        <v>101</v>
      </c>
      <c r="B16" s="120" t="s">
        <v>102</v>
      </c>
      <c r="C16" s="24">
        <v>140979.2</v>
      </c>
      <c r="D16" s="24">
        <v>140979.2</v>
      </c>
      <c r="E16" s="24">
        <v>140979.2</v>
      </c>
      <c r="F16" s="24"/>
      <c r="G16" s="24"/>
    </row>
    <row r="17" ht="18" customHeight="1" spans="1:7">
      <c r="A17" s="35" t="s">
        <v>103</v>
      </c>
      <c r="B17" s="35" t="s">
        <v>104</v>
      </c>
      <c r="C17" s="24">
        <v>67057.76</v>
      </c>
      <c r="D17" s="24">
        <v>67057.76</v>
      </c>
      <c r="E17" s="24">
        <v>67057.76</v>
      </c>
      <c r="F17" s="24"/>
      <c r="G17" s="24"/>
    </row>
    <row r="18" ht="18" customHeight="1" spans="1:7">
      <c r="A18" s="119" t="s">
        <v>105</v>
      </c>
      <c r="B18" s="119" t="s">
        <v>106</v>
      </c>
      <c r="C18" s="24">
        <v>67057.76</v>
      </c>
      <c r="D18" s="24">
        <v>67057.76</v>
      </c>
      <c r="E18" s="24">
        <v>67057.76</v>
      </c>
      <c r="F18" s="24"/>
      <c r="G18" s="24"/>
    </row>
    <row r="19" ht="18" customHeight="1" spans="1:7">
      <c r="A19" s="120" t="s">
        <v>107</v>
      </c>
      <c r="B19" s="120" t="s">
        <v>108</v>
      </c>
      <c r="C19" s="24">
        <v>62559.52</v>
      </c>
      <c r="D19" s="24">
        <v>62559.52</v>
      </c>
      <c r="E19" s="24">
        <v>62559.52</v>
      </c>
      <c r="F19" s="24"/>
      <c r="G19" s="24"/>
    </row>
    <row r="20" ht="18" customHeight="1" spans="1:7">
      <c r="A20" s="120" t="s">
        <v>109</v>
      </c>
      <c r="B20" s="120" t="s">
        <v>110</v>
      </c>
      <c r="C20" s="24">
        <v>4498.24</v>
      </c>
      <c r="D20" s="24">
        <v>4498.24</v>
      </c>
      <c r="E20" s="24">
        <v>4498.24</v>
      </c>
      <c r="F20" s="24"/>
      <c r="G20" s="24"/>
    </row>
    <row r="21" ht="18" customHeight="1" spans="1:7">
      <c r="A21" s="35" t="s">
        <v>111</v>
      </c>
      <c r="B21" s="35" t="s">
        <v>112</v>
      </c>
      <c r="C21" s="24">
        <v>105734.4</v>
      </c>
      <c r="D21" s="24">
        <v>105734.4</v>
      </c>
      <c r="E21" s="24">
        <v>105734.4</v>
      </c>
      <c r="F21" s="24"/>
      <c r="G21" s="24"/>
    </row>
    <row r="22" ht="18" customHeight="1" spans="1:7">
      <c r="A22" s="119" t="s">
        <v>113</v>
      </c>
      <c r="B22" s="119" t="s">
        <v>114</v>
      </c>
      <c r="C22" s="24">
        <v>105734.4</v>
      </c>
      <c r="D22" s="24">
        <v>105734.4</v>
      </c>
      <c r="E22" s="24">
        <v>105734.4</v>
      </c>
      <c r="F22" s="24"/>
      <c r="G22" s="24"/>
    </row>
    <row r="23" ht="18" customHeight="1" spans="1:7">
      <c r="A23" s="120" t="s">
        <v>115</v>
      </c>
      <c r="B23" s="120" t="s">
        <v>116</v>
      </c>
      <c r="C23" s="24">
        <v>105734.4</v>
      </c>
      <c r="D23" s="24">
        <v>105734.4</v>
      </c>
      <c r="E23" s="24">
        <v>105734.4</v>
      </c>
      <c r="F23" s="24"/>
      <c r="G23" s="24"/>
    </row>
    <row r="24" ht="18" customHeight="1" spans="1:7">
      <c r="A24" s="35" t="s">
        <v>117</v>
      </c>
      <c r="B24" s="35" t="s">
        <v>84</v>
      </c>
      <c r="C24" s="24">
        <v>13000</v>
      </c>
      <c r="D24" s="24"/>
      <c r="E24" s="24"/>
      <c r="F24" s="24"/>
      <c r="G24" s="24">
        <v>13000</v>
      </c>
    </row>
    <row r="25" ht="18" customHeight="1" spans="1:7">
      <c r="A25" s="119" t="s">
        <v>118</v>
      </c>
      <c r="B25" s="119" t="s">
        <v>84</v>
      </c>
      <c r="C25" s="24">
        <v>13000</v>
      </c>
      <c r="D25" s="24"/>
      <c r="E25" s="24"/>
      <c r="F25" s="24"/>
      <c r="G25" s="24">
        <v>13000</v>
      </c>
    </row>
    <row r="26" ht="18" customHeight="1" spans="1:7">
      <c r="A26" s="120" t="s">
        <v>119</v>
      </c>
      <c r="B26" s="120" t="s">
        <v>84</v>
      </c>
      <c r="C26" s="24">
        <v>13000</v>
      </c>
      <c r="D26" s="24"/>
      <c r="E26" s="24"/>
      <c r="F26" s="24"/>
      <c r="G26" s="24">
        <v>13000</v>
      </c>
    </row>
    <row r="27" ht="18" customHeight="1" spans="1:7">
      <c r="A27" s="158" t="s">
        <v>120</v>
      </c>
      <c r="B27" s="159" t="s">
        <v>120</v>
      </c>
      <c r="C27" s="24">
        <v>5690232.72</v>
      </c>
      <c r="D27" s="24">
        <v>3027232.72</v>
      </c>
      <c r="E27" s="24">
        <v>2604800.4</v>
      </c>
      <c r="F27" s="24">
        <v>422432.32</v>
      </c>
      <c r="G27" s="24">
        <v>2663000</v>
      </c>
    </row>
  </sheetData>
  <mergeCells count="7">
    <mergeCell ref="A3:G3"/>
    <mergeCell ref="A4:E4"/>
    <mergeCell ref="A5:B5"/>
    <mergeCell ref="D5:F5"/>
    <mergeCell ref="A27:B27"/>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C33" sqref="C33"/>
    </sheetView>
  </sheetViews>
  <sheetFormatPr defaultColWidth="9.14285714285714" defaultRowHeight="14.25" customHeight="1" outlineLevelCol="6"/>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3"/>
      <c r="G2" s="88" t="s">
        <v>168</v>
      </c>
    </row>
    <row r="3" ht="39" customHeight="1" spans="1:7">
      <c r="A3" s="129" t="str">
        <f>"2025"&amp;"年“三公”经费支出预算表"</f>
        <v>2025年“三公”经费支出预算表</v>
      </c>
      <c r="B3" s="53"/>
      <c r="C3" s="53"/>
      <c r="D3" s="53"/>
      <c r="E3" s="53"/>
      <c r="F3" s="53"/>
      <c r="G3" s="53"/>
    </row>
    <row r="4" ht="18.75" customHeight="1" spans="1:7">
      <c r="A4" s="43" t="str">
        <f>"单位名称："&amp;"沧源佤族自治县机关事务服务中心"</f>
        <v>单位名称：沧源佤族自治县机关事务服务中心</v>
      </c>
      <c r="B4" s="142"/>
      <c r="C4" s="143"/>
      <c r="D4" s="63"/>
      <c r="E4" s="31"/>
      <c r="G4" s="88" t="s">
        <v>169</v>
      </c>
    </row>
    <row r="5" ht="18.75" customHeight="1" spans="1:7">
      <c r="A5" s="11" t="s">
        <v>170</v>
      </c>
      <c r="B5" s="11" t="s">
        <v>171</v>
      </c>
      <c r="C5" s="32" t="s">
        <v>172</v>
      </c>
      <c r="D5" s="13" t="s">
        <v>173</v>
      </c>
      <c r="E5" s="14"/>
      <c r="F5" s="15"/>
      <c r="G5" s="32" t="s">
        <v>174</v>
      </c>
    </row>
    <row r="6" ht="18.75" customHeight="1" spans="1:7">
      <c r="A6" s="18"/>
      <c r="B6" s="144"/>
      <c r="C6" s="34"/>
      <c r="D6" s="67" t="s">
        <v>58</v>
      </c>
      <c r="E6" s="67" t="s">
        <v>175</v>
      </c>
      <c r="F6" s="67" t="s">
        <v>176</v>
      </c>
      <c r="G6" s="34"/>
    </row>
    <row r="7" ht="18.75" customHeight="1" spans="1:7">
      <c r="A7" s="145" t="s">
        <v>56</v>
      </c>
      <c r="B7" s="146">
        <v>1</v>
      </c>
      <c r="C7" s="147">
        <v>2</v>
      </c>
      <c r="D7" s="148">
        <v>3</v>
      </c>
      <c r="E7" s="148">
        <v>4</v>
      </c>
      <c r="F7" s="148">
        <v>5</v>
      </c>
      <c r="G7" s="147">
        <v>6</v>
      </c>
    </row>
    <row r="8" ht="18.75" customHeight="1" spans="1:7">
      <c r="A8" s="145" t="s">
        <v>56</v>
      </c>
      <c r="B8" s="149">
        <v>1040000</v>
      </c>
      <c r="C8" s="149"/>
      <c r="D8" s="149">
        <v>440000</v>
      </c>
      <c r="E8" s="149"/>
      <c r="F8" s="149">
        <v>440000</v>
      </c>
      <c r="G8" s="149">
        <v>600000</v>
      </c>
    </row>
    <row r="9" ht="18.75" customHeight="1" spans="1:7">
      <c r="A9" s="150" t="s">
        <v>177</v>
      </c>
      <c r="B9" s="149"/>
      <c r="C9" s="149"/>
      <c r="D9" s="149"/>
      <c r="E9" s="149"/>
      <c r="F9" s="149"/>
      <c r="G9" s="149"/>
    </row>
    <row r="10" ht="18.75" customHeight="1" spans="1:7">
      <c r="A10" s="150" t="s">
        <v>178</v>
      </c>
      <c r="B10" s="149">
        <v>1040000</v>
      </c>
      <c r="C10" s="149"/>
      <c r="D10" s="149">
        <v>440000</v>
      </c>
      <c r="E10" s="149"/>
      <c r="F10" s="149">
        <v>440000</v>
      </c>
      <c r="G10" s="149">
        <v>600000</v>
      </c>
    </row>
    <row r="11" ht="18.75" customHeight="1" spans="1:7">
      <c r="A11" s="150" t="s">
        <v>179</v>
      </c>
      <c r="B11" s="149"/>
      <c r="C11" s="149"/>
      <c r="D11" s="149"/>
      <c r="E11" s="149"/>
      <c r="F11" s="149"/>
      <c r="G11" s="149"/>
    </row>
    <row r="12" ht="18.75" customHeight="1" spans="1:7">
      <c r="A12" s="150" t="s">
        <v>180</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pane ySplit="1" topLeftCell="A14" activePane="bottomLeft" state="frozen"/>
      <selection/>
      <selection pane="bottomLeft" activeCell="H35" sqref="H3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40" t="s">
        <v>181</v>
      </c>
    </row>
    <row r="3" ht="39.75" customHeight="1" spans="1:23">
      <c r="A3" s="129"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"单位名称："&amp;"沧源佤族自治县机关事务服务中心"</f>
        <v>单位名称：沧源佤族自治县机关事务服务中心</v>
      </c>
      <c r="B4" s="130"/>
      <c r="C4" s="130"/>
      <c r="D4" s="130"/>
      <c r="E4" s="130"/>
      <c r="F4" s="130"/>
      <c r="G4" s="130"/>
      <c r="H4" s="72"/>
      <c r="I4" s="72"/>
      <c r="J4" s="72"/>
      <c r="K4" s="72"/>
      <c r="L4" s="72"/>
      <c r="M4" s="72"/>
      <c r="N4" s="94"/>
      <c r="O4" s="94"/>
      <c r="P4" s="94"/>
      <c r="Q4" s="72"/>
      <c r="U4" s="127"/>
      <c r="W4" s="40" t="s">
        <v>169</v>
      </c>
    </row>
    <row r="5" ht="18" customHeight="1" spans="1:23">
      <c r="A5" s="11" t="s">
        <v>182</v>
      </c>
      <c r="B5" s="11" t="s">
        <v>183</v>
      </c>
      <c r="C5" s="11" t="s">
        <v>184</v>
      </c>
      <c r="D5" s="11" t="s">
        <v>185</v>
      </c>
      <c r="E5" s="11" t="s">
        <v>186</v>
      </c>
      <c r="F5" s="11" t="s">
        <v>187</v>
      </c>
      <c r="G5" s="11" t="s">
        <v>188</v>
      </c>
      <c r="H5" s="131" t="s">
        <v>189</v>
      </c>
      <c r="I5" s="65" t="s">
        <v>189</v>
      </c>
      <c r="J5" s="65"/>
      <c r="K5" s="65"/>
      <c r="L5" s="65"/>
      <c r="M5" s="65"/>
      <c r="N5" s="14"/>
      <c r="O5" s="14"/>
      <c r="P5" s="14"/>
      <c r="Q5" s="75" t="s">
        <v>62</v>
      </c>
      <c r="R5" s="65" t="s">
        <v>79</v>
      </c>
      <c r="S5" s="65"/>
      <c r="T5" s="65"/>
      <c r="U5" s="65"/>
      <c r="V5" s="65"/>
      <c r="W5" s="137"/>
    </row>
    <row r="6" ht="18" customHeight="1" spans="1:23">
      <c r="A6" s="16"/>
      <c r="B6" s="126"/>
      <c r="C6" s="16"/>
      <c r="D6" s="16"/>
      <c r="E6" s="16"/>
      <c r="F6" s="16"/>
      <c r="G6" s="16"/>
      <c r="H6" s="108" t="s">
        <v>190</v>
      </c>
      <c r="I6" s="131" t="s">
        <v>59</v>
      </c>
      <c r="J6" s="65"/>
      <c r="K6" s="65"/>
      <c r="L6" s="65"/>
      <c r="M6" s="137"/>
      <c r="N6" s="13" t="s">
        <v>191</v>
      </c>
      <c r="O6" s="14"/>
      <c r="P6" s="15"/>
      <c r="Q6" s="11" t="s">
        <v>62</v>
      </c>
      <c r="R6" s="131" t="s">
        <v>79</v>
      </c>
      <c r="S6" s="75" t="s">
        <v>65</v>
      </c>
      <c r="T6" s="65" t="s">
        <v>79</v>
      </c>
      <c r="U6" s="75" t="s">
        <v>67</v>
      </c>
      <c r="V6" s="75" t="s">
        <v>68</v>
      </c>
      <c r="W6" s="139" t="s">
        <v>69</v>
      </c>
    </row>
    <row r="7" ht="18.75" customHeight="1" spans="1:23">
      <c r="A7" s="33"/>
      <c r="B7" s="33"/>
      <c r="C7" s="33"/>
      <c r="D7" s="33"/>
      <c r="E7" s="33"/>
      <c r="F7" s="33"/>
      <c r="G7" s="33"/>
      <c r="H7" s="33"/>
      <c r="I7" s="138" t="s">
        <v>192</v>
      </c>
      <c r="J7" s="11" t="s">
        <v>193</v>
      </c>
      <c r="K7" s="11" t="s">
        <v>194</v>
      </c>
      <c r="L7" s="11" t="s">
        <v>195</v>
      </c>
      <c r="M7" s="11" t="s">
        <v>196</v>
      </c>
      <c r="N7" s="11" t="s">
        <v>59</v>
      </c>
      <c r="O7" s="11" t="s">
        <v>60</v>
      </c>
      <c r="P7" s="11" t="s">
        <v>61</v>
      </c>
      <c r="Q7" s="33"/>
      <c r="R7" s="11" t="s">
        <v>58</v>
      </c>
      <c r="S7" s="11" t="s">
        <v>65</v>
      </c>
      <c r="T7" s="11" t="s">
        <v>197</v>
      </c>
      <c r="U7" s="11" t="s">
        <v>67</v>
      </c>
      <c r="V7" s="11" t="s">
        <v>68</v>
      </c>
      <c r="W7" s="11" t="s">
        <v>69</v>
      </c>
    </row>
    <row r="8" ht="37.5" customHeight="1" spans="1:23">
      <c r="A8" s="111"/>
      <c r="B8" s="111"/>
      <c r="C8" s="111"/>
      <c r="D8" s="111"/>
      <c r="E8" s="111"/>
      <c r="F8" s="111"/>
      <c r="G8" s="111"/>
      <c r="H8" s="111"/>
      <c r="I8" s="93"/>
      <c r="J8" s="18" t="s">
        <v>198</v>
      </c>
      <c r="K8" s="18" t="s">
        <v>194</v>
      </c>
      <c r="L8" s="18" t="s">
        <v>195</v>
      </c>
      <c r="M8" s="18" t="s">
        <v>196</v>
      </c>
      <c r="N8" s="18" t="s">
        <v>194</v>
      </c>
      <c r="O8" s="18" t="s">
        <v>195</v>
      </c>
      <c r="P8" s="18" t="s">
        <v>196</v>
      </c>
      <c r="Q8" s="18" t="s">
        <v>62</v>
      </c>
      <c r="R8" s="18" t="s">
        <v>58</v>
      </c>
      <c r="S8" s="18" t="s">
        <v>65</v>
      </c>
      <c r="T8" s="18" t="s">
        <v>197</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3027232.72</v>
      </c>
      <c r="I10" s="24">
        <v>3027232.72</v>
      </c>
      <c r="J10" s="24"/>
      <c r="K10" s="24"/>
      <c r="L10" s="24">
        <v>3027232.72</v>
      </c>
      <c r="M10" s="24"/>
      <c r="N10" s="24"/>
      <c r="O10" s="24"/>
      <c r="P10" s="24"/>
      <c r="Q10" s="24"/>
      <c r="R10" s="24"/>
      <c r="S10" s="24"/>
      <c r="T10" s="24"/>
      <c r="U10" s="24"/>
      <c r="V10" s="24"/>
      <c r="W10" s="24"/>
    </row>
    <row r="11" ht="21" customHeight="1" spans="1:23">
      <c r="A11" s="134" t="s">
        <v>71</v>
      </c>
      <c r="B11" s="22"/>
      <c r="C11" s="22"/>
      <c r="D11" s="22"/>
      <c r="E11" s="22"/>
      <c r="F11" s="22"/>
      <c r="G11" s="22"/>
      <c r="H11" s="24">
        <v>3027232.72</v>
      </c>
      <c r="I11" s="24">
        <v>3027232.72</v>
      </c>
      <c r="J11" s="24"/>
      <c r="K11" s="24"/>
      <c r="L11" s="24">
        <v>3027232.72</v>
      </c>
      <c r="M11" s="24"/>
      <c r="N11" s="24"/>
      <c r="O11" s="24"/>
      <c r="P11" s="24"/>
      <c r="Q11" s="24"/>
      <c r="R11" s="24"/>
      <c r="S11" s="24"/>
      <c r="T11" s="24"/>
      <c r="U11" s="24"/>
      <c r="V11" s="24"/>
      <c r="W11" s="24"/>
    </row>
    <row r="12" ht="21" customHeight="1" spans="1:23">
      <c r="A12" s="26"/>
      <c r="B12" s="22" t="s">
        <v>199</v>
      </c>
      <c r="C12" s="22" t="s">
        <v>200</v>
      </c>
      <c r="D12" s="22" t="s">
        <v>91</v>
      </c>
      <c r="E12" s="22" t="s">
        <v>92</v>
      </c>
      <c r="F12" s="22" t="s">
        <v>201</v>
      </c>
      <c r="G12" s="22" t="s">
        <v>202</v>
      </c>
      <c r="H12" s="24">
        <v>371616</v>
      </c>
      <c r="I12" s="24">
        <v>371616</v>
      </c>
      <c r="J12" s="24"/>
      <c r="K12" s="24"/>
      <c r="L12" s="24">
        <v>371616</v>
      </c>
      <c r="M12" s="24"/>
      <c r="N12" s="24"/>
      <c r="O12" s="24"/>
      <c r="P12" s="24"/>
      <c r="Q12" s="24"/>
      <c r="R12" s="24"/>
      <c r="S12" s="24"/>
      <c r="T12" s="24"/>
      <c r="U12" s="24"/>
      <c r="V12" s="24"/>
      <c r="W12" s="24"/>
    </row>
    <row r="13" ht="21" customHeight="1" spans="1:23">
      <c r="A13" s="26"/>
      <c r="B13" s="22" t="s">
        <v>199</v>
      </c>
      <c r="C13" s="22" t="s">
        <v>200</v>
      </c>
      <c r="D13" s="22" t="s">
        <v>91</v>
      </c>
      <c r="E13" s="22" t="s">
        <v>92</v>
      </c>
      <c r="F13" s="22" t="s">
        <v>203</v>
      </c>
      <c r="G13" s="22" t="s">
        <v>204</v>
      </c>
      <c r="H13" s="24">
        <v>79740</v>
      </c>
      <c r="I13" s="24">
        <v>79740</v>
      </c>
      <c r="J13" s="24"/>
      <c r="K13" s="24"/>
      <c r="L13" s="24">
        <v>79740</v>
      </c>
      <c r="M13" s="24"/>
      <c r="N13" s="24"/>
      <c r="O13" s="24"/>
      <c r="P13" s="24"/>
      <c r="Q13" s="24"/>
      <c r="R13" s="24"/>
      <c r="S13" s="24"/>
      <c r="T13" s="24"/>
      <c r="U13" s="24"/>
      <c r="V13" s="24"/>
      <c r="W13" s="24"/>
    </row>
    <row r="14" ht="21" customHeight="1" spans="1:23">
      <c r="A14" s="26"/>
      <c r="B14" s="22" t="s">
        <v>199</v>
      </c>
      <c r="C14" s="22" t="s">
        <v>200</v>
      </c>
      <c r="D14" s="22" t="s">
        <v>91</v>
      </c>
      <c r="E14" s="22" t="s">
        <v>92</v>
      </c>
      <c r="F14" s="22" t="s">
        <v>205</v>
      </c>
      <c r="G14" s="22" t="s">
        <v>206</v>
      </c>
      <c r="H14" s="24">
        <v>272436</v>
      </c>
      <c r="I14" s="24">
        <v>272436</v>
      </c>
      <c r="J14" s="24"/>
      <c r="K14" s="24"/>
      <c r="L14" s="24">
        <v>272436</v>
      </c>
      <c r="M14" s="24"/>
      <c r="N14" s="24"/>
      <c r="O14" s="24"/>
      <c r="P14" s="24"/>
      <c r="Q14" s="24"/>
      <c r="R14" s="24"/>
      <c r="S14" s="24"/>
      <c r="T14" s="24"/>
      <c r="U14" s="24"/>
      <c r="V14" s="24"/>
      <c r="W14" s="24"/>
    </row>
    <row r="15" ht="21" customHeight="1" spans="1:23">
      <c r="A15" s="26"/>
      <c r="B15" s="22" t="s">
        <v>199</v>
      </c>
      <c r="C15" s="22" t="s">
        <v>200</v>
      </c>
      <c r="D15" s="22" t="s">
        <v>91</v>
      </c>
      <c r="E15" s="22" t="s">
        <v>92</v>
      </c>
      <c r="F15" s="22" t="s">
        <v>205</v>
      </c>
      <c r="G15" s="22" t="s">
        <v>206</v>
      </c>
      <c r="H15" s="24">
        <v>126420</v>
      </c>
      <c r="I15" s="24">
        <v>126420</v>
      </c>
      <c r="J15" s="24"/>
      <c r="K15" s="24"/>
      <c r="L15" s="24">
        <v>126420</v>
      </c>
      <c r="M15" s="24"/>
      <c r="N15" s="24"/>
      <c r="O15" s="24"/>
      <c r="P15" s="24"/>
      <c r="Q15" s="24"/>
      <c r="R15" s="24"/>
      <c r="S15" s="24"/>
      <c r="T15" s="24"/>
      <c r="U15" s="24"/>
      <c r="V15" s="24"/>
      <c r="W15" s="24"/>
    </row>
    <row r="16" ht="21" customHeight="1" spans="1:23">
      <c r="A16" s="26"/>
      <c r="B16" s="22" t="s">
        <v>207</v>
      </c>
      <c r="C16" s="22" t="s">
        <v>208</v>
      </c>
      <c r="D16" s="22" t="s">
        <v>91</v>
      </c>
      <c r="E16" s="22" t="s">
        <v>92</v>
      </c>
      <c r="F16" s="22" t="s">
        <v>205</v>
      </c>
      <c r="G16" s="22" t="s">
        <v>206</v>
      </c>
      <c r="H16" s="24">
        <v>180000</v>
      </c>
      <c r="I16" s="24">
        <v>180000</v>
      </c>
      <c r="J16" s="24"/>
      <c r="K16" s="24"/>
      <c r="L16" s="24">
        <v>180000</v>
      </c>
      <c r="M16" s="24"/>
      <c r="N16" s="24"/>
      <c r="O16" s="24"/>
      <c r="P16" s="24"/>
      <c r="Q16" s="24"/>
      <c r="R16" s="24"/>
      <c r="S16" s="24"/>
      <c r="T16" s="24"/>
      <c r="U16" s="24"/>
      <c r="V16" s="24"/>
      <c r="W16" s="24"/>
    </row>
    <row r="17" ht="21" customHeight="1" spans="1:23">
      <c r="A17" s="26"/>
      <c r="B17" s="22" t="s">
        <v>209</v>
      </c>
      <c r="C17" s="22" t="s">
        <v>210</v>
      </c>
      <c r="D17" s="22" t="s">
        <v>101</v>
      </c>
      <c r="E17" s="22" t="s">
        <v>102</v>
      </c>
      <c r="F17" s="22" t="s">
        <v>211</v>
      </c>
      <c r="G17" s="22" t="s">
        <v>212</v>
      </c>
      <c r="H17" s="24">
        <v>140979.2</v>
      </c>
      <c r="I17" s="24">
        <v>140979.2</v>
      </c>
      <c r="J17" s="24"/>
      <c r="K17" s="24"/>
      <c r="L17" s="24">
        <v>140979.2</v>
      </c>
      <c r="M17" s="24"/>
      <c r="N17" s="24"/>
      <c r="O17" s="24"/>
      <c r="P17" s="24"/>
      <c r="Q17" s="24"/>
      <c r="R17" s="24"/>
      <c r="S17" s="24"/>
      <c r="T17" s="24"/>
      <c r="U17" s="24"/>
      <c r="V17" s="24"/>
      <c r="W17" s="24"/>
    </row>
    <row r="18" ht="21" customHeight="1" spans="1:23">
      <c r="A18" s="26"/>
      <c r="B18" s="22" t="s">
        <v>209</v>
      </c>
      <c r="C18" s="22" t="s">
        <v>210</v>
      </c>
      <c r="D18" s="22" t="s">
        <v>213</v>
      </c>
      <c r="E18" s="22" t="s">
        <v>214</v>
      </c>
      <c r="F18" s="22" t="s">
        <v>215</v>
      </c>
      <c r="G18" s="22" t="s">
        <v>216</v>
      </c>
      <c r="H18" s="24"/>
      <c r="I18" s="24"/>
      <c r="J18" s="24"/>
      <c r="K18" s="24"/>
      <c r="L18" s="24"/>
      <c r="M18" s="24"/>
      <c r="N18" s="24"/>
      <c r="O18" s="24"/>
      <c r="P18" s="24"/>
      <c r="Q18" s="24"/>
      <c r="R18" s="24"/>
      <c r="S18" s="24"/>
      <c r="T18" s="24"/>
      <c r="U18" s="24"/>
      <c r="V18" s="24"/>
      <c r="W18" s="24"/>
    </row>
    <row r="19" ht="21" customHeight="1" spans="1:23">
      <c r="A19" s="26"/>
      <c r="B19" s="22" t="s">
        <v>209</v>
      </c>
      <c r="C19" s="22" t="s">
        <v>210</v>
      </c>
      <c r="D19" s="22" t="s">
        <v>213</v>
      </c>
      <c r="E19" s="22" t="s">
        <v>214</v>
      </c>
      <c r="F19" s="22" t="s">
        <v>215</v>
      </c>
      <c r="G19" s="22" t="s">
        <v>216</v>
      </c>
      <c r="H19" s="24"/>
      <c r="I19" s="24"/>
      <c r="J19" s="24"/>
      <c r="K19" s="24"/>
      <c r="L19" s="24"/>
      <c r="M19" s="24"/>
      <c r="N19" s="24"/>
      <c r="O19" s="24"/>
      <c r="P19" s="24"/>
      <c r="Q19" s="24"/>
      <c r="R19" s="24"/>
      <c r="S19" s="24"/>
      <c r="T19" s="24"/>
      <c r="U19" s="24"/>
      <c r="V19" s="24"/>
      <c r="W19" s="24"/>
    </row>
    <row r="20" ht="21" customHeight="1" spans="1:23">
      <c r="A20" s="26"/>
      <c r="B20" s="22" t="s">
        <v>209</v>
      </c>
      <c r="C20" s="22" t="s">
        <v>210</v>
      </c>
      <c r="D20" s="22" t="s">
        <v>107</v>
      </c>
      <c r="E20" s="22" t="s">
        <v>108</v>
      </c>
      <c r="F20" s="22" t="s">
        <v>215</v>
      </c>
      <c r="G20" s="22" t="s">
        <v>216</v>
      </c>
      <c r="H20" s="24">
        <v>9692.32</v>
      </c>
      <c r="I20" s="24">
        <v>9692.32</v>
      </c>
      <c r="J20" s="24"/>
      <c r="K20" s="24"/>
      <c r="L20" s="24">
        <v>9692.32</v>
      </c>
      <c r="M20" s="24"/>
      <c r="N20" s="24"/>
      <c r="O20" s="24"/>
      <c r="P20" s="24"/>
      <c r="Q20" s="24"/>
      <c r="R20" s="24"/>
      <c r="S20" s="24"/>
      <c r="T20" s="24"/>
      <c r="U20" s="24"/>
      <c r="V20" s="24"/>
      <c r="W20" s="24"/>
    </row>
    <row r="21" ht="21" customHeight="1" spans="1:23">
      <c r="A21" s="26"/>
      <c r="B21" s="22" t="s">
        <v>209</v>
      </c>
      <c r="C21" s="22" t="s">
        <v>210</v>
      </c>
      <c r="D21" s="22" t="s">
        <v>107</v>
      </c>
      <c r="E21" s="22" t="s">
        <v>108</v>
      </c>
      <c r="F21" s="22" t="s">
        <v>215</v>
      </c>
      <c r="G21" s="22" t="s">
        <v>216</v>
      </c>
      <c r="H21" s="24">
        <v>52867.2</v>
      </c>
      <c r="I21" s="24">
        <v>52867.2</v>
      </c>
      <c r="J21" s="24"/>
      <c r="K21" s="24"/>
      <c r="L21" s="24">
        <v>52867.2</v>
      </c>
      <c r="M21" s="24"/>
      <c r="N21" s="24"/>
      <c r="O21" s="24"/>
      <c r="P21" s="24"/>
      <c r="Q21" s="24"/>
      <c r="R21" s="24"/>
      <c r="S21" s="24"/>
      <c r="T21" s="24"/>
      <c r="U21" s="24"/>
      <c r="V21" s="24"/>
      <c r="W21" s="24"/>
    </row>
    <row r="22" ht="21" customHeight="1" spans="1:23">
      <c r="A22" s="26"/>
      <c r="B22" s="22" t="s">
        <v>209</v>
      </c>
      <c r="C22" s="22" t="s">
        <v>210</v>
      </c>
      <c r="D22" s="22" t="s">
        <v>109</v>
      </c>
      <c r="E22" s="22" t="s">
        <v>110</v>
      </c>
      <c r="F22" s="22" t="s">
        <v>217</v>
      </c>
      <c r="G22" s="22" t="s">
        <v>218</v>
      </c>
      <c r="H22" s="24">
        <v>2736</v>
      </c>
      <c r="I22" s="24">
        <v>2736</v>
      </c>
      <c r="J22" s="24"/>
      <c r="K22" s="24"/>
      <c r="L22" s="24">
        <v>2736</v>
      </c>
      <c r="M22" s="24"/>
      <c r="N22" s="24"/>
      <c r="O22" s="24"/>
      <c r="P22" s="24"/>
      <c r="Q22" s="24"/>
      <c r="R22" s="24"/>
      <c r="S22" s="24"/>
      <c r="T22" s="24"/>
      <c r="U22" s="24"/>
      <c r="V22" s="24"/>
      <c r="W22" s="24"/>
    </row>
    <row r="23" ht="21" customHeight="1" spans="1:23">
      <c r="A23" s="26"/>
      <c r="B23" s="22" t="s">
        <v>209</v>
      </c>
      <c r="C23" s="22" t="s">
        <v>210</v>
      </c>
      <c r="D23" s="22" t="s">
        <v>109</v>
      </c>
      <c r="E23" s="22" t="s">
        <v>110</v>
      </c>
      <c r="F23" s="22" t="s">
        <v>217</v>
      </c>
      <c r="G23" s="22" t="s">
        <v>218</v>
      </c>
      <c r="H23" s="24">
        <v>1762.24</v>
      </c>
      <c r="I23" s="24">
        <v>1762.24</v>
      </c>
      <c r="J23" s="24"/>
      <c r="K23" s="24"/>
      <c r="L23" s="24">
        <v>1762.24</v>
      </c>
      <c r="M23" s="24"/>
      <c r="N23" s="24"/>
      <c r="O23" s="24"/>
      <c r="P23" s="24"/>
      <c r="Q23" s="24"/>
      <c r="R23" s="24"/>
      <c r="S23" s="24"/>
      <c r="T23" s="24"/>
      <c r="U23" s="24"/>
      <c r="V23" s="24"/>
      <c r="W23" s="24"/>
    </row>
    <row r="24" ht="21" customHeight="1" spans="1:23">
      <c r="A24" s="26"/>
      <c r="B24" s="22" t="s">
        <v>209</v>
      </c>
      <c r="C24" s="22" t="s">
        <v>210</v>
      </c>
      <c r="D24" s="22" t="s">
        <v>91</v>
      </c>
      <c r="E24" s="22" t="s">
        <v>92</v>
      </c>
      <c r="F24" s="22" t="s">
        <v>217</v>
      </c>
      <c r="G24" s="22" t="s">
        <v>218</v>
      </c>
      <c r="H24" s="24">
        <v>6167.84</v>
      </c>
      <c r="I24" s="24">
        <v>6167.84</v>
      </c>
      <c r="J24" s="24"/>
      <c r="K24" s="24"/>
      <c r="L24" s="24">
        <v>6167.84</v>
      </c>
      <c r="M24" s="24"/>
      <c r="N24" s="24"/>
      <c r="O24" s="24"/>
      <c r="P24" s="24"/>
      <c r="Q24" s="24"/>
      <c r="R24" s="24"/>
      <c r="S24" s="24"/>
      <c r="T24" s="24"/>
      <c r="U24" s="24"/>
      <c r="V24" s="24"/>
      <c r="W24" s="24"/>
    </row>
    <row r="25" ht="21" customHeight="1" spans="1:23">
      <c r="A25" s="26"/>
      <c r="B25" s="22" t="s">
        <v>219</v>
      </c>
      <c r="C25" s="22" t="s">
        <v>116</v>
      </c>
      <c r="D25" s="22" t="s">
        <v>115</v>
      </c>
      <c r="E25" s="22" t="s">
        <v>116</v>
      </c>
      <c r="F25" s="22" t="s">
        <v>220</v>
      </c>
      <c r="G25" s="22" t="s">
        <v>116</v>
      </c>
      <c r="H25" s="24">
        <v>105734.4</v>
      </c>
      <c r="I25" s="24">
        <v>105734.4</v>
      </c>
      <c r="J25" s="24"/>
      <c r="K25" s="24"/>
      <c r="L25" s="24">
        <v>105734.4</v>
      </c>
      <c r="M25" s="24"/>
      <c r="N25" s="24"/>
      <c r="O25" s="24"/>
      <c r="P25" s="24"/>
      <c r="Q25" s="24"/>
      <c r="R25" s="24"/>
      <c r="S25" s="24"/>
      <c r="T25" s="24"/>
      <c r="U25" s="24"/>
      <c r="V25" s="24"/>
      <c r="W25" s="24"/>
    </row>
    <row r="26" ht="21" customHeight="1" spans="1:23">
      <c r="A26" s="26"/>
      <c r="B26" s="22" t="s">
        <v>221</v>
      </c>
      <c r="C26" s="22" t="s">
        <v>222</v>
      </c>
      <c r="D26" s="22" t="s">
        <v>91</v>
      </c>
      <c r="E26" s="22" t="s">
        <v>92</v>
      </c>
      <c r="F26" s="22" t="s">
        <v>223</v>
      </c>
      <c r="G26" s="22" t="s">
        <v>224</v>
      </c>
      <c r="H26" s="24"/>
      <c r="I26" s="24"/>
      <c r="J26" s="24"/>
      <c r="K26" s="24"/>
      <c r="L26" s="24"/>
      <c r="M26" s="24"/>
      <c r="N26" s="24"/>
      <c r="O26" s="24"/>
      <c r="P26" s="24"/>
      <c r="Q26" s="24"/>
      <c r="R26" s="24"/>
      <c r="S26" s="24"/>
      <c r="T26" s="24"/>
      <c r="U26" s="24"/>
      <c r="V26" s="24"/>
      <c r="W26" s="24"/>
    </row>
    <row r="27" ht="21" customHeight="1" spans="1:23">
      <c r="A27" s="26"/>
      <c r="B27" s="22" t="s">
        <v>221</v>
      </c>
      <c r="C27" s="22" t="s">
        <v>222</v>
      </c>
      <c r="D27" s="22" t="s">
        <v>93</v>
      </c>
      <c r="E27" s="22" t="s">
        <v>94</v>
      </c>
      <c r="F27" s="22" t="s">
        <v>223</v>
      </c>
      <c r="G27" s="22" t="s">
        <v>224</v>
      </c>
      <c r="H27" s="24">
        <v>1211040</v>
      </c>
      <c r="I27" s="24">
        <v>1211040</v>
      </c>
      <c r="J27" s="24"/>
      <c r="K27" s="24"/>
      <c r="L27" s="24">
        <v>1211040</v>
      </c>
      <c r="M27" s="24"/>
      <c r="N27" s="24"/>
      <c r="O27" s="24"/>
      <c r="P27" s="24"/>
      <c r="Q27" s="24"/>
      <c r="R27" s="24"/>
      <c r="S27" s="24"/>
      <c r="T27" s="24"/>
      <c r="U27" s="24"/>
      <c r="V27" s="24"/>
      <c r="W27" s="24"/>
    </row>
    <row r="28" ht="21" customHeight="1" spans="1:23">
      <c r="A28" s="26"/>
      <c r="B28" s="22" t="s">
        <v>221</v>
      </c>
      <c r="C28" s="22" t="s">
        <v>222</v>
      </c>
      <c r="D28" s="22" t="s">
        <v>99</v>
      </c>
      <c r="E28" s="22" t="s">
        <v>100</v>
      </c>
      <c r="F28" s="22" t="s">
        <v>223</v>
      </c>
      <c r="G28" s="22" t="s">
        <v>224</v>
      </c>
      <c r="H28" s="24"/>
      <c r="I28" s="24"/>
      <c r="J28" s="24"/>
      <c r="K28" s="24"/>
      <c r="L28" s="24"/>
      <c r="M28" s="24"/>
      <c r="N28" s="24"/>
      <c r="O28" s="24"/>
      <c r="P28" s="24"/>
      <c r="Q28" s="24"/>
      <c r="R28" s="24"/>
      <c r="S28" s="24"/>
      <c r="T28" s="24"/>
      <c r="U28" s="24"/>
      <c r="V28" s="24"/>
      <c r="W28" s="24"/>
    </row>
    <row r="29" ht="21" customHeight="1" spans="1:23">
      <c r="A29" s="26"/>
      <c r="B29" s="22" t="s">
        <v>225</v>
      </c>
      <c r="C29" s="22" t="s">
        <v>226</v>
      </c>
      <c r="D29" s="22" t="s">
        <v>91</v>
      </c>
      <c r="E29" s="22" t="s">
        <v>92</v>
      </c>
      <c r="F29" s="22" t="s">
        <v>227</v>
      </c>
      <c r="G29" s="22" t="s">
        <v>228</v>
      </c>
      <c r="H29" s="24"/>
      <c r="I29" s="24"/>
      <c r="J29" s="24"/>
      <c r="K29" s="24"/>
      <c r="L29" s="24"/>
      <c r="M29" s="24"/>
      <c r="N29" s="24"/>
      <c r="O29" s="24"/>
      <c r="P29" s="24"/>
      <c r="Q29" s="24"/>
      <c r="R29" s="24"/>
      <c r="S29" s="24"/>
      <c r="T29" s="24"/>
      <c r="U29" s="24"/>
      <c r="V29" s="24"/>
      <c r="W29" s="24"/>
    </row>
    <row r="30" ht="21" customHeight="1" spans="1:23">
      <c r="A30" s="26"/>
      <c r="B30" s="22" t="s">
        <v>225</v>
      </c>
      <c r="C30" s="22" t="s">
        <v>226</v>
      </c>
      <c r="D30" s="22" t="s">
        <v>91</v>
      </c>
      <c r="E30" s="22" t="s">
        <v>92</v>
      </c>
      <c r="F30" s="22" t="s">
        <v>229</v>
      </c>
      <c r="G30" s="22" t="s">
        <v>230</v>
      </c>
      <c r="H30" s="24">
        <v>1200</v>
      </c>
      <c r="I30" s="24">
        <v>1200</v>
      </c>
      <c r="J30" s="24"/>
      <c r="K30" s="24"/>
      <c r="L30" s="24">
        <v>1200</v>
      </c>
      <c r="M30" s="24"/>
      <c r="N30" s="24"/>
      <c r="O30" s="24"/>
      <c r="P30" s="24"/>
      <c r="Q30" s="24"/>
      <c r="R30" s="24"/>
      <c r="S30" s="24"/>
      <c r="T30" s="24"/>
      <c r="U30" s="24"/>
      <c r="V30" s="24"/>
      <c r="W30" s="24"/>
    </row>
    <row r="31" ht="21" customHeight="1" spans="1:23">
      <c r="A31" s="26"/>
      <c r="B31" s="22" t="s">
        <v>225</v>
      </c>
      <c r="C31" s="22" t="s">
        <v>226</v>
      </c>
      <c r="D31" s="22" t="s">
        <v>91</v>
      </c>
      <c r="E31" s="22" t="s">
        <v>92</v>
      </c>
      <c r="F31" s="22" t="s">
        <v>231</v>
      </c>
      <c r="G31" s="22" t="s">
        <v>232</v>
      </c>
      <c r="H31" s="24">
        <v>6000</v>
      </c>
      <c r="I31" s="24">
        <v>6000</v>
      </c>
      <c r="J31" s="24"/>
      <c r="K31" s="24"/>
      <c r="L31" s="24">
        <v>6000</v>
      </c>
      <c r="M31" s="24"/>
      <c r="N31" s="24"/>
      <c r="O31" s="24"/>
      <c r="P31" s="24"/>
      <c r="Q31" s="24"/>
      <c r="R31" s="24"/>
      <c r="S31" s="24"/>
      <c r="T31" s="24"/>
      <c r="U31" s="24"/>
      <c r="V31" s="24"/>
      <c r="W31" s="24"/>
    </row>
    <row r="32" ht="21" customHeight="1" spans="1:23">
      <c r="A32" s="26"/>
      <c r="B32" s="22" t="s">
        <v>225</v>
      </c>
      <c r="C32" s="22" t="s">
        <v>226</v>
      </c>
      <c r="D32" s="22" t="s">
        <v>91</v>
      </c>
      <c r="E32" s="22" t="s">
        <v>92</v>
      </c>
      <c r="F32" s="22" t="s">
        <v>233</v>
      </c>
      <c r="G32" s="22" t="s">
        <v>234</v>
      </c>
      <c r="H32" s="24">
        <v>1300</v>
      </c>
      <c r="I32" s="24">
        <v>1300</v>
      </c>
      <c r="J32" s="24"/>
      <c r="K32" s="24"/>
      <c r="L32" s="24">
        <v>1300</v>
      </c>
      <c r="M32" s="24"/>
      <c r="N32" s="24"/>
      <c r="O32" s="24"/>
      <c r="P32" s="24"/>
      <c r="Q32" s="24"/>
      <c r="R32" s="24"/>
      <c r="S32" s="24"/>
      <c r="T32" s="24"/>
      <c r="U32" s="24"/>
      <c r="V32" s="24"/>
      <c r="W32" s="24"/>
    </row>
    <row r="33" ht="21" customHeight="1" spans="1:23">
      <c r="A33" s="26"/>
      <c r="B33" s="22" t="s">
        <v>225</v>
      </c>
      <c r="C33" s="22" t="s">
        <v>226</v>
      </c>
      <c r="D33" s="22" t="s">
        <v>91</v>
      </c>
      <c r="E33" s="22" t="s">
        <v>92</v>
      </c>
      <c r="F33" s="22" t="s">
        <v>227</v>
      </c>
      <c r="G33" s="22" t="s">
        <v>228</v>
      </c>
      <c r="H33" s="24">
        <v>16500</v>
      </c>
      <c r="I33" s="24">
        <v>16500</v>
      </c>
      <c r="J33" s="24"/>
      <c r="K33" s="24"/>
      <c r="L33" s="24">
        <v>16500</v>
      </c>
      <c r="M33" s="24"/>
      <c r="N33" s="24"/>
      <c r="O33" s="24"/>
      <c r="P33" s="24"/>
      <c r="Q33" s="24"/>
      <c r="R33" s="24"/>
      <c r="S33" s="24"/>
      <c r="T33" s="24"/>
      <c r="U33" s="24"/>
      <c r="V33" s="24"/>
      <c r="W33" s="24"/>
    </row>
    <row r="34" ht="21" customHeight="1" spans="1:23">
      <c r="A34" s="26"/>
      <c r="B34" s="22" t="s">
        <v>235</v>
      </c>
      <c r="C34" s="22" t="s">
        <v>236</v>
      </c>
      <c r="D34" s="22" t="s">
        <v>91</v>
      </c>
      <c r="E34" s="22" t="s">
        <v>92</v>
      </c>
      <c r="F34" s="22" t="s">
        <v>237</v>
      </c>
      <c r="G34" s="22" t="s">
        <v>236</v>
      </c>
      <c r="H34" s="24">
        <v>7432.32</v>
      </c>
      <c r="I34" s="24">
        <v>7432.32</v>
      </c>
      <c r="J34" s="24"/>
      <c r="K34" s="24"/>
      <c r="L34" s="24">
        <v>7432.32</v>
      </c>
      <c r="M34" s="24"/>
      <c r="N34" s="24"/>
      <c r="O34" s="24"/>
      <c r="P34" s="24"/>
      <c r="Q34" s="24"/>
      <c r="R34" s="24"/>
      <c r="S34" s="24"/>
      <c r="T34" s="24"/>
      <c r="U34" s="24"/>
      <c r="V34" s="24"/>
      <c r="W34" s="24"/>
    </row>
    <row r="35" ht="21" customHeight="1" spans="1:23">
      <c r="A35" s="26"/>
      <c r="B35" s="22" t="s">
        <v>238</v>
      </c>
      <c r="C35" s="22" t="s">
        <v>239</v>
      </c>
      <c r="D35" s="22" t="s">
        <v>89</v>
      </c>
      <c r="E35" s="22" t="s">
        <v>90</v>
      </c>
      <c r="F35" s="22" t="s">
        <v>240</v>
      </c>
      <c r="G35" s="22" t="s">
        <v>239</v>
      </c>
      <c r="H35" s="24">
        <v>15000</v>
      </c>
      <c r="I35" s="24">
        <v>15000</v>
      </c>
      <c r="J35" s="24"/>
      <c r="K35" s="24"/>
      <c r="L35" s="24">
        <v>15000</v>
      </c>
      <c r="M35" s="24"/>
      <c r="N35" s="24"/>
      <c r="O35" s="24"/>
      <c r="P35" s="24"/>
      <c r="Q35" s="24"/>
      <c r="R35" s="24"/>
      <c r="S35" s="24"/>
      <c r="T35" s="24"/>
      <c r="U35" s="24"/>
      <c r="V35" s="24"/>
      <c r="W35" s="24"/>
    </row>
    <row r="36" ht="21" customHeight="1" spans="1:23">
      <c r="A36" s="26"/>
      <c r="B36" s="22" t="s">
        <v>238</v>
      </c>
      <c r="C36" s="22" t="s">
        <v>239</v>
      </c>
      <c r="D36" s="22" t="s">
        <v>91</v>
      </c>
      <c r="E36" s="22" t="s">
        <v>92</v>
      </c>
      <c r="F36" s="22" t="s">
        <v>240</v>
      </c>
      <c r="G36" s="22" t="s">
        <v>239</v>
      </c>
      <c r="H36" s="24">
        <v>375000</v>
      </c>
      <c r="I36" s="24">
        <v>375000</v>
      </c>
      <c r="J36" s="24"/>
      <c r="K36" s="24"/>
      <c r="L36" s="24">
        <v>375000</v>
      </c>
      <c r="M36" s="24"/>
      <c r="N36" s="24"/>
      <c r="O36" s="24"/>
      <c r="P36" s="24"/>
      <c r="Q36" s="24"/>
      <c r="R36" s="24"/>
      <c r="S36" s="24"/>
      <c r="T36" s="24"/>
      <c r="U36" s="24"/>
      <c r="V36" s="24"/>
      <c r="W36" s="24"/>
    </row>
    <row r="37" ht="21" customHeight="1" spans="1:23">
      <c r="A37" s="26"/>
      <c r="B37" s="22" t="s">
        <v>241</v>
      </c>
      <c r="C37" s="22" t="s">
        <v>242</v>
      </c>
      <c r="D37" s="22" t="s">
        <v>99</v>
      </c>
      <c r="E37" s="22" t="s">
        <v>100</v>
      </c>
      <c r="F37" s="22" t="s">
        <v>243</v>
      </c>
      <c r="G37" s="22" t="s">
        <v>244</v>
      </c>
      <c r="H37" s="24">
        <v>43609.2</v>
      </c>
      <c r="I37" s="24">
        <v>43609.2</v>
      </c>
      <c r="J37" s="24"/>
      <c r="K37" s="24"/>
      <c r="L37" s="24">
        <v>43609.2</v>
      </c>
      <c r="M37" s="24"/>
      <c r="N37" s="24"/>
      <c r="O37" s="24"/>
      <c r="P37" s="24"/>
      <c r="Q37" s="24"/>
      <c r="R37" s="24"/>
      <c r="S37" s="24"/>
      <c r="T37" s="24"/>
      <c r="U37" s="24"/>
      <c r="V37" s="24"/>
      <c r="W37" s="24"/>
    </row>
    <row r="38" ht="21" customHeight="1" spans="1:23">
      <c r="A38" s="36" t="s">
        <v>120</v>
      </c>
      <c r="B38" s="135"/>
      <c r="C38" s="135"/>
      <c r="D38" s="135"/>
      <c r="E38" s="135"/>
      <c r="F38" s="135"/>
      <c r="G38" s="136"/>
      <c r="H38" s="24">
        <v>3027232.72</v>
      </c>
      <c r="I38" s="24">
        <v>3027232.72</v>
      </c>
      <c r="J38" s="24"/>
      <c r="K38" s="24"/>
      <c r="L38" s="24">
        <v>3027232.72</v>
      </c>
      <c r="M38" s="24"/>
      <c r="N38" s="24"/>
      <c r="O38" s="24"/>
      <c r="P38" s="24"/>
      <c r="Q38" s="24"/>
      <c r="R38" s="24"/>
      <c r="S38" s="24"/>
      <c r="T38" s="24"/>
      <c r="U38" s="24"/>
      <c r="V38" s="24"/>
      <c r="W38" s="24"/>
    </row>
  </sheetData>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workbookViewId="0">
      <pane ySplit="1" topLeftCell="A4" activePane="bottomLeft" state="frozen"/>
      <selection/>
      <selection pane="bottomLeft" activeCell="I26" sqref="I2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245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"单位名称："&amp;"沧源佤族自治县机关事务服务中心"</f>
        <v>单位名称：沧源佤族自治县机关事务服务中心</v>
      </c>
      <c r="B4" s="9"/>
      <c r="C4" s="9"/>
      <c r="D4" s="9"/>
      <c r="E4" s="9"/>
      <c r="F4" s="9"/>
      <c r="G4" s="9"/>
      <c r="H4" s="9"/>
      <c r="I4" s="10"/>
      <c r="J4" s="10"/>
      <c r="K4" s="10"/>
      <c r="L4" s="10"/>
      <c r="M4" s="10"/>
      <c r="N4" s="10"/>
      <c r="O4" s="10"/>
      <c r="P4" s="10"/>
      <c r="Q4" s="10"/>
      <c r="R4" s="2"/>
      <c r="S4" s="2"/>
      <c r="T4" s="2"/>
      <c r="U4" s="4"/>
      <c r="V4" s="2"/>
      <c r="W4" s="41" t="s">
        <v>169</v>
      </c>
    </row>
    <row r="5" ht="18.75" customHeight="1" spans="1:23">
      <c r="A5" s="11" t="s">
        <v>246</v>
      </c>
      <c r="B5" s="12" t="s">
        <v>183</v>
      </c>
      <c r="C5" s="11" t="s">
        <v>184</v>
      </c>
      <c r="D5" s="11" t="s">
        <v>247</v>
      </c>
      <c r="E5" s="12" t="s">
        <v>185</v>
      </c>
      <c r="F5" s="12" t="s">
        <v>186</v>
      </c>
      <c r="G5" s="12" t="s">
        <v>248</v>
      </c>
      <c r="H5" s="12" t="s">
        <v>249</v>
      </c>
      <c r="I5" s="32" t="s">
        <v>56</v>
      </c>
      <c r="J5" s="13" t="s">
        <v>250</v>
      </c>
      <c r="K5" s="14"/>
      <c r="L5" s="14"/>
      <c r="M5" s="15"/>
      <c r="N5" s="13" t="s">
        <v>191</v>
      </c>
      <c r="O5" s="14"/>
      <c r="P5" s="15"/>
      <c r="Q5" s="12" t="s">
        <v>62</v>
      </c>
      <c r="R5" s="13" t="s">
        <v>79</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197</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8" t="s">
        <v>58</v>
      </c>
      <c r="K8" s="48" t="s">
        <v>251</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252</v>
      </c>
      <c r="D10" s="22"/>
      <c r="E10" s="22"/>
      <c r="F10" s="22"/>
      <c r="G10" s="22"/>
      <c r="H10" s="22"/>
      <c r="I10" s="24">
        <v>50000</v>
      </c>
      <c r="J10" s="24">
        <v>50000</v>
      </c>
      <c r="K10" s="24">
        <v>50000</v>
      </c>
      <c r="L10" s="24"/>
      <c r="M10" s="24"/>
      <c r="N10" s="24"/>
      <c r="O10" s="24"/>
      <c r="P10" s="24"/>
      <c r="Q10" s="24"/>
      <c r="R10" s="24"/>
      <c r="S10" s="24"/>
      <c r="T10" s="24"/>
      <c r="U10" s="24"/>
      <c r="V10" s="24"/>
      <c r="W10" s="24"/>
    </row>
    <row r="11" ht="18.75" customHeight="1" spans="1:23">
      <c r="A11" s="122" t="s">
        <v>253</v>
      </c>
      <c r="B11" s="122" t="s">
        <v>254</v>
      </c>
      <c r="C11" s="22" t="s">
        <v>252</v>
      </c>
      <c r="D11" s="122" t="s">
        <v>71</v>
      </c>
      <c r="E11" s="122" t="s">
        <v>91</v>
      </c>
      <c r="F11" s="122" t="s">
        <v>92</v>
      </c>
      <c r="G11" s="122" t="s">
        <v>240</v>
      </c>
      <c r="H11" s="122" t="s">
        <v>239</v>
      </c>
      <c r="I11" s="24">
        <v>50000</v>
      </c>
      <c r="J11" s="24">
        <v>50000</v>
      </c>
      <c r="K11" s="24">
        <v>50000</v>
      </c>
      <c r="L11" s="24"/>
      <c r="M11" s="24"/>
      <c r="N11" s="24"/>
      <c r="O11" s="24"/>
      <c r="P11" s="24"/>
      <c r="Q11" s="24"/>
      <c r="R11" s="24"/>
      <c r="S11" s="24"/>
      <c r="T11" s="24"/>
      <c r="U11" s="24"/>
      <c r="V11" s="24"/>
      <c r="W11" s="24"/>
    </row>
    <row r="12" ht="18.75" customHeight="1" spans="1:23">
      <c r="A12" s="26"/>
      <c r="B12" s="26"/>
      <c r="C12" s="22" t="s">
        <v>255</v>
      </c>
      <c r="D12" s="26"/>
      <c r="E12" s="26"/>
      <c r="F12" s="26"/>
      <c r="G12" s="26"/>
      <c r="H12" s="26"/>
      <c r="I12" s="24">
        <v>200000</v>
      </c>
      <c r="J12" s="24">
        <v>200000</v>
      </c>
      <c r="K12" s="24">
        <v>200000</v>
      </c>
      <c r="L12" s="24"/>
      <c r="M12" s="24"/>
      <c r="N12" s="24"/>
      <c r="O12" s="24"/>
      <c r="P12" s="24"/>
      <c r="Q12" s="24"/>
      <c r="R12" s="24"/>
      <c r="S12" s="24"/>
      <c r="T12" s="24"/>
      <c r="U12" s="24"/>
      <c r="V12" s="24"/>
      <c r="W12" s="24"/>
    </row>
    <row r="13" ht="18.75" customHeight="1" spans="1:23">
      <c r="A13" s="122" t="s">
        <v>256</v>
      </c>
      <c r="B13" s="122" t="s">
        <v>257</v>
      </c>
      <c r="C13" s="22" t="s">
        <v>255</v>
      </c>
      <c r="D13" s="122" t="s">
        <v>71</v>
      </c>
      <c r="E13" s="122" t="s">
        <v>91</v>
      </c>
      <c r="F13" s="122" t="s">
        <v>92</v>
      </c>
      <c r="G13" s="122" t="s">
        <v>258</v>
      </c>
      <c r="H13" s="122" t="s">
        <v>259</v>
      </c>
      <c r="I13" s="24">
        <v>200000</v>
      </c>
      <c r="J13" s="24">
        <v>200000</v>
      </c>
      <c r="K13" s="24">
        <v>200000</v>
      </c>
      <c r="L13" s="24"/>
      <c r="M13" s="24"/>
      <c r="N13" s="24"/>
      <c r="O13" s="24"/>
      <c r="P13" s="24"/>
      <c r="Q13" s="24"/>
      <c r="R13" s="24"/>
      <c r="S13" s="24"/>
      <c r="T13" s="24"/>
      <c r="U13" s="24"/>
      <c r="V13" s="24"/>
      <c r="W13" s="24"/>
    </row>
    <row r="14" ht="18.75" customHeight="1" spans="1:23">
      <c r="A14" s="26"/>
      <c r="B14" s="26"/>
      <c r="C14" s="22" t="s">
        <v>260</v>
      </c>
      <c r="D14" s="26"/>
      <c r="E14" s="26"/>
      <c r="F14" s="26"/>
      <c r="G14" s="26"/>
      <c r="H14" s="26"/>
      <c r="I14" s="24">
        <v>13000</v>
      </c>
      <c r="J14" s="24">
        <v>13000</v>
      </c>
      <c r="K14" s="24">
        <v>13000</v>
      </c>
      <c r="L14" s="24"/>
      <c r="M14" s="24"/>
      <c r="N14" s="24"/>
      <c r="O14" s="24"/>
      <c r="P14" s="24"/>
      <c r="Q14" s="24"/>
      <c r="R14" s="24"/>
      <c r="S14" s="24"/>
      <c r="T14" s="24"/>
      <c r="U14" s="24"/>
      <c r="V14" s="24"/>
      <c r="W14" s="24"/>
    </row>
    <row r="15" ht="18.75" customHeight="1" spans="1:23">
      <c r="A15" s="122" t="s">
        <v>253</v>
      </c>
      <c r="B15" s="122" t="s">
        <v>261</v>
      </c>
      <c r="C15" s="22" t="s">
        <v>260</v>
      </c>
      <c r="D15" s="122" t="s">
        <v>71</v>
      </c>
      <c r="E15" s="122" t="s">
        <v>119</v>
      </c>
      <c r="F15" s="122" t="s">
        <v>84</v>
      </c>
      <c r="G15" s="122" t="s">
        <v>262</v>
      </c>
      <c r="H15" s="122" t="s">
        <v>263</v>
      </c>
      <c r="I15" s="24">
        <v>13000</v>
      </c>
      <c r="J15" s="24">
        <v>13000</v>
      </c>
      <c r="K15" s="24">
        <v>13000</v>
      </c>
      <c r="L15" s="24"/>
      <c r="M15" s="24"/>
      <c r="N15" s="24"/>
      <c r="O15" s="24"/>
      <c r="P15" s="24"/>
      <c r="Q15" s="24"/>
      <c r="R15" s="24"/>
      <c r="S15" s="24"/>
      <c r="T15" s="24"/>
      <c r="U15" s="24"/>
      <c r="V15" s="24"/>
      <c r="W15" s="24"/>
    </row>
    <row r="16" ht="18.75" customHeight="1" spans="1:23">
      <c r="A16" s="26"/>
      <c r="B16" s="26"/>
      <c r="C16" s="22" t="s">
        <v>264</v>
      </c>
      <c r="D16" s="26"/>
      <c r="E16" s="26"/>
      <c r="F16" s="26"/>
      <c r="G16" s="26"/>
      <c r="H16" s="26"/>
      <c r="I16" s="24">
        <v>1400000</v>
      </c>
      <c r="J16" s="24">
        <v>1400000</v>
      </c>
      <c r="K16" s="24">
        <v>1400000</v>
      </c>
      <c r="L16" s="24"/>
      <c r="M16" s="24"/>
      <c r="N16" s="24"/>
      <c r="O16" s="24"/>
      <c r="P16" s="24"/>
      <c r="Q16" s="24"/>
      <c r="R16" s="24"/>
      <c r="S16" s="24"/>
      <c r="T16" s="24"/>
      <c r="U16" s="24"/>
      <c r="V16" s="24"/>
      <c r="W16" s="24"/>
    </row>
    <row r="17" ht="18.75" customHeight="1" spans="1:23">
      <c r="A17" s="122" t="s">
        <v>256</v>
      </c>
      <c r="B17" s="122" t="s">
        <v>265</v>
      </c>
      <c r="C17" s="22" t="s">
        <v>264</v>
      </c>
      <c r="D17" s="122" t="s">
        <v>71</v>
      </c>
      <c r="E17" s="122" t="s">
        <v>91</v>
      </c>
      <c r="F17" s="122" t="s">
        <v>92</v>
      </c>
      <c r="G17" s="122" t="s">
        <v>227</v>
      </c>
      <c r="H17" s="122" t="s">
        <v>228</v>
      </c>
      <c r="I17" s="24">
        <v>660000</v>
      </c>
      <c r="J17" s="24">
        <v>660000</v>
      </c>
      <c r="K17" s="24">
        <v>660000</v>
      </c>
      <c r="L17" s="24"/>
      <c r="M17" s="24"/>
      <c r="N17" s="24"/>
      <c r="O17" s="24"/>
      <c r="P17" s="24"/>
      <c r="Q17" s="24"/>
      <c r="R17" s="24"/>
      <c r="S17" s="24"/>
      <c r="T17" s="24"/>
      <c r="U17" s="24"/>
      <c r="V17" s="24"/>
      <c r="W17" s="24"/>
    </row>
    <row r="18" ht="18.75" customHeight="1" spans="1:23">
      <c r="A18" s="122" t="s">
        <v>256</v>
      </c>
      <c r="B18" s="122" t="s">
        <v>265</v>
      </c>
      <c r="C18" s="22" t="s">
        <v>264</v>
      </c>
      <c r="D18" s="122" t="s">
        <v>71</v>
      </c>
      <c r="E18" s="122" t="s">
        <v>91</v>
      </c>
      <c r="F18" s="122" t="s">
        <v>92</v>
      </c>
      <c r="G18" s="122" t="s">
        <v>266</v>
      </c>
      <c r="H18" s="122" t="s">
        <v>267</v>
      </c>
      <c r="I18" s="24">
        <v>20000</v>
      </c>
      <c r="J18" s="24">
        <v>20000</v>
      </c>
      <c r="K18" s="24">
        <v>20000</v>
      </c>
      <c r="L18" s="24"/>
      <c r="M18" s="24"/>
      <c r="N18" s="24"/>
      <c r="O18" s="24"/>
      <c r="P18" s="24"/>
      <c r="Q18" s="24"/>
      <c r="R18" s="24"/>
      <c r="S18" s="24"/>
      <c r="T18" s="24"/>
      <c r="U18" s="24"/>
      <c r="V18" s="24"/>
      <c r="W18" s="24"/>
    </row>
    <row r="19" ht="18.75" customHeight="1" spans="1:23">
      <c r="A19" s="122" t="s">
        <v>256</v>
      </c>
      <c r="B19" s="122" t="s">
        <v>265</v>
      </c>
      <c r="C19" s="22" t="s">
        <v>264</v>
      </c>
      <c r="D19" s="122" t="s">
        <v>71</v>
      </c>
      <c r="E19" s="122" t="s">
        <v>91</v>
      </c>
      <c r="F19" s="122" t="s">
        <v>92</v>
      </c>
      <c r="G19" s="122" t="s">
        <v>268</v>
      </c>
      <c r="H19" s="122" t="s">
        <v>269</v>
      </c>
      <c r="I19" s="24">
        <v>100000</v>
      </c>
      <c r="J19" s="24">
        <v>100000</v>
      </c>
      <c r="K19" s="24">
        <v>100000</v>
      </c>
      <c r="L19" s="24"/>
      <c r="M19" s="24"/>
      <c r="N19" s="24"/>
      <c r="O19" s="24"/>
      <c r="P19" s="24"/>
      <c r="Q19" s="24"/>
      <c r="R19" s="24"/>
      <c r="S19" s="24"/>
      <c r="T19" s="24"/>
      <c r="U19" s="24"/>
      <c r="V19" s="24"/>
      <c r="W19" s="24"/>
    </row>
    <row r="20" ht="18.75" customHeight="1" spans="1:23">
      <c r="A20" s="122" t="s">
        <v>256</v>
      </c>
      <c r="B20" s="122" t="s">
        <v>265</v>
      </c>
      <c r="C20" s="22" t="s">
        <v>264</v>
      </c>
      <c r="D20" s="122" t="s">
        <v>71</v>
      </c>
      <c r="E20" s="122" t="s">
        <v>91</v>
      </c>
      <c r="F20" s="122" t="s">
        <v>92</v>
      </c>
      <c r="G20" s="122" t="s">
        <v>270</v>
      </c>
      <c r="H20" s="122" t="s">
        <v>271</v>
      </c>
      <c r="I20" s="24">
        <v>20000</v>
      </c>
      <c r="J20" s="24">
        <v>20000</v>
      </c>
      <c r="K20" s="24">
        <v>20000</v>
      </c>
      <c r="L20" s="24"/>
      <c r="M20" s="24"/>
      <c r="N20" s="24"/>
      <c r="O20" s="24"/>
      <c r="P20" s="24"/>
      <c r="Q20" s="24"/>
      <c r="R20" s="24"/>
      <c r="S20" s="24"/>
      <c r="T20" s="24"/>
      <c r="U20" s="24"/>
      <c r="V20" s="24"/>
      <c r="W20" s="24"/>
    </row>
    <row r="21" ht="18.75" customHeight="1" spans="1:23">
      <c r="A21" s="122" t="s">
        <v>256</v>
      </c>
      <c r="B21" s="122" t="s">
        <v>265</v>
      </c>
      <c r="C21" s="22" t="s">
        <v>264</v>
      </c>
      <c r="D21" s="122" t="s">
        <v>71</v>
      </c>
      <c r="E21" s="122" t="s">
        <v>91</v>
      </c>
      <c r="F21" s="122" t="s">
        <v>92</v>
      </c>
      <c r="G21" s="122" t="s">
        <v>272</v>
      </c>
      <c r="H21" s="122" t="s">
        <v>174</v>
      </c>
      <c r="I21" s="24">
        <v>600000</v>
      </c>
      <c r="J21" s="24">
        <v>600000</v>
      </c>
      <c r="K21" s="24">
        <v>600000</v>
      </c>
      <c r="L21" s="24"/>
      <c r="M21" s="24"/>
      <c r="N21" s="24"/>
      <c r="O21" s="24"/>
      <c r="P21" s="24"/>
      <c r="Q21" s="24"/>
      <c r="R21" s="24"/>
      <c r="S21" s="24"/>
      <c r="T21" s="24"/>
      <c r="U21" s="24"/>
      <c r="V21" s="24"/>
      <c r="W21" s="24"/>
    </row>
    <row r="22" ht="18.75" customHeight="1" spans="1:23">
      <c r="A22" s="26"/>
      <c r="B22" s="26"/>
      <c r="C22" s="22" t="s">
        <v>273</v>
      </c>
      <c r="D22" s="26"/>
      <c r="E22" s="26"/>
      <c r="F22" s="26"/>
      <c r="G22" s="26"/>
      <c r="H22" s="26"/>
      <c r="I22" s="24">
        <v>400000</v>
      </c>
      <c r="J22" s="24">
        <v>400000</v>
      </c>
      <c r="K22" s="24">
        <v>400000</v>
      </c>
      <c r="L22" s="24"/>
      <c r="M22" s="24"/>
      <c r="N22" s="24"/>
      <c r="O22" s="24"/>
      <c r="P22" s="24"/>
      <c r="Q22" s="24"/>
      <c r="R22" s="24"/>
      <c r="S22" s="24"/>
      <c r="T22" s="24"/>
      <c r="U22" s="24"/>
      <c r="V22" s="24"/>
      <c r="W22" s="24"/>
    </row>
    <row r="23" ht="18.75" customHeight="1" spans="1:23">
      <c r="A23" s="122" t="s">
        <v>253</v>
      </c>
      <c r="B23" s="122" t="s">
        <v>274</v>
      </c>
      <c r="C23" s="22" t="s">
        <v>273</v>
      </c>
      <c r="D23" s="122" t="s">
        <v>71</v>
      </c>
      <c r="E23" s="122" t="s">
        <v>91</v>
      </c>
      <c r="F23" s="122" t="s">
        <v>92</v>
      </c>
      <c r="G23" s="122" t="s">
        <v>275</v>
      </c>
      <c r="H23" s="122" t="s">
        <v>276</v>
      </c>
      <c r="I23" s="24">
        <v>65000</v>
      </c>
      <c r="J23" s="24">
        <v>65000</v>
      </c>
      <c r="K23" s="24">
        <v>65000</v>
      </c>
      <c r="L23" s="24"/>
      <c r="M23" s="24"/>
      <c r="N23" s="24"/>
      <c r="O23" s="24"/>
      <c r="P23" s="24"/>
      <c r="Q23" s="24"/>
      <c r="R23" s="24"/>
      <c r="S23" s="24"/>
      <c r="T23" s="24"/>
      <c r="U23" s="24"/>
      <c r="V23" s="24"/>
      <c r="W23" s="24"/>
    </row>
    <row r="24" ht="18.75" customHeight="1" spans="1:23">
      <c r="A24" s="122" t="s">
        <v>253</v>
      </c>
      <c r="B24" s="122" t="s">
        <v>274</v>
      </c>
      <c r="C24" s="22" t="s">
        <v>273</v>
      </c>
      <c r="D24" s="122" t="s">
        <v>71</v>
      </c>
      <c r="E24" s="122" t="s">
        <v>91</v>
      </c>
      <c r="F24" s="122" t="s">
        <v>92</v>
      </c>
      <c r="G24" s="122" t="s">
        <v>270</v>
      </c>
      <c r="H24" s="122" t="s">
        <v>271</v>
      </c>
      <c r="I24" s="24">
        <v>335000</v>
      </c>
      <c r="J24" s="24">
        <v>335000</v>
      </c>
      <c r="K24" s="24">
        <v>335000</v>
      </c>
      <c r="L24" s="24"/>
      <c r="M24" s="24"/>
      <c r="N24" s="24"/>
      <c r="O24" s="24"/>
      <c r="P24" s="24"/>
      <c r="Q24" s="24"/>
      <c r="R24" s="24"/>
      <c r="S24" s="24"/>
      <c r="T24" s="24"/>
      <c r="U24" s="24"/>
      <c r="V24" s="24"/>
      <c r="W24" s="24"/>
    </row>
    <row r="25" ht="18.75" customHeight="1" spans="1:23">
      <c r="A25" s="26"/>
      <c r="B25" s="26"/>
      <c r="C25" s="22" t="s">
        <v>277</v>
      </c>
      <c r="D25" s="26"/>
      <c r="E25" s="26"/>
      <c r="F25" s="26"/>
      <c r="G25" s="26"/>
      <c r="H25" s="26"/>
      <c r="I25" s="24">
        <v>400000</v>
      </c>
      <c r="J25" s="24">
        <v>400000</v>
      </c>
      <c r="K25" s="24">
        <v>400000</v>
      </c>
      <c r="L25" s="24"/>
      <c r="M25" s="24"/>
      <c r="N25" s="24"/>
      <c r="O25" s="24"/>
      <c r="P25" s="24"/>
      <c r="Q25" s="24"/>
      <c r="R25" s="24"/>
      <c r="S25" s="24"/>
      <c r="T25" s="24"/>
      <c r="U25" s="24"/>
      <c r="V25" s="24"/>
      <c r="W25" s="24"/>
    </row>
    <row r="26" ht="18.75" customHeight="1" spans="1:23">
      <c r="A26" s="122" t="s">
        <v>253</v>
      </c>
      <c r="B26" s="122" t="s">
        <v>278</v>
      </c>
      <c r="C26" s="22" t="s">
        <v>277</v>
      </c>
      <c r="D26" s="122" t="s">
        <v>71</v>
      </c>
      <c r="E26" s="122" t="s">
        <v>91</v>
      </c>
      <c r="F26" s="122" t="s">
        <v>92</v>
      </c>
      <c r="G26" s="122" t="s">
        <v>227</v>
      </c>
      <c r="H26" s="122" t="s">
        <v>228</v>
      </c>
      <c r="I26" s="24">
        <v>94700</v>
      </c>
      <c r="J26" s="24">
        <v>94700</v>
      </c>
      <c r="K26" s="24">
        <v>94700</v>
      </c>
      <c r="L26" s="24"/>
      <c r="M26" s="24"/>
      <c r="N26" s="24"/>
      <c r="O26" s="24"/>
      <c r="P26" s="24"/>
      <c r="Q26" s="24"/>
      <c r="R26" s="24"/>
      <c r="S26" s="24"/>
      <c r="T26" s="24"/>
      <c r="U26" s="24"/>
      <c r="V26" s="24"/>
      <c r="W26" s="24"/>
    </row>
    <row r="27" ht="18.75" customHeight="1" spans="1:23">
      <c r="A27" s="122" t="s">
        <v>253</v>
      </c>
      <c r="B27" s="122" t="s">
        <v>278</v>
      </c>
      <c r="C27" s="22" t="s">
        <v>277</v>
      </c>
      <c r="D27" s="122" t="s">
        <v>71</v>
      </c>
      <c r="E27" s="122" t="s">
        <v>91</v>
      </c>
      <c r="F27" s="122" t="s">
        <v>92</v>
      </c>
      <c r="G27" s="122" t="s">
        <v>270</v>
      </c>
      <c r="H27" s="122" t="s">
        <v>271</v>
      </c>
      <c r="I27" s="24">
        <v>83065.8</v>
      </c>
      <c r="J27" s="24">
        <v>83065.8</v>
      </c>
      <c r="K27" s="24">
        <v>83065.8</v>
      </c>
      <c r="L27" s="24"/>
      <c r="M27" s="24"/>
      <c r="N27" s="24"/>
      <c r="O27" s="24"/>
      <c r="P27" s="24"/>
      <c r="Q27" s="24"/>
      <c r="R27" s="24"/>
      <c r="S27" s="24"/>
      <c r="T27" s="24"/>
      <c r="U27" s="24"/>
      <c r="V27" s="24"/>
      <c r="W27" s="24"/>
    </row>
    <row r="28" ht="18.75" customHeight="1" spans="1:23">
      <c r="A28" s="122" t="s">
        <v>253</v>
      </c>
      <c r="B28" s="122" t="s">
        <v>278</v>
      </c>
      <c r="C28" s="22" t="s">
        <v>277</v>
      </c>
      <c r="D28" s="122" t="s">
        <v>71</v>
      </c>
      <c r="E28" s="122" t="s">
        <v>91</v>
      </c>
      <c r="F28" s="122" t="s">
        <v>92</v>
      </c>
      <c r="G28" s="122" t="s">
        <v>258</v>
      </c>
      <c r="H28" s="122" t="s">
        <v>259</v>
      </c>
      <c r="I28" s="24">
        <v>222234.2</v>
      </c>
      <c r="J28" s="24">
        <v>222234.2</v>
      </c>
      <c r="K28" s="24">
        <v>222234.2</v>
      </c>
      <c r="L28" s="24"/>
      <c r="M28" s="24"/>
      <c r="N28" s="24"/>
      <c r="O28" s="24"/>
      <c r="P28" s="24"/>
      <c r="Q28" s="24"/>
      <c r="R28" s="24"/>
      <c r="S28" s="24"/>
      <c r="T28" s="24"/>
      <c r="U28" s="24"/>
      <c r="V28" s="24"/>
      <c r="W28" s="24"/>
    </row>
    <row r="29" ht="18.75" customHeight="1" spans="1:23">
      <c r="A29" s="26"/>
      <c r="B29" s="26"/>
      <c r="C29" s="22" t="s">
        <v>279</v>
      </c>
      <c r="D29" s="26"/>
      <c r="E29" s="26"/>
      <c r="F29" s="26"/>
      <c r="G29" s="26"/>
      <c r="H29" s="26"/>
      <c r="I29" s="24">
        <v>200000</v>
      </c>
      <c r="J29" s="24">
        <v>200000</v>
      </c>
      <c r="K29" s="24">
        <v>200000</v>
      </c>
      <c r="L29" s="24"/>
      <c r="M29" s="24"/>
      <c r="N29" s="24"/>
      <c r="O29" s="24"/>
      <c r="P29" s="24"/>
      <c r="Q29" s="24"/>
      <c r="R29" s="24"/>
      <c r="S29" s="24"/>
      <c r="T29" s="24"/>
      <c r="U29" s="24"/>
      <c r="V29" s="24"/>
      <c r="W29" s="24"/>
    </row>
    <row r="30" ht="18.75" customHeight="1" spans="1:23">
      <c r="A30" s="122" t="s">
        <v>253</v>
      </c>
      <c r="B30" s="122" t="s">
        <v>280</v>
      </c>
      <c r="C30" s="22" t="s">
        <v>279</v>
      </c>
      <c r="D30" s="122" t="s">
        <v>71</v>
      </c>
      <c r="E30" s="122" t="s">
        <v>91</v>
      </c>
      <c r="F30" s="122" t="s">
        <v>92</v>
      </c>
      <c r="G30" s="122" t="s">
        <v>229</v>
      </c>
      <c r="H30" s="122" t="s">
        <v>230</v>
      </c>
      <c r="I30" s="24">
        <v>13000</v>
      </c>
      <c r="J30" s="24">
        <v>13000</v>
      </c>
      <c r="K30" s="24">
        <v>13000</v>
      </c>
      <c r="L30" s="24"/>
      <c r="M30" s="24"/>
      <c r="N30" s="24"/>
      <c r="O30" s="24"/>
      <c r="P30" s="24"/>
      <c r="Q30" s="24"/>
      <c r="R30" s="24"/>
      <c r="S30" s="24"/>
      <c r="T30" s="24"/>
      <c r="U30" s="24"/>
      <c r="V30" s="24"/>
      <c r="W30" s="24"/>
    </row>
    <row r="31" ht="18.75" customHeight="1" spans="1:23">
      <c r="A31" s="122" t="s">
        <v>253</v>
      </c>
      <c r="B31" s="122" t="s">
        <v>280</v>
      </c>
      <c r="C31" s="22" t="s">
        <v>279</v>
      </c>
      <c r="D31" s="122" t="s">
        <v>71</v>
      </c>
      <c r="E31" s="122" t="s">
        <v>91</v>
      </c>
      <c r="F31" s="122" t="s">
        <v>92</v>
      </c>
      <c r="G31" s="122" t="s">
        <v>231</v>
      </c>
      <c r="H31" s="122" t="s">
        <v>232</v>
      </c>
      <c r="I31" s="24">
        <v>30000</v>
      </c>
      <c r="J31" s="24">
        <v>30000</v>
      </c>
      <c r="K31" s="24">
        <v>30000</v>
      </c>
      <c r="L31" s="24"/>
      <c r="M31" s="24"/>
      <c r="N31" s="24"/>
      <c r="O31" s="24"/>
      <c r="P31" s="24"/>
      <c r="Q31" s="24"/>
      <c r="R31" s="24"/>
      <c r="S31" s="24"/>
      <c r="T31" s="24"/>
      <c r="U31" s="24"/>
      <c r="V31" s="24"/>
      <c r="W31" s="24"/>
    </row>
    <row r="32" ht="18.75" customHeight="1" spans="1:23">
      <c r="A32" s="122" t="s">
        <v>253</v>
      </c>
      <c r="B32" s="122" t="s">
        <v>280</v>
      </c>
      <c r="C32" s="22" t="s">
        <v>279</v>
      </c>
      <c r="D32" s="122" t="s">
        <v>71</v>
      </c>
      <c r="E32" s="122" t="s">
        <v>91</v>
      </c>
      <c r="F32" s="122" t="s">
        <v>92</v>
      </c>
      <c r="G32" s="122" t="s">
        <v>233</v>
      </c>
      <c r="H32" s="122" t="s">
        <v>234</v>
      </c>
      <c r="I32" s="24">
        <v>13000</v>
      </c>
      <c r="J32" s="24">
        <v>13000</v>
      </c>
      <c r="K32" s="24">
        <v>13000</v>
      </c>
      <c r="L32" s="24"/>
      <c r="M32" s="24"/>
      <c r="N32" s="24"/>
      <c r="O32" s="24"/>
      <c r="P32" s="24"/>
      <c r="Q32" s="24"/>
      <c r="R32" s="24"/>
      <c r="S32" s="24"/>
      <c r="T32" s="24"/>
      <c r="U32" s="24"/>
      <c r="V32" s="24"/>
      <c r="W32" s="24"/>
    </row>
    <row r="33" ht="18.75" customHeight="1" spans="1:23">
      <c r="A33" s="122" t="s">
        <v>253</v>
      </c>
      <c r="B33" s="122" t="s">
        <v>280</v>
      </c>
      <c r="C33" s="22" t="s">
        <v>279</v>
      </c>
      <c r="D33" s="122" t="s">
        <v>71</v>
      </c>
      <c r="E33" s="122" t="s">
        <v>91</v>
      </c>
      <c r="F33" s="122" t="s">
        <v>92</v>
      </c>
      <c r="G33" s="122" t="s">
        <v>281</v>
      </c>
      <c r="H33" s="122" t="s">
        <v>282</v>
      </c>
      <c r="I33" s="24">
        <v>144000</v>
      </c>
      <c r="J33" s="24">
        <v>144000</v>
      </c>
      <c r="K33" s="24">
        <v>144000</v>
      </c>
      <c r="L33" s="24"/>
      <c r="M33" s="24"/>
      <c r="N33" s="24"/>
      <c r="O33" s="24"/>
      <c r="P33" s="24"/>
      <c r="Q33" s="24"/>
      <c r="R33" s="24"/>
      <c r="S33" s="24"/>
      <c r="T33" s="24"/>
      <c r="U33" s="24"/>
      <c r="V33" s="24"/>
      <c r="W33" s="24"/>
    </row>
    <row r="34" ht="18.75" customHeight="1" spans="1:23">
      <c r="A34" s="36" t="s">
        <v>120</v>
      </c>
      <c r="B34" s="37"/>
      <c r="C34" s="37"/>
      <c r="D34" s="37"/>
      <c r="E34" s="37"/>
      <c r="F34" s="37"/>
      <c r="G34" s="37"/>
      <c r="H34" s="38"/>
      <c r="I34" s="24">
        <v>2663000</v>
      </c>
      <c r="J34" s="24">
        <v>2663000</v>
      </c>
      <c r="K34" s="24">
        <v>2663000</v>
      </c>
      <c r="L34" s="24"/>
      <c r="M34" s="24"/>
      <c r="N34" s="24"/>
      <c r="O34" s="24"/>
      <c r="P34" s="24"/>
      <c r="Q34" s="24"/>
      <c r="R34" s="24"/>
      <c r="S34" s="24"/>
      <c r="T34" s="24"/>
      <c r="U34" s="24"/>
      <c r="V34" s="24"/>
      <c r="W34" s="24"/>
    </row>
  </sheetData>
  <mergeCells count="28">
    <mergeCell ref="A3:W3"/>
    <mergeCell ref="A4:H4"/>
    <mergeCell ref="J5:M5"/>
    <mergeCell ref="N5:P5"/>
    <mergeCell ref="R5:W5"/>
    <mergeCell ref="A34:H3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5"/>
  <sheetViews>
    <sheetView showZeros="0" tabSelected="1" workbookViewId="0">
      <pane ySplit="1" topLeftCell="A22" activePane="bottomLeft" state="frozen"/>
      <selection/>
      <selection pane="bottomLeft" activeCell="B22" sqref="B22:B2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283</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"单位名称："&amp;"沧源佤族自治县机关事务服务中心"</f>
        <v>单位名称：沧源佤族自治县机关事务服务中心</v>
      </c>
      <c r="B4" s="4"/>
      <c r="C4" s="4"/>
      <c r="D4" s="4"/>
      <c r="E4" s="4"/>
      <c r="F4" s="39"/>
      <c r="G4" s="4"/>
      <c r="H4" s="39"/>
    </row>
    <row r="5" ht="18.75" customHeight="1" spans="1:10">
      <c r="A5" s="48" t="s">
        <v>284</v>
      </c>
      <c r="B5" s="48" t="s">
        <v>285</v>
      </c>
      <c r="C5" s="48" t="s">
        <v>286</v>
      </c>
      <c r="D5" s="48" t="s">
        <v>287</v>
      </c>
      <c r="E5" s="48" t="s">
        <v>288</v>
      </c>
      <c r="F5" s="54" t="s">
        <v>289</v>
      </c>
      <c r="G5" s="48" t="s">
        <v>290</v>
      </c>
      <c r="H5" s="54" t="s">
        <v>291</v>
      </c>
      <c r="I5" s="54" t="s">
        <v>292</v>
      </c>
      <c r="J5" s="48" t="s">
        <v>293</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9"/>
      <c r="C7" s="49"/>
      <c r="D7" s="49"/>
      <c r="E7" s="55"/>
      <c r="F7" s="56"/>
      <c r="G7" s="55"/>
      <c r="H7" s="56"/>
      <c r="I7" s="56"/>
      <c r="J7" s="55"/>
    </row>
    <row r="8" ht="18.75" customHeight="1" spans="1:10">
      <c r="A8" s="119" t="s">
        <v>71</v>
      </c>
      <c r="B8" s="22"/>
      <c r="C8" s="22"/>
      <c r="D8" s="22"/>
      <c r="E8" s="35"/>
      <c r="F8" s="22"/>
      <c r="G8" s="35"/>
      <c r="H8" s="22"/>
      <c r="I8" s="22"/>
      <c r="J8" s="35"/>
    </row>
    <row r="9" ht="18.75" customHeight="1" spans="1:10">
      <c r="A9" s="216" t="s">
        <v>277</v>
      </c>
      <c r="B9" s="22" t="s">
        <v>294</v>
      </c>
      <c r="C9" s="22" t="s">
        <v>295</v>
      </c>
      <c r="D9" s="22" t="s">
        <v>296</v>
      </c>
      <c r="E9" s="35" t="s">
        <v>297</v>
      </c>
      <c r="F9" s="22" t="s">
        <v>298</v>
      </c>
      <c r="G9" s="35" t="s">
        <v>299</v>
      </c>
      <c r="H9" s="22" t="s">
        <v>300</v>
      </c>
      <c r="I9" s="22" t="s">
        <v>301</v>
      </c>
      <c r="J9" s="35" t="s">
        <v>302</v>
      </c>
    </row>
    <row r="10" ht="18.75" customHeight="1" spans="1:10">
      <c r="A10" s="216" t="s">
        <v>277</v>
      </c>
      <c r="B10" s="22" t="s">
        <v>294</v>
      </c>
      <c r="C10" s="22" t="s">
        <v>295</v>
      </c>
      <c r="D10" s="22" t="s">
        <v>303</v>
      </c>
      <c r="E10" s="35" t="s">
        <v>304</v>
      </c>
      <c r="F10" s="22" t="s">
        <v>305</v>
      </c>
      <c r="G10" s="35" t="s">
        <v>306</v>
      </c>
      <c r="H10" s="22" t="s">
        <v>307</v>
      </c>
      <c r="I10" s="22" t="s">
        <v>301</v>
      </c>
      <c r="J10" s="35" t="s">
        <v>302</v>
      </c>
    </row>
    <row r="11" ht="18.75" customHeight="1" spans="1:10">
      <c r="A11" s="216" t="s">
        <v>277</v>
      </c>
      <c r="B11" s="22" t="s">
        <v>294</v>
      </c>
      <c r="C11" s="22" t="s">
        <v>295</v>
      </c>
      <c r="D11" s="22" t="s">
        <v>308</v>
      </c>
      <c r="E11" s="35" t="s">
        <v>309</v>
      </c>
      <c r="F11" s="22" t="s">
        <v>305</v>
      </c>
      <c r="G11" s="35" t="s">
        <v>306</v>
      </c>
      <c r="H11" s="22" t="s">
        <v>307</v>
      </c>
      <c r="I11" s="22" t="s">
        <v>301</v>
      </c>
      <c r="J11" s="35" t="s">
        <v>302</v>
      </c>
    </row>
    <row r="12" ht="18.75" customHeight="1" spans="1:10">
      <c r="A12" s="216" t="s">
        <v>277</v>
      </c>
      <c r="B12" s="22" t="s">
        <v>294</v>
      </c>
      <c r="C12" s="22" t="s">
        <v>295</v>
      </c>
      <c r="D12" s="22" t="s">
        <v>310</v>
      </c>
      <c r="E12" s="35" t="s">
        <v>311</v>
      </c>
      <c r="F12" s="22" t="s">
        <v>312</v>
      </c>
      <c r="G12" s="35" t="s">
        <v>313</v>
      </c>
      <c r="H12" s="22" t="s">
        <v>314</v>
      </c>
      <c r="I12" s="22" t="s">
        <v>301</v>
      </c>
      <c r="J12" s="35" t="s">
        <v>315</v>
      </c>
    </row>
    <row r="13" ht="18.75" customHeight="1" spans="1:10">
      <c r="A13" s="216" t="s">
        <v>277</v>
      </c>
      <c r="B13" s="22" t="s">
        <v>294</v>
      </c>
      <c r="C13" s="22" t="s">
        <v>316</v>
      </c>
      <c r="D13" s="22" t="s">
        <v>317</v>
      </c>
      <c r="E13" s="35" t="s">
        <v>318</v>
      </c>
      <c r="F13" s="22" t="s">
        <v>305</v>
      </c>
      <c r="G13" s="35" t="s">
        <v>319</v>
      </c>
      <c r="H13" s="22" t="s">
        <v>307</v>
      </c>
      <c r="I13" s="22" t="s">
        <v>320</v>
      </c>
      <c r="J13" s="35" t="s">
        <v>302</v>
      </c>
    </row>
    <row r="14" ht="18.75" customHeight="1" spans="1:10">
      <c r="A14" s="216" t="s">
        <v>277</v>
      </c>
      <c r="B14" s="22" t="s">
        <v>294</v>
      </c>
      <c r="C14" s="22" t="s">
        <v>316</v>
      </c>
      <c r="D14" s="22" t="s">
        <v>321</v>
      </c>
      <c r="E14" s="35" t="s">
        <v>322</v>
      </c>
      <c r="F14" s="22" t="s">
        <v>305</v>
      </c>
      <c r="G14" s="35" t="s">
        <v>319</v>
      </c>
      <c r="H14" s="22" t="s">
        <v>307</v>
      </c>
      <c r="I14" s="22" t="s">
        <v>320</v>
      </c>
      <c r="J14" s="35" t="s">
        <v>302</v>
      </c>
    </row>
    <row r="15" ht="18.75" customHeight="1" spans="1:10">
      <c r="A15" s="216" t="s">
        <v>277</v>
      </c>
      <c r="B15" s="22" t="s">
        <v>294</v>
      </c>
      <c r="C15" s="22" t="s">
        <v>323</v>
      </c>
      <c r="D15" s="22" t="s">
        <v>324</v>
      </c>
      <c r="E15" s="35" t="s">
        <v>325</v>
      </c>
      <c r="F15" s="22" t="s">
        <v>305</v>
      </c>
      <c r="G15" s="35" t="s">
        <v>306</v>
      </c>
      <c r="H15" s="22" t="s">
        <v>307</v>
      </c>
      <c r="I15" s="22" t="s">
        <v>301</v>
      </c>
      <c r="J15" s="35" t="s">
        <v>326</v>
      </c>
    </row>
    <row r="16" ht="18.75" customHeight="1" spans="1:10">
      <c r="A16" s="216" t="s">
        <v>260</v>
      </c>
      <c r="B16" s="22" t="s">
        <v>327</v>
      </c>
      <c r="C16" s="22" t="s">
        <v>295</v>
      </c>
      <c r="D16" s="22" t="s">
        <v>296</v>
      </c>
      <c r="E16" s="35" t="s">
        <v>328</v>
      </c>
      <c r="F16" s="22" t="s">
        <v>305</v>
      </c>
      <c r="G16" s="35" t="s">
        <v>306</v>
      </c>
      <c r="H16" s="22" t="s">
        <v>307</v>
      </c>
      <c r="I16" s="22" t="s">
        <v>301</v>
      </c>
      <c r="J16" s="35" t="s">
        <v>329</v>
      </c>
    </row>
    <row r="17" ht="18.75" customHeight="1" spans="1:10">
      <c r="A17" s="216" t="s">
        <v>260</v>
      </c>
      <c r="B17" s="22" t="s">
        <v>327</v>
      </c>
      <c r="C17" s="22" t="s">
        <v>295</v>
      </c>
      <c r="D17" s="22" t="s">
        <v>303</v>
      </c>
      <c r="E17" s="35" t="s">
        <v>330</v>
      </c>
      <c r="F17" s="22" t="s">
        <v>305</v>
      </c>
      <c r="G17" s="35" t="s">
        <v>306</v>
      </c>
      <c r="H17" s="22" t="s">
        <v>307</v>
      </c>
      <c r="I17" s="22" t="s">
        <v>301</v>
      </c>
      <c r="J17" s="35" t="s">
        <v>331</v>
      </c>
    </row>
    <row r="18" ht="18.75" customHeight="1" spans="1:10">
      <c r="A18" s="216" t="s">
        <v>260</v>
      </c>
      <c r="B18" s="22" t="s">
        <v>327</v>
      </c>
      <c r="C18" s="22" t="s">
        <v>295</v>
      </c>
      <c r="D18" s="22" t="s">
        <v>308</v>
      </c>
      <c r="E18" s="35" t="s">
        <v>332</v>
      </c>
      <c r="F18" s="22" t="s">
        <v>305</v>
      </c>
      <c r="G18" s="35" t="s">
        <v>306</v>
      </c>
      <c r="H18" s="22" t="s">
        <v>307</v>
      </c>
      <c r="I18" s="22" t="s">
        <v>301</v>
      </c>
      <c r="J18" s="35" t="s">
        <v>333</v>
      </c>
    </row>
    <row r="19" ht="18.75" customHeight="1" spans="1:10">
      <c r="A19" s="216" t="s">
        <v>260</v>
      </c>
      <c r="B19" s="22" t="s">
        <v>327</v>
      </c>
      <c r="C19" s="22" t="s">
        <v>295</v>
      </c>
      <c r="D19" s="22" t="s">
        <v>310</v>
      </c>
      <c r="E19" s="35" t="s">
        <v>311</v>
      </c>
      <c r="F19" s="22" t="s">
        <v>312</v>
      </c>
      <c r="G19" s="35" t="s">
        <v>334</v>
      </c>
      <c r="H19" s="22" t="s">
        <v>335</v>
      </c>
      <c r="I19" s="22" t="s">
        <v>301</v>
      </c>
      <c r="J19" s="35" t="s">
        <v>333</v>
      </c>
    </row>
    <row r="20" ht="18.75" customHeight="1" spans="1:10">
      <c r="A20" s="216" t="s">
        <v>260</v>
      </c>
      <c r="B20" s="22" t="s">
        <v>327</v>
      </c>
      <c r="C20" s="22" t="s">
        <v>316</v>
      </c>
      <c r="D20" s="22" t="s">
        <v>317</v>
      </c>
      <c r="E20" s="35" t="s">
        <v>336</v>
      </c>
      <c r="F20" s="22" t="s">
        <v>298</v>
      </c>
      <c r="G20" s="35" t="s">
        <v>337</v>
      </c>
      <c r="H20" s="22" t="s">
        <v>307</v>
      </c>
      <c r="I20" s="22" t="s">
        <v>320</v>
      </c>
      <c r="J20" s="35" t="s">
        <v>338</v>
      </c>
    </row>
    <row r="21" ht="18.75" customHeight="1" spans="1:10">
      <c r="A21" s="216" t="s">
        <v>260</v>
      </c>
      <c r="B21" s="22" t="s">
        <v>327</v>
      </c>
      <c r="C21" s="22" t="s">
        <v>323</v>
      </c>
      <c r="D21" s="22" t="s">
        <v>324</v>
      </c>
      <c r="E21" s="35" t="s">
        <v>339</v>
      </c>
      <c r="F21" s="22" t="s">
        <v>298</v>
      </c>
      <c r="G21" s="35" t="s">
        <v>306</v>
      </c>
      <c r="H21" s="22" t="s">
        <v>307</v>
      </c>
      <c r="I21" s="22" t="s">
        <v>301</v>
      </c>
      <c r="J21" s="35" t="s">
        <v>340</v>
      </c>
    </row>
    <row r="22" ht="18.75" customHeight="1" spans="1:10">
      <c r="A22" s="216" t="s">
        <v>252</v>
      </c>
      <c r="B22" s="22" t="s">
        <v>341</v>
      </c>
      <c r="C22" s="22" t="s">
        <v>295</v>
      </c>
      <c r="D22" s="22" t="s">
        <v>296</v>
      </c>
      <c r="E22" s="35" t="s">
        <v>342</v>
      </c>
      <c r="F22" s="22" t="s">
        <v>298</v>
      </c>
      <c r="G22" s="35" t="s">
        <v>343</v>
      </c>
      <c r="H22" s="22" t="s">
        <v>344</v>
      </c>
      <c r="I22" s="22" t="s">
        <v>301</v>
      </c>
      <c r="J22" s="35" t="s">
        <v>345</v>
      </c>
    </row>
    <row r="23" ht="18.75" customHeight="1" spans="1:10">
      <c r="A23" s="216" t="s">
        <v>252</v>
      </c>
      <c r="B23" s="22" t="s">
        <v>346</v>
      </c>
      <c r="C23" s="22" t="s">
        <v>295</v>
      </c>
      <c r="D23" s="22" t="s">
        <v>303</v>
      </c>
      <c r="E23" s="35" t="s">
        <v>347</v>
      </c>
      <c r="F23" s="22" t="s">
        <v>305</v>
      </c>
      <c r="G23" s="35" t="s">
        <v>306</v>
      </c>
      <c r="H23" s="22" t="s">
        <v>307</v>
      </c>
      <c r="I23" s="22" t="s">
        <v>301</v>
      </c>
      <c r="J23" s="35" t="s">
        <v>348</v>
      </c>
    </row>
    <row r="24" ht="18.75" customHeight="1" spans="1:10">
      <c r="A24" s="216" t="s">
        <v>252</v>
      </c>
      <c r="B24" s="22" t="s">
        <v>346</v>
      </c>
      <c r="C24" s="22" t="s">
        <v>295</v>
      </c>
      <c r="D24" s="22" t="s">
        <v>308</v>
      </c>
      <c r="E24" s="35" t="s">
        <v>349</v>
      </c>
      <c r="F24" s="22" t="s">
        <v>305</v>
      </c>
      <c r="G24" s="35" t="s">
        <v>306</v>
      </c>
      <c r="H24" s="22" t="s">
        <v>307</v>
      </c>
      <c r="I24" s="22" t="s">
        <v>301</v>
      </c>
      <c r="J24" s="35" t="s">
        <v>350</v>
      </c>
    </row>
    <row r="25" ht="18.75" customHeight="1" spans="1:10">
      <c r="A25" s="216" t="s">
        <v>252</v>
      </c>
      <c r="B25" s="22" t="s">
        <v>346</v>
      </c>
      <c r="C25" s="22" t="s">
        <v>295</v>
      </c>
      <c r="D25" s="22" t="s">
        <v>310</v>
      </c>
      <c r="E25" s="35" t="s">
        <v>311</v>
      </c>
      <c r="F25" s="22" t="s">
        <v>312</v>
      </c>
      <c r="G25" s="35" t="s">
        <v>166</v>
      </c>
      <c r="H25" s="22" t="s">
        <v>314</v>
      </c>
      <c r="I25" s="22" t="s">
        <v>301</v>
      </c>
      <c r="J25" s="35" t="s">
        <v>351</v>
      </c>
    </row>
    <row r="26" ht="18.75" customHeight="1" spans="1:10">
      <c r="A26" s="216" t="s">
        <v>252</v>
      </c>
      <c r="B26" s="22" t="s">
        <v>346</v>
      </c>
      <c r="C26" s="22" t="s">
        <v>316</v>
      </c>
      <c r="D26" s="22" t="s">
        <v>317</v>
      </c>
      <c r="E26" s="35" t="s">
        <v>352</v>
      </c>
      <c r="F26" s="22" t="s">
        <v>305</v>
      </c>
      <c r="G26" s="35" t="s">
        <v>319</v>
      </c>
      <c r="H26" s="22" t="s">
        <v>353</v>
      </c>
      <c r="I26" s="22" t="s">
        <v>320</v>
      </c>
      <c r="J26" s="35" t="s">
        <v>354</v>
      </c>
    </row>
    <row r="27" ht="18.75" customHeight="1" spans="1:10">
      <c r="A27" s="216" t="s">
        <v>252</v>
      </c>
      <c r="B27" s="22" t="s">
        <v>346</v>
      </c>
      <c r="C27" s="22" t="s">
        <v>316</v>
      </c>
      <c r="D27" s="22" t="s">
        <v>355</v>
      </c>
      <c r="E27" s="35" t="s">
        <v>356</v>
      </c>
      <c r="F27" s="22" t="s">
        <v>305</v>
      </c>
      <c r="G27" s="35" t="s">
        <v>319</v>
      </c>
      <c r="H27" s="22" t="s">
        <v>353</v>
      </c>
      <c r="I27" s="22" t="s">
        <v>320</v>
      </c>
      <c r="J27" s="35" t="s">
        <v>354</v>
      </c>
    </row>
    <row r="28" ht="18.75" customHeight="1" spans="1:10">
      <c r="A28" s="216" t="s">
        <v>252</v>
      </c>
      <c r="B28" s="22" t="s">
        <v>346</v>
      </c>
      <c r="C28" s="22" t="s">
        <v>323</v>
      </c>
      <c r="D28" s="22" t="s">
        <v>324</v>
      </c>
      <c r="E28" s="35" t="s">
        <v>357</v>
      </c>
      <c r="F28" s="22" t="s">
        <v>305</v>
      </c>
      <c r="G28" s="35" t="s">
        <v>306</v>
      </c>
      <c r="H28" s="22" t="s">
        <v>307</v>
      </c>
      <c r="I28" s="22" t="s">
        <v>301</v>
      </c>
      <c r="J28" s="35" t="s">
        <v>358</v>
      </c>
    </row>
    <row r="29" ht="18.75" customHeight="1" spans="1:10">
      <c r="A29" s="216" t="s">
        <v>279</v>
      </c>
      <c r="B29" s="22" t="s">
        <v>359</v>
      </c>
      <c r="C29" s="22" t="s">
        <v>295</v>
      </c>
      <c r="D29" s="22" t="s">
        <v>296</v>
      </c>
      <c r="E29" s="35" t="s">
        <v>360</v>
      </c>
      <c r="F29" s="22" t="s">
        <v>298</v>
      </c>
      <c r="G29" s="35" t="s">
        <v>361</v>
      </c>
      <c r="H29" s="22" t="s">
        <v>300</v>
      </c>
      <c r="I29" s="22" t="s">
        <v>301</v>
      </c>
      <c r="J29" s="35" t="s">
        <v>362</v>
      </c>
    </row>
    <row r="30" ht="18.75" customHeight="1" spans="1:10">
      <c r="A30" s="216" t="s">
        <v>279</v>
      </c>
      <c r="B30" s="22" t="s">
        <v>359</v>
      </c>
      <c r="C30" s="22" t="s">
        <v>295</v>
      </c>
      <c r="D30" s="22" t="s">
        <v>303</v>
      </c>
      <c r="E30" s="35" t="s">
        <v>363</v>
      </c>
      <c r="F30" s="22" t="s">
        <v>305</v>
      </c>
      <c r="G30" s="35" t="s">
        <v>364</v>
      </c>
      <c r="H30" s="22" t="s">
        <v>307</v>
      </c>
      <c r="I30" s="22" t="s">
        <v>320</v>
      </c>
      <c r="J30" s="35" t="s">
        <v>362</v>
      </c>
    </row>
    <row r="31" ht="18.75" customHeight="1" spans="1:10">
      <c r="A31" s="216" t="s">
        <v>279</v>
      </c>
      <c r="B31" s="22" t="s">
        <v>359</v>
      </c>
      <c r="C31" s="22" t="s">
        <v>295</v>
      </c>
      <c r="D31" s="22" t="s">
        <v>308</v>
      </c>
      <c r="E31" s="35" t="s">
        <v>365</v>
      </c>
      <c r="F31" s="22" t="s">
        <v>305</v>
      </c>
      <c r="G31" s="35" t="s">
        <v>306</v>
      </c>
      <c r="H31" s="22" t="s">
        <v>307</v>
      </c>
      <c r="I31" s="22" t="s">
        <v>301</v>
      </c>
      <c r="J31" s="35" t="s">
        <v>362</v>
      </c>
    </row>
    <row r="32" ht="18.75" customHeight="1" spans="1:10">
      <c r="A32" s="216" t="s">
        <v>279</v>
      </c>
      <c r="B32" s="22" t="s">
        <v>359</v>
      </c>
      <c r="C32" s="22" t="s">
        <v>295</v>
      </c>
      <c r="D32" s="22" t="s">
        <v>310</v>
      </c>
      <c r="E32" s="35" t="s">
        <v>311</v>
      </c>
      <c r="F32" s="22" t="s">
        <v>312</v>
      </c>
      <c r="G32" s="35" t="s">
        <v>366</v>
      </c>
      <c r="H32" s="22" t="s">
        <v>314</v>
      </c>
      <c r="I32" s="22" t="s">
        <v>301</v>
      </c>
      <c r="J32" s="35" t="s">
        <v>367</v>
      </c>
    </row>
    <row r="33" ht="18.75" customHeight="1" spans="1:10">
      <c r="A33" s="216" t="s">
        <v>279</v>
      </c>
      <c r="B33" s="22" t="s">
        <v>359</v>
      </c>
      <c r="C33" s="22" t="s">
        <v>316</v>
      </c>
      <c r="D33" s="22" t="s">
        <v>368</v>
      </c>
      <c r="E33" s="35" t="s">
        <v>369</v>
      </c>
      <c r="F33" s="22" t="s">
        <v>305</v>
      </c>
      <c r="G33" s="35" t="s">
        <v>306</v>
      </c>
      <c r="H33" s="22" t="s">
        <v>307</v>
      </c>
      <c r="I33" s="22" t="s">
        <v>320</v>
      </c>
      <c r="J33" s="35" t="s">
        <v>362</v>
      </c>
    </row>
    <row r="34" ht="18.75" customHeight="1" spans="1:10">
      <c r="A34" s="216" t="s">
        <v>279</v>
      </c>
      <c r="B34" s="22" t="s">
        <v>359</v>
      </c>
      <c r="C34" s="22" t="s">
        <v>316</v>
      </c>
      <c r="D34" s="22" t="s">
        <v>355</v>
      </c>
      <c r="E34" s="35" t="s">
        <v>370</v>
      </c>
      <c r="F34" s="22" t="s">
        <v>305</v>
      </c>
      <c r="G34" s="35" t="s">
        <v>319</v>
      </c>
      <c r="H34" s="22" t="s">
        <v>307</v>
      </c>
      <c r="I34" s="22" t="s">
        <v>320</v>
      </c>
      <c r="J34" s="35" t="s">
        <v>362</v>
      </c>
    </row>
    <row r="35" ht="18.75" customHeight="1" spans="1:10">
      <c r="A35" s="216" t="s">
        <v>279</v>
      </c>
      <c r="B35" s="22" t="s">
        <v>359</v>
      </c>
      <c r="C35" s="22" t="s">
        <v>323</v>
      </c>
      <c r="D35" s="22" t="s">
        <v>324</v>
      </c>
      <c r="E35" s="35" t="s">
        <v>371</v>
      </c>
      <c r="F35" s="22" t="s">
        <v>305</v>
      </c>
      <c r="G35" s="35" t="s">
        <v>306</v>
      </c>
      <c r="H35" s="22" t="s">
        <v>307</v>
      </c>
      <c r="I35" s="22" t="s">
        <v>301</v>
      </c>
      <c r="J35" s="35" t="s">
        <v>372</v>
      </c>
    </row>
    <row r="36" ht="18.75" customHeight="1" spans="1:10">
      <c r="A36" s="216" t="s">
        <v>273</v>
      </c>
      <c r="B36" s="22" t="s">
        <v>373</v>
      </c>
      <c r="C36" s="22" t="s">
        <v>295</v>
      </c>
      <c r="D36" s="22" t="s">
        <v>296</v>
      </c>
      <c r="E36" s="35" t="s">
        <v>374</v>
      </c>
      <c r="F36" s="22" t="s">
        <v>298</v>
      </c>
      <c r="G36" s="35" t="s">
        <v>306</v>
      </c>
      <c r="H36" s="22" t="s">
        <v>307</v>
      </c>
      <c r="I36" s="22" t="s">
        <v>301</v>
      </c>
      <c r="J36" s="35" t="s">
        <v>375</v>
      </c>
    </row>
    <row r="37" ht="18.75" customHeight="1" spans="1:10">
      <c r="A37" s="216" t="s">
        <v>273</v>
      </c>
      <c r="B37" s="22" t="s">
        <v>373</v>
      </c>
      <c r="C37" s="22" t="s">
        <v>295</v>
      </c>
      <c r="D37" s="22" t="s">
        <v>303</v>
      </c>
      <c r="E37" s="35" t="s">
        <v>376</v>
      </c>
      <c r="F37" s="22" t="s">
        <v>305</v>
      </c>
      <c r="G37" s="35" t="s">
        <v>306</v>
      </c>
      <c r="H37" s="22" t="s">
        <v>307</v>
      </c>
      <c r="I37" s="22" t="s">
        <v>301</v>
      </c>
      <c r="J37" s="35" t="s">
        <v>375</v>
      </c>
    </row>
    <row r="38" ht="18.75" customHeight="1" spans="1:10">
      <c r="A38" s="216" t="s">
        <v>273</v>
      </c>
      <c r="B38" s="22" t="s">
        <v>373</v>
      </c>
      <c r="C38" s="22" t="s">
        <v>295</v>
      </c>
      <c r="D38" s="22" t="s">
        <v>308</v>
      </c>
      <c r="E38" s="35" t="s">
        <v>377</v>
      </c>
      <c r="F38" s="22" t="s">
        <v>305</v>
      </c>
      <c r="G38" s="35" t="s">
        <v>306</v>
      </c>
      <c r="H38" s="22" t="s">
        <v>307</v>
      </c>
      <c r="I38" s="22" t="s">
        <v>301</v>
      </c>
      <c r="J38" s="35" t="s">
        <v>375</v>
      </c>
    </row>
    <row r="39" ht="18.75" customHeight="1" spans="1:10">
      <c r="A39" s="216" t="s">
        <v>273</v>
      </c>
      <c r="B39" s="22" t="s">
        <v>373</v>
      </c>
      <c r="C39" s="22" t="s">
        <v>295</v>
      </c>
      <c r="D39" s="22" t="s">
        <v>310</v>
      </c>
      <c r="E39" s="35" t="s">
        <v>311</v>
      </c>
      <c r="F39" s="22" t="s">
        <v>312</v>
      </c>
      <c r="G39" s="35" t="s">
        <v>378</v>
      </c>
      <c r="H39" s="22" t="s">
        <v>314</v>
      </c>
      <c r="I39" s="22" t="s">
        <v>301</v>
      </c>
      <c r="J39" s="35" t="s">
        <v>375</v>
      </c>
    </row>
    <row r="40" ht="18.75" customHeight="1" spans="1:10">
      <c r="A40" s="216" t="s">
        <v>273</v>
      </c>
      <c r="B40" s="22" t="s">
        <v>373</v>
      </c>
      <c r="C40" s="22" t="s">
        <v>316</v>
      </c>
      <c r="D40" s="22" t="s">
        <v>317</v>
      </c>
      <c r="E40" s="35" t="s">
        <v>379</v>
      </c>
      <c r="F40" s="22" t="s">
        <v>305</v>
      </c>
      <c r="G40" s="35" t="s">
        <v>319</v>
      </c>
      <c r="H40" s="22" t="s">
        <v>307</v>
      </c>
      <c r="I40" s="22" t="s">
        <v>320</v>
      </c>
      <c r="J40" s="35" t="s">
        <v>375</v>
      </c>
    </row>
    <row r="41" ht="18.75" customHeight="1" spans="1:10">
      <c r="A41" s="216" t="s">
        <v>273</v>
      </c>
      <c r="B41" s="22" t="s">
        <v>373</v>
      </c>
      <c r="C41" s="22" t="s">
        <v>316</v>
      </c>
      <c r="D41" s="22" t="s">
        <v>355</v>
      </c>
      <c r="E41" s="35" t="s">
        <v>380</v>
      </c>
      <c r="F41" s="22" t="s">
        <v>305</v>
      </c>
      <c r="G41" s="35" t="s">
        <v>319</v>
      </c>
      <c r="H41" s="22" t="s">
        <v>307</v>
      </c>
      <c r="I41" s="22" t="s">
        <v>320</v>
      </c>
      <c r="J41" s="35" t="s">
        <v>375</v>
      </c>
    </row>
    <row r="42" ht="18.75" customHeight="1" spans="1:10">
      <c r="A42" s="216" t="s">
        <v>273</v>
      </c>
      <c r="B42" s="22" t="s">
        <v>373</v>
      </c>
      <c r="C42" s="22" t="s">
        <v>323</v>
      </c>
      <c r="D42" s="22" t="s">
        <v>324</v>
      </c>
      <c r="E42" s="35" t="s">
        <v>381</v>
      </c>
      <c r="F42" s="22" t="s">
        <v>305</v>
      </c>
      <c r="G42" s="35" t="s">
        <v>306</v>
      </c>
      <c r="H42" s="22" t="s">
        <v>307</v>
      </c>
      <c r="I42" s="22" t="s">
        <v>301</v>
      </c>
      <c r="J42" s="35" t="s">
        <v>375</v>
      </c>
    </row>
    <row r="43" ht="18.75" customHeight="1" spans="1:10">
      <c r="A43" s="216" t="s">
        <v>255</v>
      </c>
      <c r="B43" s="22" t="s">
        <v>382</v>
      </c>
      <c r="C43" s="22" t="s">
        <v>295</v>
      </c>
      <c r="D43" s="22" t="s">
        <v>296</v>
      </c>
      <c r="E43" s="35" t="s">
        <v>383</v>
      </c>
      <c r="F43" s="22" t="s">
        <v>298</v>
      </c>
      <c r="G43" s="35" t="s">
        <v>384</v>
      </c>
      <c r="H43" s="22" t="s">
        <v>385</v>
      </c>
      <c r="I43" s="22" t="s">
        <v>301</v>
      </c>
      <c r="J43" s="35" t="s">
        <v>386</v>
      </c>
    </row>
    <row r="44" ht="18.75" customHeight="1" spans="1:10">
      <c r="A44" s="216" t="s">
        <v>255</v>
      </c>
      <c r="B44" s="22" t="s">
        <v>382</v>
      </c>
      <c r="C44" s="22" t="s">
        <v>295</v>
      </c>
      <c r="D44" s="22" t="s">
        <v>303</v>
      </c>
      <c r="E44" s="35" t="s">
        <v>387</v>
      </c>
      <c r="F44" s="22" t="s">
        <v>305</v>
      </c>
      <c r="G44" s="35" t="s">
        <v>306</v>
      </c>
      <c r="H44" s="22" t="s">
        <v>307</v>
      </c>
      <c r="I44" s="22" t="s">
        <v>301</v>
      </c>
      <c r="J44" s="35" t="s">
        <v>386</v>
      </c>
    </row>
    <row r="45" ht="18.75" customHeight="1" spans="1:10">
      <c r="A45" s="216" t="s">
        <v>255</v>
      </c>
      <c r="B45" s="22" t="s">
        <v>382</v>
      </c>
      <c r="C45" s="22" t="s">
        <v>295</v>
      </c>
      <c r="D45" s="22" t="s">
        <v>308</v>
      </c>
      <c r="E45" s="35" t="s">
        <v>388</v>
      </c>
      <c r="F45" s="22" t="s">
        <v>305</v>
      </c>
      <c r="G45" s="35" t="s">
        <v>306</v>
      </c>
      <c r="H45" s="22" t="s">
        <v>307</v>
      </c>
      <c r="I45" s="22" t="s">
        <v>301</v>
      </c>
      <c r="J45" s="35" t="s">
        <v>386</v>
      </c>
    </row>
    <row r="46" ht="18.75" customHeight="1" spans="1:10">
      <c r="A46" s="216" t="s">
        <v>255</v>
      </c>
      <c r="B46" s="22" t="s">
        <v>382</v>
      </c>
      <c r="C46" s="22" t="s">
        <v>295</v>
      </c>
      <c r="D46" s="22" t="s">
        <v>310</v>
      </c>
      <c r="E46" s="35" t="s">
        <v>311</v>
      </c>
      <c r="F46" s="22" t="s">
        <v>312</v>
      </c>
      <c r="G46" s="35" t="s">
        <v>389</v>
      </c>
      <c r="H46" s="22" t="s">
        <v>314</v>
      </c>
      <c r="I46" s="22" t="s">
        <v>301</v>
      </c>
      <c r="J46" s="35" t="s">
        <v>386</v>
      </c>
    </row>
    <row r="47" ht="18.75" customHeight="1" spans="1:10">
      <c r="A47" s="216" t="s">
        <v>255</v>
      </c>
      <c r="B47" s="22" t="s">
        <v>382</v>
      </c>
      <c r="C47" s="22" t="s">
        <v>316</v>
      </c>
      <c r="D47" s="22" t="s">
        <v>317</v>
      </c>
      <c r="E47" s="35" t="s">
        <v>390</v>
      </c>
      <c r="F47" s="22" t="s">
        <v>305</v>
      </c>
      <c r="G47" s="35" t="s">
        <v>391</v>
      </c>
      <c r="H47" s="22" t="s">
        <v>307</v>
      </c>
      <c r="I47" s="22" t="s">
        <v>320</v>
      </c>
      <c r="J47" s="35" t="s">
        <v>386</v>
      </c>
    </row>
    <row r="48" ht="18.75" customHeight="1" spans="1:10">
      <c r="A48" s="216" t="s">
        <v>255</v>
      </c>
      <c r="B48" s="22" t="s">
        <v>382</v>
      </c>
      <c r="C48" s="22" t="s">
        <v>316</v>
      </c>
      <c r="D48" s="22" t="s">
        <v>321</v>
      </c>
      <c r="E48" s="35" t="s">
        <v>392</v>
      </c>
      <c r="F48" s="22" t="s">
        <v>305</v>
      </c>
      <c r="G48" s="35" t="s">
        <v>393</v>
      </c>
      <c r="H48" s="22" t="s">
        <v>307</v>
      </c>
      <c r="I48" s="22" t="s">
        <v>320</v>
      </c>
      <c r="J48" s="35" t="s">
        <v>386</v>
      </c>
    </row>
    <row r="49" ht="18.75" customHeight="1" spans="1:10">
      <c r="A49" s="216" t="s">
        <v>255</v>
      </c>
      <c r="B49" s="22" t="s">
        <v>382</v>
      </c>
      <c r="C49" s="22" t="s">
        <v>323</v>
      </c>
      <c r="D49" s="22" t="s">
        <v>324</v>
      </c>
      <c r="E49" s="35" t="s">
        <v>371</v>
      </c>
      <c r="F49" s="22" t="s">
        <v>305</v>
      </c>
      <c r="G49" s="35" t="s">
        <v>306</v>
      </c>
      <c r="H49" s="22" t="s">
        <v>307</v>
      </c>
      <c r="I49" s="22" t="s">
        <v>301</v>
      </c>
      <c r="J49" s="35" t="s">
        <v>394</v>
      </c>
    </row>
    <row r="50" ht="18.75" customHeight="1" spans="1:10">
      <c r="A50" s="216" t="s">
        <v>264</v>
      </c>
      <c r="B50" s="22" t="s">
        <v>395</v>
      </c>
      <c r="C50" s="22" t="s">
        <v>295</v>
      </c>
      <c r="D50" s="22" t="s">
        <v>296</v>
      </c>
      <c r="E50" s="35" t="s">
        <v>396</v>
      </c>
      <c r="F50" s="22" t="s">
        <v>298</v>
      </c>
      <c r="G50" s="35" t="s">
        <v>361</v>
      </c>
      <c r="H50" s="22" t="s">
        <v>397</v>
      </c>
      <c r="I50" s="22" t="s">
        <v>301</v>
      </c>
      <c r="J50" s="35" t="s">
        <v>398</v>
      </c>
    </row>
    <row r="51" ht="18.75" customHeight="1" spans="1:10">
      <c r="A51" s="216" t="s">
        <v>264</v>
      </c>
      <c r="B51" s="22" t="s">
        <v>395</v>
      </c>
      <c r="C51" s="22" t="s">
        <v>295</v>
      </c>
      <c r="D51" s="22" t="s">
        <v>303</v>
      </c>
      <c r="E51" s="35" t="s">
        <v>363</v>
      </c>
      <c r="F51" s="22" t="s">
        <v>305</v>
      </c>
      <c r="G51" s="35" t="s">
        <v>364</v>
      </c>
      <c r="H51" s="22" t="s">
        <v>307</v>
      </c>
      <c r="I51" s="22" t="s">
        <v>320</v>
      </c>
      <c r="J51" s="35" t="s">
        <v>399</v>
      </c>
    </row>
    <row r="52" ht="18.75" customHeight="1" spans="1:10">
      <c r="A52" s="216" t="s">
        <v>264</v>
      </c>
      <c r="B52" s="22" t="s">
        <v>395</v>
      </c>
      <c r="C52" s="22" t="s">
        <v>295</v>
      </c>
      <c r="D52" s="22" t="s">
        <v>308</v>
      </c>
      <c r="E52" s="35" t="s">
        <v>365</v>
      </c>
      <c r="F52" s="22" t="s">
        <v>305</v>
      </c>
      <c r="G52" s="35" t="s">
        <v>400</v>
      </c>
      <c r="H52" s="22" t="s">
        <v>307</v>
      </c>
      <c r="I52" s="22" t="s">
        <v>301</v>
      </c>
      <c r="J52" s="35" t="s">
        <v>362</v>
      </c>
    </row>
    <row r="53" ht="18.75" customHeight="1" spans="1:10">
      <c r="A53" s="216" t="s">
        <v>264</v>
      </c>
      <c r="B53" s="22" t="s">
        <v>395</v>
      </c>
      <c r="C53" s="22" t="s">
        <v>295</v>
      </c>
      <c r="D53" s="22" t="s">
        <v>310</v>
      </c>
      <c r="E53" s="35" t="s">
        <v>311</v>
      </c>
      <c r="F53" s="22" t="s">
        <v>312</v>
      </c>
      <c r="G53" s="35" t="s">
        <v>401</v>
      </c>
      <c r="H53" s="22" t="s">
        <v>314</v>
      </c>
      <c r="I53" s="22" t="s">
        <v>301</v>
      </c>
      <c r="J53" s="35" t="s">
        <v>367</v>
      </c>
    </row>
    <row r="54" ht="18.75" customHeight="1" spans="1:10">
      <c r="A54" s="216" t="s">
        <v>264</v>
      </c>
      <c r="B54" s="22" t="s">
        <v>395</v>
      </c>
      <c r="C54" s="22" t="s">
        <v>316</v>
      </c>
      <c r="D54" s="22" t="s">
        <v>317</v>
      </c>
      <c r="E54" s="35" t="s">
        <v>402</v>
      </c>
      <c r="F54" s="22" t="s">
        <v>305</v>
      </c>
      <c r="G54" s="35" t="s">
        <v>306</v>
      </c>
      <c r="H54" s="22" t="s">
        <v>307</v>
      </c>
      <c r="I54" s="22" t="s">
        <v>320</v>
      </c>
      <c r="J54" s="35" t="s">
        <v>367</v>
      </c>
    </row>
    <row r="55" ht="18.75" customHeight="1" spans="1:10">
      <c r="A55" s="216" t="s">
        <v>264</v>
      </c>
      <c r="B55" s="22" t="s">
        <v>395</v>
      </c>
      <c r="C55" s="22" t="s">
        <v>323</v>
      </c>
      <c r="D55" s="22" t="s">
        <v>324</v>
      </c>
      <c r="E55" s="35" t="s">
        <v>403</v>
      </c>
      <c r="F55" s="22" t="s">
        <v>305</v>
      </c>
      <c r="G55" s="35" t="s">
        <v>306</v>
      </c>
      <c r="H55" s="22" t="s">
        <v>307</v>
      </c>
      <c r="I55" s="22" t="s">
        <v>301</v>
      </c>
      <c r="J55" s="35" t="s">
        <v>394</v>
      </c>
    </row>
  </sheetData>
  <mergeCells count="16">
    <mergeCell ref="A3:J3"/>
    <mergeCell ref="A4:H4"/>
    <mergeCell ref="A9:A15"/>
    <mergeCell ref="A16:A21"/>
    <mergeCell ref="A22:A28"/>
    <mergeCell ref="A29:A35"/>
    <mergeCell ref="A36:A42"/>
    <mergeCell ref="A43:A49"/>
    <mergeCell ref="A50:A55"/>
    <mergeCell ref="B9:B15"/>
    <mergeCell ref="B16:B21"/>
    <mergeCell ref="B22:B28"/>
    <mergeCell ref="B29:B35"/>
    <mergeCell ref="B36:B42"/>
    <mergeCell ref="B43:B49"/>
    <mergeCell ref="B50:B5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E24" sqref="E2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1" t="s">
        <v>404</v>
      </c>
    </row>
    <row r="3" ht="32.25" customHeight="1" spans="1:6">
      <c r="A3" s="104" t="str">
        <f>"2025"&amp;"年部门政府性基金预算支出预算表"</f>
        <v>2025年部门政府性基金预算支出预算表</v>
      </c>
      <c r="B3" s="105" t="s">
        <v>405</v>
      </c>
      <c r="C3" s="106"/>
      <c r="D3" s="107"/>
      <c r="E3" s="107"/>
      <c r="F3" s="107"/>
    </row>
    <row r="4" ht="18.75" customHeight="1" spans="1:6">
      <c r="A4" s="8" t="str">
        <f>"单位名称："&amp;"沧源佤族自治县机关事务服务中心"</f>
        <v>单位名称：沧源佤族自治县机关事务服务中心</v>
      </c>
      <c r="B4" s="8" t="s">
        <v>406</v>
      </c>
      <c r="C4" s="101"/>
      <c r="D4" s="103"/>
      <c r="E4" s="103"/>
      <c r="F4" s="41" t="s">
        <v>1</v>
      </c>
    </row>
    <row r="5" ht="18.75" customHeight="1" spans="1:6">
      <c r="A5" s="108" t="s">
        <v>182</v>
      </c>
      <c r="B5" s="109" t="s">
        <v>74</v>
      </c>
      <c r="C5" s="110" t="s">
        <v>75</v>
      </c>
      <c r="D5" s="14" t="s">
        <v>407</v>
      </c>
      <c r="E5" s="14"/>
      <c r="F5" s="15"/>
    </row>
    <row r="6" ht="18.75" customHeight="1" spans="1:6">
      <c r="A6" s="111"/>
      <c r="B6" s="112"/>
      <c r="C6" s="96"/>
      <c r="D6" s="95" t="s">
        <v>56</v>
      </c>
      <c r="E6" s="95" t="s">
        <v>76</v>
      </c>
      <c r="F6" s="95" t="s">
        <v>77</v>
      </c>
    </row>
    <row r="7" ht="18.75" customHeight="1" spans="1:6">
      <c r="A7" s="111">
        <v>1</v>
      </c>
      <c r="B7" s="113" t="s">
        <v>163</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120</v>
      </c>
      <c r="B10" s="116" t="s">
        <v>120</v>
      </c>
      <c r="C10" s="117" t="s">
        <v>120</v>
      </c>
      <c r="D10" s="24"/>
      <c r="E10" s="24"/>
      <c r="F10" s="24"/>
    </row>
    <row r="12" customHeight="1" spans="3:3">
      <c r="C12" s="39" t="s">
        <v>408</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409</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"单位名称："&amp;"沧源佤族自治县机关事务服务中心"</f>
        <v>单位名称：沧源佤族自治县机关事务服务中心</v>
      </c>
      <c r="B4" s="94"/>
      <c r="C4" s="94"/>
      <c r="D4" s="94"/>
      <c r="E4" s="94"/>
      <c r="F4" s="94"/>
      <c r="G4" s="94"/>
      <c r="H4" s="94"/>
      <c r="I4" s="94"/>
      <c r="J4" s="94"/>
      <c r="O4" s="64"/>
      <c r="P4" s="64"/>
      <c r="Q4" s="41" t="s">
        <v>169</v>
      </c>
    </row>
    <row r="5" ht="18.75" customHeight="1" spans="1:17">
      <c r="A5" s="12" t="s">
        <v>410</v>
      </c>
      <c r="B5" s="73" t="s">
        <v>411</v>
      </c>
      <c r="C5" s="73" t="s">
        <v>412</v>
      </c>
      <c r="D5" s="73" t="s">
        <v>413</v>
      </c>
      <c r="E5" s="73" t="s">
        <v>414</v>
      </c>
      <c r="F5" s="73" t="s">
        <v>415</v>
      </c>
      <c r="G5" s="46" t="s">
        <v>189</v>
      </c>
      <c r="H5" s="46"/>
      <c r="I5" s="46"/>
      <c r="J5" s="46"/>
      <c r="K5" s="75"/>
      <c r="L5" s="46"/>
      <c r="M5" s="46"/>
      <c r="N5" s="46"/>
      <c r="O5" s="65"/>
      <c r="P5" s="75"/>
      <c r="Q5" s="47"/>
    </row>
    <row r="6" ht="18.75" customHeight="1" spans="1:17">
      <c r="A6" s="17"/>
      <c r="B6" s="76"/>
      <c r="C6" s="76"/>
      <c r="D6" s="76"/>
      <c r="E6" s="76"/>
      <c r="F6" s="76"/>
      <c r="G6" s="76" t="s">
        <v>56</v>
      </c>
      <c r="H6" s="76" t="s">
        <v>59</v>
      </c>
      <c r="I6" s="76" t="s">
        <v>416</v>
      </c>
      <c r="J6" s="76" t="s">
        <v>417</v>
      </c>
      <c r="K6" s="77" t="s">
        <v>418</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197</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c r="G9" s="24">
        <v>366934.2</v>
      </c>
      <c r="H9" s="24">
        <v>366934.2</v>
      </c>
      <c r="I9" s="24"/>
      <c r="J9" s="24"/>
      <c r="K9" s="24"/>
      <c r="L9" s="24"/>
      <c r="M9" s="24"/>
      <c r="N9" s="24"/>
      <c r="O9" s="24"/>
      <c r="P9" s="24"/>
      <c r="Q9" s="24"/>
    </row>
    <row r="10" ht="18.75" customHeight="1" spans="1:17">
      <c r="A10" s="98" t="s">
        <v>71</v>
      </c>
      <c r="B10" s="82"/>
      <c r="C10" s="82"/>
      <c r="D10" s="82"/>
      <c r="E10" s="99"/>
      <c r="F10" s="24"/>
      <c r="G10" s="24">
        <v>366934.2</v>
      </c>
      <c r="H10" s="24">
        <v>366934.2</v>
      </c>
      <c r="I10" s="24"/>
      <c r="J10" s="24"/>
      <c r="K10" s="24"/>
      <c r="L10" s="24"/>
      <c r="M10" s="24"/>
      <c r="N10" s="24"/>
      <c r="O10" s="24"/>
      <c r="P10" s="24"/>
      <c r="Q10" s="24"/>
    </row>
    <row r="11" ht="18.75" customHeight="1" spans="1:17">
      <c r="A11" s="217" t="s">
        <v>264</v>
      </c>
      <c r="B11" s="82" t="s">
        <v>419</v>
      </c>
      <c r="C11" s="82" t="s">
        <v>419</v>
      </c>
      <c r="D11" s="82" t="s">
        <v>335</v>
      </c>
      <c r="E11" s="99">
        <v>1</v>
      </c>
      <c r="F11" s="24"/>
      <c r="G11" s="24">
        <v>10000</v>
      </c>
      <c r="H11" s="24">
        <v>10000</v>
      </c>
      <c r="I11" s="24"/>
      <c r="J11" s="24"/>
      <c r="K11" s="24"/>
      <c r="L11" s="24"/>
      <c r="M11" s="24"/>
      <c r="N11" s="24"/>
      <c r="O11" s="24"/>
      <c r="P11" s="24"/>
      <c r="Q11" s="24"/>
    </row>
    <row r="12" ht="18.75" customHeight="1" spans="1:17">
      <c r="A12" s="217" t="s">
        <v>277</v>
      </c>
      <c r="B12" s="82" t="s">
        <v>420</v>
      </c>
      <c r="C12" s="82" t="s">
        <v>420</v>
      </c>
      <c r="D12" s="82" t="s">
        <v>421</v>
      </c>
      <c r="E12" s="99">
        <v>5</v>
      </c>
      <c r="F12" s="24"/>
      <c r="G12" s="24">
        <v>81164.2</v>
      </c>
      <c r="H12" s="24">
        <v>81164.2</v>
      </c>
      <c r="I12" s="24"/>
      <c r="J12" s="24"/>
      <c r="K12" s="24"/>
      <c r="L12" s="24"/>
      <c r="M12" s="24"/>
      <c r="N12" s="24"/>
      <c r="O12" s="24"/>
      <c r="P12" s="24"/>
      <c r="Q12" s="24"/>
    </row>
    <row r="13" ht="18.75" customHeight="1" spans="1:17">
      <c r="A13" s="217" t="s">
        <v>277</v>
      </c>
      <c r="B13" s="82" t="s">
        <v>422</v>
      </c>
      <c r="C13" s="82" t="s">
        <v>422</v>
      </c>
      <c r="D13" s="82" t="s">
        <v>423</v>
      </c>
      <c r="E13" s="99">
        <v>12</v>
      </c>
      <c r="F13" s="24"/>
      <c r="G13" s="24">
        <v>9000</v>
      </c>
      <c r="H13" s="24">
        <v>9000</v>
      </c>
      <c r="I13" s="24"/>
      <c r="J13" s="24"/>
      <c r="K13" s="24"/>
      <c r="L13" s="24"/>
      <c r="M13" s="24"/>
      <c r="N13" s="24"/>
      <c r="O13" s="24"/>
      <c r="P13" s="24"/>
      <c r="Q13" s="24"/>
    </row>
    <row r="14" ht="18.75" customHeight="1" spans="1:17">
      <c r="A14" s="217" t="s">
        <v>277</v>
      </c>
      <c r="B14" s="82" t="s">
        <v>424</v>
      </c>
      <c r="C14" s="82" t="s">
        <v>425</v>
      </c>
      <c r="D14" s="82" t="s">
        <v>423</v>
      </c>
      <c r="E14" s="99">
        <v>2</v>
      </c>
      <c r="F14" s="24"/>
      <c r="G14" s="24">
        <v>6560</v>
      </c>
      <c r="H14" s="24">
        <v>6560</v>
      </c>
      <c r="I14" s="24"/>
      <c r="J14" s="24"/>
      <c r="K14" s="24"/>
      <c r="L14" s="24"/>
      <c r="M14" s="24"/>
      <c r="N14" s="24"/>
      <c r="O14" s="24"/>
      <c r="P14" s="24"/>
      <c r="Q14" s="24"/>
    </row>
    <row r="15" ht="18.75" customHeight="1" spans="1:17">
      <c r="A15" s="217" t="s">
        <v>277</v>
      </c>
      <c r="B15" s="82" t="s">
        <v>426</v>
      </c>
      <c r="C15" s="82" t="s">
        <v>427</v>
      </c>
      <c r="D15" s="82" t="s">
        <v>428</v>
      </c>
      <c r="E15" s="99">
        <v>39</v>
      </c>
      <c r="F15" s="24"/>
      <c r="G15" s="24">
        <v>33150</v>
      </c>
      <c r="H15" s="24">
        <v>33150</v>
      </c>
      <c r="I15" s="24"/>
      <c r="J15" s="24"/>
      <c r="K15" s="24"/>
      <c r="L15" s="24"/>
      <c r="M15" s="24"/>
      <c r="N15" s="24"/>
      <c r="O15" s="24"/>
      <c r="P15" s="24"/>
      <c r="Q15" s="24"/>
    </row>
    <row r="16" ht="18.75" customHeight="1" spans="1:17">
      <c r="A16" s="217" t="s">
        <v>277</v>
      </c>
      <c r="B16" s="82" t="s">
        <v>429</v>
      </c>
      <c r="C16" s="82" t="s">
        <v>429</v>
      </c>
      <c r="D16" s="82" t="s">
        <v>423</v>
      </c>
      <c r="E16" s="99">
        <v>9</v>
      </c>
      <c r="F16" s="24"/>
      <c r="G16" s="24">
        <v>23580</v>
      </c>
      <c r="H16" s="24">
        <v>23580</v>
      </c>
      <c r="I16" s="24"/>
      <c r="J16" s="24"/>
      <c r="K16" s="24"/>
      <c r="L16" s="24"/>
      <c r="M16" s="24"/>
      <c r="N16" s="24"/>
      <c r="O16" s="24"/>
      <c r="P16" s="24"/>
      <c r="Q16" s="24"/>
    </row>
    <row r="17" ht="18.75" customHeight="1" spans="1:17">
      <c r="A17" s="217" t="s">
        <v>277</v>
      </c>
      <c r="B17" s="82" t="s">
        <v>429</v>
      </c>
      <c r="C17" s="82" t="s">
        <v>429</v>
      </c>
      <c r="D17" s="82" t="s">
        <v>430</v>
      </c>
      <c r="E17" s="99">
        <v>1</v>
      </c>
      <c r="F17" s="24"/>
      <c r="G17" s="24">
        <v>3480</v>
      </c>
      <c r="H17" s="24">
        <v>3480</v>
      </c>
      <c r="I17" s="24"/>
      <c r="J17" s="24"/>
      <c r="K17" s="24"/>
      <c r="L17" s="24"/>
      <c r="M17" s="24"/>
      <c r="N17" s="24"/>
      <c r="O17" s="24"/>
      <c r="P17" s="24"/>
      <c r="Q17" s="24"/>
    </row>
    <row r="18" ht="18.75" customHeight="1" spans="1:17">
      <c r="A18" s="217" t="s">
        <v>255</v>
      </c>
      <c r="B18" s="82" t="s">
        <v>431</v>
      </c>
      <c r="C18" s="82" t="s">
        <v>432</v>
      </c>
      <c r="D18" s="82" t="s">
        <v>385</v>
      </c>
      <c r="E18" s="99">
        <v>1</v>
      </c>
      <c r="F18" s="24"/>
      <c r="G18" s="24">
        <v>200000</v>
      </c>
      <c r="H18" s="24">
        <v>200000</v>
      </c>
      <c r="I18" s="24"/>
      <c r="J18" s="24"/>
      <c r="K18" s="24"/>
      <c r="L18" s="24"/>
      <c r="M18" s="24"/>
      <c r="N18" s="24"/>
      <c r="O18" s="24"/>
      <c r="P18" s="24"/>
      <c r="Q18" s="24"/>
    </row>
    <row r="19" ht="18.75" customHeight="1" spans="1:17">
      <c r="A19" s="84" t="s">
        <v>120</v>
      </c>
      <c r="B19" s="85"/>
      <c r="C19" s="85"/>
      <c r="D19" s="85"/>
      <c r="E19" s="97"/>
      <c r="F19" s="24"/>
      <c r="G19" s="24">
        <v>366934.2</v>
      </c>
      <c r="H19" s="24">
        <v>366934.2</v>
      </c>
      <c r="I19" s="24"/>
      <c r="J19" s="24"/>
      <c r="K19" s="24"/>
      <c r="L19" s="24"/>
      <c r="M19" s="24"/>
      <c r="N19" s="24"/>
      <c r="O19" s="24"/>
      <c r="P19" s="24"/>
      <c r="Q19" s="24"/>
    </row>
  </sheetData>
  <mergeCells count="16">
    <mergeCell ref="A3:Q3"/>
    <mergeCell ref="A4:F4"/>
    <mergeCell ref="G5:Q5"/>
    <mergeCell ref="L6:Q6"/>
    <mergeCell ref="A19:E19"/>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pane ySplit="1" topLeftCell="A2" activePane="bottomLeft" state="frozen"/>
      <selection/>
      <selection pane="bottomLeft" activeCell="F16" sqref="F16"/>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433</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"单位名称："&amp;"沧源佤族自治县机关事务服务中心"</f>
        <v>单位名称：沧源佤族自治县机关事务服务中心</v>
      </c>
      <c r="B4" s="61"/>
      <c r="C4" s="72"/>
      <c r="D4" s="61"/>
      <c r="E4" s="61"/>
      <c r="F4" s="61"/>
      <c r="G4" s="61"/>
      <c r="H4" s="69"/>
      <c r="I4" s="63"/>
      <c r="J4" s="63"/>
      <c r="K4" s="63"/>
      <c r="L4" s="64"/>
      <c r="M4" s="89"/>
      <c r="N4" s="88" t="s">
        <v>169</v>
      </c>
    </row>
    <row r="5" ht="18.75" customHeight="1" spans="1:14">
      <c r="A5" s="12" t="s">
        <v>410</v>
      </c>
      <c r="B5" s="73" t="s">
        <v>434</v>
      </c>
      <c r="C5" s="74" t="s">
        <v>435</v>
      </c>
      <c r="D5" s="46" t="s">
        <v>189</v>
      </c>
      <c r="E5" s="46"/>
      <c r="F5" s="46"/>
      <c r="G5" s="46"/>
      <c r="H5" s="75"/>
      <c r="I5" s="46"/>
      <c r="J5" s="46"/>
      <c r="K5" s="46"/>
      <c r="L5" s="65"/>
      <c r="M5" s="75"/>
      <c r="N5" s="47"/>
    </row>
    <row r="6" ht="18.75" customHeight="1" spans="1:14">
      <c r="A6" s="17"/>
      <c r="B6" s="76"/>
      <c r="C6" s="77"/>
      <c r="D6" s="76" t="s">
        <v>56</v>
      </c>
      <c r="E6" s="76" t="s">
        <v>59</v>
      </c>
      <c r="F6" s="76" t="s">
        <v>416</v>
      </c>
      <c r="G6" s="76" t="s">
        <v>417</v>
      </c>
      <c r="H6" s="77" t="s">
        <v>418</v>
      </c>
      <c r="I6" s="90" t="s">
        <v>79</v>
      </c>
      <c r="J6" s="90"/>
      <c r="K6" s="90"/>
      <c r="L6" s="91"/>
      <c r="M6" s="92"/>
      <c r="N6" s="78"/>
    </row>
    <row r="7" ht="26.25" customHeight="1" spans="1:14">
      <c r="A7" s="19"/>
      <c r="B7" s="78"/>
      <c r="C7" s="79"/>
      <c r="D7" s="78"/>
      <c r="E7" s="78"/>
      <c r="F7" s="78"/>
      <c r="G7" s="78"/>
      <c r="H7" s="79"/>
      <c r="I7" s="78" t="s">
        <v>58</v>
      </c>
      <c r="J7" s="78" t="s">
        <v>65</v>
      </c>
      <c r="K7" s="78" t="s">
        <v>197</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120</v>
      </c>
      <c r="B11" s="85"/>
      <c r="C11" s="86"/>
      <c r="D11" s="24"/>
      <c r="E11" s="24"/>
      <c r="F11" s="24"/>
      <c r="G11" s="24"/>
      <c r="H11" s="24"/>
      <c r="I11" s="24"/>
      <c r="J11" s="24"/>
      <c r="K11" s="24"/>
      <c r="L11" s="24"/>
      <c r="M11" s="24"/>
      <c r="N11" s="24"/>
    </row>
    <row r="13" customHeight="1" spans="5:5">
      <c r="E13" s="39" t="s">
        <v>408</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E19" sqref="E19"/>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40"/>
      <c r="H2" s="40"/>
      <c r="I2" s="40" t="s">
        <v>436</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"单位名称："&amp;"沧源佤族自治县机关事务服务中心"</f>
        <v>单位名称：沧源佤族自治县机关事务服务中心</v>
      </c>
      <c r="B4" s="61"/>
      <c r="C4" s="61"/>
      <c r="D4" s="62"/>
      <c r="E4" s="63"/>
      <c r="G4" s="64"/>
      <c r="H4" s="64"/>
      <c r="I4" s="40" t="s">
        <v>169</v>
      </c>
    </row>
    <row r="5" ht="18.75" customHeight="1" spans="1:9">
      <c r="A5" s="32" t="s">
        <v>437</v>
      </c>
      <c r="B5" s="13" t="s">
        <v>189</v>
      </c>
      <c r="C5" s="14"/>
      <c r="D5" s="14"/>
      <c r="E5" s="13" t="s">
        <v>438</v>
      </c>
      <c r="F5" s="14"/>
      <c r="G5" s="65"/>
      <c r="H5" s="65"/>
      <c r="I5" s="15"/>
    </row>
    <row r="6" ht="18.75" customHeight="1" spans="1:9">
      <c r="A6" s="34"/>
      <c r="B6" s="33" t="s">
        <v>56</v>
      </c>
      <c r="C6" s="12" t="s">
        <v>59</v>
      </c>
      <c r="D6" s="66" t="s">
        <v>439</v>
      </c>
      <c r="E6" s="67" t="s">
        <v>440</v>
      </c>
      <c r="F6" s="67" t="s">
        <v>440</v>
      </c>
      <c r="G6" s="67" t="s">
        <v>440</v>
      </c>
      <c r="H6" s="67" t="s">
        <v>440</v>
      </c>
      <c r="I6" s="67" t="s">
        <v>440</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1" customHeight="1" spans="3:3">
      <c r="C11" s="39" t="s">
        <v>408</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D17" sqref="D17"/>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441</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"单位名称："&amp;"沧源佤族自治县机关事务服务中心"</f>
        <v>单位名称：沧源佤族自治县机关事务服务中心</v>
      </c>
      <c r="B4" s="4"/>
      <c r="C4" s="4"/>
      <c r="D4" s="4"/>
      <c r="E4" s="4"/>
      <c r="F4" s="39"/>
      <c r="G4" s="4"/>
      <c r="H4" s="39"/>
    </row>
    <row r="5" ht="18.75" customHeight="1" spans="1:10">
      <c r="A5" s="48" t="s">
        <v>284</v>
      </c>
      <c r="B5" s="48" t="s">
        <v>285</v>
      </c>
      <c r="C5" s="48" t="s">
        <v>286</v>
      </c>
      <c r="D5" s="48" t="s">
        <v>287</v>
      </c>
      <c r="E5" s="48" t="s">
        <v>288</v>
      </c>
      <c r="F5" s="54" t="s">
        <v>289</v>
      </c>
      <c r="G5" s="48" t="s">
        <v>290</v>
      </c>
      <c r="H5" s="54" t="s">
        <v>291</v>
      </c>
      <c r="I5" s="54" t="s">
        <v>292</v>
      </c>
      <c r="J5" s="48" t="s">
        <v>293</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10" customHeight="1" spans="3:3">
      <c r="C10" s="39" t="s">
        <v>408</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showZeros="0" workbookViewId="0">
      <pane ySplit="1" topLeftCell="A2" activePane="bottomLeft" state="frozen"/>
      <selection/>
      <selection pane="bottomLeft" activeCell="F36" sqref="F3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442</v>
      </c>
    </row>
    <row r="3" ht="34.5" customHeight="1" spans="1:8">
      <c r="A3" s="42" t="str">
        <f>"2025"&amp;"年新增资产配置表"</f>
        <v>2025年新增资产配置表</v>
      </c>
      <c r="B3" s="7"/>
      <c r="C3" s="7"/>
      <c r="D3" s="7"/>
      <c r="E3" s="7"/>
      <c r="F3" s="7"/>
      <c r="G3" s="7"/>
      <c r="H3" s="7"/>
    </row>
    <row r="4" ht="18.75" customHeight="1" spans="1:8">
      <c r="A4" s="43" t="str">
        <f>"单位名称："&amp;"沧源佤族自治县机关事务服务中心"</f>
        <v>单位名称：沧源佤族自治县机关事务服务中心</v>
      </c>
      <c r="B4" s="9"/>
      <c r="C4" s="4"/>
      <c r="H4" s="44" t="s">
        <v>169</v>
      </c>
    </row>
    <row r="5" ht="18.75" customHeight="1" spans="1:8">
      <c r="A5" s="12" t="s">
        <v>182</v>
      </c>
      <c r="B5" s="12" t="s">
        <v>443</v>
      </c>
      <c r="C5" s="12" t="s">
        <v>444</v>
      </c>
      <c r="D5" s="12" t="s">
        <v>445</v>
      </c>
      <c r="E5" s="12" t="s">
        <v>446</v>
      </c>
      <c r="F5" s="45" t="s">
        <v>447</v>
      </c>
      <c r="G5" s="46"/>
      <c r="H5" s="47"/>
    </row>
    <row r="6" ht="18.75" customHeight="1" spans="1:8">
      <c r="A6" s="19"/>
      <c r="B6" s="19"/>
      <c r="C6" s="19"/>
      <c r="D6" s="19"/>
      <c r="E6" s="19"/>
      <c r="F6" s="48" t="s">
        <v>414</v>
      </c>
      <c r="G6" s="48" t="s">
        <v>448</v>
      </c>
      <c r="H6" s="48" t="s">
        <v>449</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2" customHeight="1" spans="3:3">
      <c r="C12" s="39" t="s">
        <v>408</v>
      </c>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pane ySplit="1" topLeftCell="A2" activePane="bottomLeft" state="frozen"/>
      <selection/>
      <selection pane="bottomLeft" activeCell="E22" sqref="E2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450</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"单位名称："&amp;"沧源佤族自治县机关事务服务中心"</f>
        <v>单位名称：沧源佤族自治县机关事务服务中心</v>
      </c>
      <c r="B4" s="9"/>
      <c r="C4" s="9"/>
      <c r="D4" s="9"/>
      <c r="E4" s="9"/>
      <c r="F4" s="9"/>
      <c r="G4" s="9"/>
      <c r="H4" s="10"/>
      <c r="I4" s="10"/>
      <c r="J4" s="10"/>
      <c r="K4" s="5" t="s">
        <v>169</v>
      </c>
    </row>
    <row r="5" ht="18.75" customHeight="1" spans="1:11">
      <c r="A5" s="11" t="s">
        <v>246</v>
      </c>
      <c r="B5" s="11" t="s">
        <v>184</v>
      </c>
      <c r="C5" s="11" t="s">
        <v>247</v>
      </c>
      <c r="D5" s="12" t="s">
        <v>185</v>
      </c>
      <c r="E5" s="12" t="s">
        <v>186</v>
      </c>
      <c r="F5" s="12" t="s">
        <v>248</v>
      </c>
      <c r="G5" s="12" t="s">
        <v>249</v>
      </c>
      <c r="H5" s="32" t="s">
        <v>56</v>
      </c>
      <c r="I5" s="13" t="s">
        <v>451</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120</v>
      </c>
      <c r="B11" s="37"/>
      <c r="C11" s="37"/>
      <c r="D11" s="37"/>
      <c r="E11" s="37"/>
      <c r="F11" s="37"/>
      <c r="G11" s="38"/>
      <c r="H11" s="24"/>
      <c r="I11" s="24"/>
      <c r="J11" s="24"/>
      <c r="K11" s="24"/>
    </row>
    <row r="13" customHeight="1" spans="3:3">
      <c r="C13" s="39" t="s">
        <v>408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Zeros="0" workbookViewId="0">
      <pane ySplit="1" topLeftCell="A2" activePane="bottomLeft" state="frozen"/>
      <selection/>
      <selection pane="bottomLeft" activeCell="F12" sqref="F1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452</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"单位名称："&amp;"沧源佤族自治县机关事务服务中心"</f>
        <v>单位名称：沧源佤族自治县机关事务服务中心</v>
      </c>
      <c r="B4" s="9"/>
      <c r="C4" s="9"/>
      <c r="D4" s="9"/>
      <c r="E4" s="10"/>
      <c r="F4" s="10"/>
      <c r="G4" s="5" t="s">
        <v>169</v>
      </c>
    </row>
    <row r="5" ht="18.75" customHeight="1" spans="1:7">
      <c r="A5" s="11" t="s">
        <v>247</v>
      </c>
      <c r="B5" s="11" t="s">
        <v>246</v>
      </c>
      <c r="C5" s="11" t="s">
        <v>184</v>
      </c>
      <c r="D5" s="12" t="s">
        <v>453</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2663000</v>
      </c>
      <c r="F9" s="24"/>
      <c r="G9" s="24"/>
    </row>
    <row r="10" ht="18.75" customHeight="1" spans="1:7">
      <c r="A10" s="25" t="s">
        <v>71</v>
      </c>
      <c r="B10" s="22"/>
      <c r="C10" s="22"/>
      <c r="D10" s="22"/>
      <c r="E10" s="24">
        <v>2663000</v>
      </c>
      <c r="F10" s="24"/>
      <c r="G10" s="24"/>
    </row>
    <row r="11" ht="18.75" customHeight="1" spans="1:7">
      <c r="A11" s="26"/>
      <c r="B11" s="22" t="s">
        <v>454</v>
      </c>
      <c r="C11" s="22" t="s">
        <v>264</v>
      </c>
      <c r="D11" s="22" t="s">
        <v>455</v>
      </c>
      <c r="E11" s="24">
        <v>1400000</v>
      </c>
      <c r="F11" s="24"/>
      <c r="G11" s="24"/>
    </row>
    <row r="12" ht="18.75" customHeight="1" spans="1:7">
      <c r="A12" s="26"/>
      <c r="B12" s="22" t="s">
        <v>454</v>
      </c>
      <c r="C12" s="22" t="s">
        <v>255</v>
      </c>
      <c r="D12" s="22" t="s">
        <v>455</v>
      </c>
      <c r="E12" s="24">
        <v>200000</v>
      </c>
      <c r="F12" s="24"/>
      <c r="G12" s="24"/>
    </row>
    <row r="13" ht="18.75" customHeight="1" spans="1:7">
      <c r="A13" s="26"/>
      <c r="B13" s="22" t="s">
        <v>456</v>
      </c>
      <c r="C13" s="22" t="s">
        <v>252</v>
      </c>
      <c r="D13" s="22" t="s">
        <v>455</v>
      </c>
      <c r="E13" s="24">
        <v>50000</v>
      </c>
      <c r="F13" s="24"/>
      <c r="G13" s="24"/>
    </row>
    <row r="14" ht="18.75" customHeight="1" spans="1:7">
      <c r="A14" s="26"/>
      <c r="B14" s="22" t="s">
        <v>456</v>
      </c>
      <c r="C14" s="22" t="s">
        <v>273</v>
      </c>
      <c r="D14" s="22" t="s">
        <v>455</v>
      </c>
      <c r="E14" s="24">
        <v>400000</v>
      </c>
      <c r="F14" s="24"/>
      <c r="G14" s="24"/>
    </row>
    <row r="15" ht="18.75" customHeight="1" spans="1:7">
      <c r="A15" s="26"/>
      <c r="B15" s="22" t="s">
        <v>456</v>
      </c>
      <c r="C15" s="22" t="s">
        <v>277</v>
      </c>
      <c r="D15" s="22" t="s">
        <v>455</v>
      </c>
      <c r="E15" s="24">
        <v>400000</v>
      </c>
      <c r="F15" s="24"/>
      <c r="G15" s="24"/>
    </row>
    <row r="16" ht="18.75" customHeight="1" spans="1:7">
      <c r="A16" s="26"/>
      <c r="B16" s="22" t="s">
        <v>456</v>
      </c>
      <c r="C16" s="22" t="s">
        <v>279</v>
      </c>
      <c r="D16" s="22" t="s">
        <v>455</v>
      </c>
      <c r="E16" s="24">
        <v>200000</v>
      </c>
      <c r="F16" s="24"/>
      <c r="G16" s="24"/>
    </row>
    <row r="17" ht="18.75" customHeight="1" spans="1:7">
      <c r="A17" s="26"/>
      <c r="B17" s="22" t="s">
        <v>456</v>
      </c>
      <c r="C17" s="22" t="s">
        <v>260</v>
      </c>
      <c r="D17" s="22" t="s">
        <v>455</v>
      </c>
      <c r="E17" s="24">
        <v>13000</v>
      </c>
      <c r="F17" s="24"/>
      <c r="G17" s="24"/>
    </row>
    <row r="18" ht="18.75" customHeight="1" spans="1:7">
      <c r="A18" s="27" t="s">
        <v>56</v>
      </c>
      <c r="B18" s="28" t="s">
        <v>457</v>
      </c>
      <c r="C18" s="28"/>
      <c r="D18" s="29"/>
      <c r="E18" s="24">
        <v>2663000</v>
      </c>
      <c r="F18" s="24"/>
      <c r="G18" s="24"/>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财政局办公室</cp:lastModifiedBy>
  <dcterms:created xsi:type="dcterms:W3CDTF">2025-03-17T02:00:00Z</dcterms:created>
  <dcterms:modified xsi:type="dcterms:W3CDTF">2025-03-26T03:10:48Z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37462A1B87F043419974F0134C2CC755_12</vt:lpwstr>
  </property>
</Properties>
</file>