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46"/>
  </bookViews>
  <sheets>
    <sheet name="1" sheetId="9" r:id="rId1"/>
  </sheets>
  <definedNames>
    <definedName name="_xlnm.Print_Titles" localSheetId="0">'1'!$4:$5</definedName>
    <definedName name="_xlnm._FilterDatabase" localSheetId="0" hidden="1">'1'!$A$5:$AD$103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<sst xmlns="http://schemas.openxmlformats.org/spreadsheetml/2006/main" count="603" uniqueCount="187">
  <si>
    <t>沧源佤族自治县2024年公益性岗位人员报销岗位补贴和社会保险补贴花名册</t>
  </si>
  <si>
    <t>填表单位：沧源县人社局</t>
  </si>
  <si>
    <t>序号</t>
  </si>
  <si>
    <t>就业单位名称</t>
  </si>
  <si>
    <t>姓  名</t>
  </si>
  <si>
    <t>性别</t>
  </si>
  <si>
    <t>就业创业证号</t>
  </si>
  <si>
    <t>补贴期限</t>
  </si>
  <si>
    <t>社会保险补贴（元）</t>
  </si>
  <si>
    <t>岗位补贴（元）</t>
  </si>
  <si>
    <t>补贴资金          总金额（元）</t>
  </si>
  <si>
    <t>备注</t>
  </si>
  <si>
    <t>月</t>
  </si>
  <si>
    <t>养老保险</t>
  </si>
  <si>
    <t>医疗保险</t>
  </si>
  <si>
    <t>失业保险</t>
  </si>
  <si>
    <t>合计</t>
  </si>
  <si>
    <t>沧源佤族自治县自然资源局</t>
  </si>
  <si>
    <t>班楸黠</t>
  </si>
  <si>
    <t>女</t>
  </si>
  <si>
    <t>530927********9</t>
  </si>
  <si>
    <t>2023年01月-12月</t>
  </si>
  <si>
    <t>2023年08月-12月</t>
  </si>
  <si>
    <t>魏秋</t>
  </si>
  <si>
    <t>530927********4</t>
  </si>
  <si>
    <t>2023年10月-12月</t>
  </si>
  <si>
    <t>赵军</t>
  </si>
  <si>
    <t>男</t>
  </si>
  <si>
    <t>530927********2</t>
  </si>
  <si>
    <t>赵奇</t>
  </si>
  <si>
    <t>陈思涵</t>
  </si>
  <si>
    <t>530927********1</t>
  </si>
  <si>
    <t>2023年01月-08月</t>
  </si>
  <si>
    <t>2023年08月</t>
  </si>
  <si>
    <t>2024年01月</t>
  </si>
  <si>
    <t>2024年01月-06月</t>
  </si>
  <si>
    <t>李员仙</t>
  </si>
  <si>
    <t>530927********7</t>
  </si>
  <si>
    <t>白建华</t>
  </si>
  <si>
    <t>530927********8</t>
  </si>
  <si>
    <t>沧源佤族自治县县应急管理局</t>
  </si>
  <si>
    <t>李瑞梅</t>
  </si>
  <si>
    <t>530927********6</t>
  </si>
  <si>
    <t>2024年01月-07月</t>
  </si>
  <si>
    <t>2024年05-07月</t>
  </si>
  <si>
    <t>沧源佤族自治县人力资源和社会保障局</t>
  </si>
  <si>
    <t>李叶惹</t>
  </si>
  <si>
    <t>2024年01月-03月</t>
  </si>
  <si>
    <t>赵叶格</t>
  </si>
  <si>
    <t>530927********0</t>
  </si>
  <si>
    <t>2024年01月-04月</t>
  </si>
  <si>
    <t>施贵颖</t>
  </si>
  <si>
    <t>530927********5</t>
  </si>
  <si>
    <t>2024年01月-02月</t>
  </si>
  <si>
    <t>鲍赛远</t>
  </si>
  <si>
    <t>南应强</t>
  </si>
  <si>
    <t>2024年05月-06月</t>
  </si>
  <si>
    <t>陈秀花</t>
  </si>
  <si>
    <t>2024年02月-06月</t>
  </si>
  <si>
    <t>李梦婷</t>
  </si>
  <si>
    <t>2024年04月-06月</t>
  </si>
  <si>
    <t>陈美芳</t>
  </si>
  <si>
    <t>赵秀梅</t>
  </si>
  <si>
    <t>2024年04月-年06月</t>
  </si>
  <si>
    <t>李国栋</t>
  </si>
  <si>
    <t>2024年06月</t>
  </si>
  <si>
    <t>王秀云</t>
  </si>
  <si>
    <t>沧源佤族自治县勐省镇人民政府</t>
  </si>
  <si>
    <t>钟小燕</t>
  </si>
  <si>
    <t>530902*********9</t>
  </si>
  <si>
    <t>2024年04-06月</t>
  </si>
  <si>
    <t>赵菲菲</t>
  </si>
  <si>
    <t>530927*********7</t>
  </si>
  <si>
    <t>张淑妹</t>
  </si>
  <si>
    <t>530927*********5</t>
  </si>
  <si>
    <t>卫美英</t>
  </si>
  <si>
    <t>530927*********0</t>
  </si>
  <si>
    <t>李安改</t>
  </si>
  <si>
    <t>530927*********1</t>
  </si>
  <si>
    <t>赵红梅</t>
  </si>
  <si>
    <t>肖莉娜</t>
  </si>
  <si>
    <t>530927*********8</t>
  </si>
  <si>
    <t>赵红江</t>
  </si>
  <si>
    <t>530927*********3</t>
  </si>
  <si>
    <t>赵兰花</t>
  </si>
  <si>
    <t>530927*********9</t>
  </si>
  <si>
    <t>沧源佤族自治县司法局</t>
  </si>
  <si>
    <t>雷志刚</t>
  </si>
  <si>
    <t>2022年3-8月</t>
  </si>
  <si>
    <t>陈健</t>
  </si>
  <si>
    <t>2022年3-12月</t>
  </si>
  <si>
    <t>陈云生</t>
  </si>
  <si>
    <t>530927*********2</t>
  </si>
  <si>
    <t>2023年1至11月</t>
  </si>
  <si>
    <t>2023年1至12月</t>
  </si>
  <si>
    <t>2024年1至5月</t>
  </si>
  <si>
    <t>沧源佤族自治县统计局</t>
  </si>
  <si>
    <t>赵茜</t>
  </si>
  <si>
    <t>2023年5月-12月</t>
  </si>
  <si>
    <t>2023年05月-2023年12月</t>
  </si>
  <si>
    <t>李慧欣</t>
  </si>
  <si>
    <t>2023.09.1-2023.12.31</t>
  </si>
  <si>
    <t>2023年09月-2023年12月</t>
  </si>
  <si>
    <t>2024.01.01—2024.02.29</t>
  </si>
  <si>
    <t>2024年01月—2024年02月</t>
  </si>
  <si>
    <t>530927*********4</t>
  </si>
  <si>
    <t>2024.01.01—2024.08.31</t>
  </si>
  <si>
    <t>2024年01月—2024年08月</t>
  </si>
  <si>
    <t>赵春芳</t>
  </si>
  <si>
    <t>2024.06.05—2024.08.31</t>
  </si>
  <si>
    <t>2024年06月—2024年08月</t>
  </si>
  <si>
    <t>勐董镇人民政府</t>
  </si>
  <si>
    <t>鲍小华</t>
  </si>
  <si>
    <t>2024年01月-2024年06月</t>
  </si>
  <si>
    <t>李娥施</t>
  </si>
  <si>
    <t>2024年01月-2024年03月</t>
  </si>
  <si>
    <t>王军</t>
  </si>
  <si>
    <t>530111*********4</t>
  </si>
  <si>
    <t>2024年01月-2024年04月</t>
  </si>
  <si>
    <t>赵英花</t>
  </si>
  <si>
    <t>530927*********6</t>
  </si>
  <si>
    <t>赵丽娟</t>
  </si>
  <si>
    <t>赵建萍</t>
  </si>
  <si>
    <t>杨如瑜</t>
  </si>
  <si>
    <t>2024年01月-2024年05月</t>
  </si>
  <si>
    <t>赵安平</t>
  </si>
  <si>
    <t>田国民</t>
  </si>
  <si>
    <t>李红梅</t>
  </si>
  <si>
    <t>赵龙</t>
  </si>
  <si>
    <t>田叶块</t>
  </si>
  <si>
    <t>卫金红</t>
  </si>
  <si>
    <t>赵国琴</t>
  </si>
  <si>
    <t>李红燕</t>
  </si>
  <si>
    <t>陈晓芳</t>
  </si>
  <si>
    <t>陈叶拉</t>
  </si>
  <si>
    <t>鲍娥南</t>
  </si>
  <si>
    <t>尹少丽</t>
  </si>
  <si>
    <t>玉凤</t>
  </si>
  <si>
    <t>贺英芒</t>
  </si>
  <si>
    <t>2024年01月-2024年02月</t>
  </si>
  <si>
    <t>杨莲</t>
  </si>
  <si>
    <t>李叶信</t>
  </si>
  <si>
    <t>张欧洗</t>
  </si>
  <si>
    <t>俸光龙</t>
  </si>
  <si>
    <t>杨琼红</t>
  </si>
  <si>
    <t>俸红丽</t>
  </si>
  <si>
    <t>杜翔</t>
  </si>
  <si>
    <t>易海萍</t>
  </si>
  <si>
    <t>肖依来</t>
  </si>
  <si>
    <t>刘春玲</t>
  </si>
  <si>
    <t>周海丽</t>
  </si>
  <si>
    <t>杨体寿</t>
  </si>
  <si>
    <t>杨永会</t>
  </si>
  <si>
    <t>田依二</t>
  </si>
  <si>
    <t>鲍衣雷</t>
  </si>
  <si>
    <t>杨艳</t>
  </si>
  <si>
    <t>余惠娟</t>
  </si>
  <si>
    <t>田叶纳</t>
  </si>
  <si>
    <t>俸林霞</t>
  </si>
  <si>
    <t>冯钰华</t>
  </si>
  <si>
    <t>张志强</t>
  </si>
  <si>
    <t>鲍尼那</t>
  </si>
  <si>
    <t>陈玉芳</t>
  </si>
  <si>
    <t>唐德雨</t>
  </si>
  <si>
    <t>南玉花</t>
  </si>
  <si>
    <t>田文军</t>
  </si>
  <si>
    <t>肖志明</t>
  </si>
  <si>
    <t>田秀英</t>
  </si>
  <si>
    <t>临沧市生态环境局沧源分局</t>
  </si>
  <si>
    <t>肖丽芬</t>
  </si>
  <si>
    <t>2024年1月—2024年9月</t>
  </si>
  <si>
    <t>9</t>
  </si>
  <si>
    <t>2024年7月—2024年9月</t>
  </si>
  <si>
    <t>沧源佤族自治县单甲乡人民政府</t>
  </si>
  <si>
    <t>赵  明</t>
  </si>
  <si>
    <t>2023年1月-11月</t>
  </si>
  <si>
    <t>2023年7月-11月</t>
  </si>
  <si>
    <t>陈秀琴</t>
  </si>
  <si>
    <t>2023年1月-12月</t>
  </si>
  <si>
    <t>2023年7月-12月</t>
  </si>
  <si>
    <t>2024年1月-6月</t>
  </si>
  <si>
    <t>2023年1月-6月</t>
  </si>
  <si>
    <t>中共沧源佤族自治县委办公室</t>
  </si>
  <si>
    <t>介春花</t>
  </si>
  <si>
    <t>2024年7月—9月</t>
  </si>
  <si>
    <t>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</si>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</sst>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1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  <numFmt numFmtId="178" formatCode="yy\.mm\.dd"/>
    <numFmt numFmtId="179" formatCode="_-&quot;$&quot;\ * #,##0.00_-;_-&quot;$&quot;\ * #,##0.00\-;_-&quot;$&quot;\ * &quot;-&quot;??_-;_-@_-"/>
    <numFmt numFmtId="180" formatCode="&quot;$&quot;\ #,##0.00_-;[Red]&quot;$&quot;\ #,##0.00\-"/>
    <numFmt numFmtId="181" formatCode="_(&quot;$&quot;* #,##0.00_);_(&quot;$&quot;* \(#,##0.00\);_(&quot;$&quot;* &quot;-&quot;??_);_(@_)"/>
    <numFmt numFmtId="182" formatCode="_-* #,##0_-;\-* #,##0_-;_-* &quot;-&quot;_-;_-@_-"/>
    <numFmt numFmtId="183" formatCode="#,##0;\(#,##0\)"/>
    <numFmt numFmtId="184" formatCode="_-* #,##0.00_-;\-* #,##0.00_-;_-* &quot;-&quot;??_-;_-@_-"/>
    <numFmt numFmtId="185" formatCode="_-&quot;$&quot;\ * #,##0_-;_-&quot;$&quot;\ * #,##0\-;_-&quot;$&quot;\ * &quot;-&quot;_-;_-@_-"/>
    <numFmt numFmtId="186" formatCode="\$#,##0.00;\(\$#,##0.00\)"/>
    <numFmt numFmtId="187" formatCode="\$#,##0;\(\$#,##0\)"/>
    <numFmt numFmtId="188" formatCode="#,##0.0_);\(#,##0.0\)"/>
    <numFmt numFmtId="189" formatCode="&quot;$&quot;#,##0_);[Red]\(&quot;$&quot;#,##0\)"/>
    <numFmt numFmtId="190" formatCode="&quot;$&quot;#,##0.00_);[Red]\(&quot;$&quot;#,##0.00\)"/>
    <numFmt numFmtId="191" formatCode="&quot;$&quot;\ #,##0_-;[Red]&quot;$&quot;\ #,##0\-"/>
    <numFmt numFmtId="192" formatCode="#\ ??/??"/>
    <numFmt numFmtId="193" formatCode="_(&quot;$&quot;* #,##0_);_(&quot;$&quot;* \(#,##0\);_(&quot;$&quot;* &quot;-&quot;_);_(@_)"/>
    <numFmt numFmtId="194" formatCode="yyyy&quot;年&quot;m&quot;月&quot;;@"/>
  </numFmts>
  <fonts count="57"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sz val="12"/>
      <name val="宋体"/>
      <charset val="134"/>
      <scheme val="major"/>
    </font>
    <font>
      <b/>
      <sz val="12"/>
      <name val="宋体"/>
      <charset val="134"/>
      <scheme val="maj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2"/>
      <color theme="1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8"/>
      <name val="Times New Roman"/>
      <charset val="0"/>
    </font>
    <font>
      <sz val="10"/>
      <name val="Arial"/>
      <charset val="0"/>
    </font>
    <font>
      <sz val="12"/>
      <color indexed="9"/>
      <name val="宋体"/>
      <charset val="134"/>
    </font>
    <font>
      <sz val="11"/>
      <color indexed="16"/>
      <name val="宋体"/>
      <charset val="134"/>
    </font>
    <font>
      <sz val="12"/>
      <name val="Times New Roman"/>
      <charset val="0"/>
    </font>
    <font>
      <sz val="10"/>
      <name val="Helv"/>
      <charset val="134"/>
    </font>
    <font>
      <sz val="10"/>
      <name val="Geneva"/>
      <charset val="0"/>
    </font>
    <font>
      <sz val="10"/>
      <name val="MS Sans Serif"/>
      <charset val="0"/>
    </font>
    <font>
      <b/>
      <sz val="9"/>
      <name val="Arial"/>
      <charset val="0"/>
    </font>
    <font>
      <b/>
      <sz val="10"/>
      <name val="MS Sans Serif"/>
      <charset val="0"/>
    </font>
    <font>
      <sz val="10"/>
      <name val="Times New Roman"/>
      <charset val="0"/>
    </font>
    <font>
      <sz val="8"/>
      <name val="Arial"/>
      <charset val="0"/>
    </font>
    <font>
      <b/>
      <sz val="12"/>
      <name val="Arial"/>
      <charset val="0"/>
    </font>
    <font>
      <sz val="12"/>
      <name val="Helv"/>
      <charset val="134"/>
    </font>
    <font>
      <sz val="12"/>
      <color indexed="9"/>
      <name val="Helv"/>
      <charset val="134"/>
    </font>
    <font>
      <sz val="7"/>
      <name val="Small Fonts"/>
      <charset val="0"/>
    </font>
    <font>
      <i/>
      <sz val="10"/>
      <name val="MS Sans Serif"/>
      <charset val="0"/>
    </font>
    <font>
      <b/>
      <sz val="10"/>
      <name val="Tms Rmn"/>
      <charset val="0"/>
    </font>
    <font>
      <sz val="10"/>
      <color indexed="8"/>
      <name val="MS Sans Serif"/>
      <charset val="0"/>
    </font>
    <font>
      <b/>
      <sz val="18"/>
      <color indexed="54"/>
      <name val="宋体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b/>
      <sz val="12"/>
      <color indexed="8"/>
      <name val="宋体"/>
      <charset val="134"/>
    </font>
    <font>
      <sz val="12"/>
      <color indexed="16"/>
      <name val="宋体"/>
      <charset val="134"/>
    </font>
    <font>
      <b/>
      <sz val="10"/>
      <name val="Arial"/>
      <charset val="0"/>
    </font>
    <font>
      <sz val="12"/>
      <color indexed="17"/>
      <name val="宋体"/>
      <charset val="134"/>
    </font>
    <font>
      <sz val="11"/>
      <color theme="1"/>
      <name val="宋体"/>
      <charset val="134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6"/>
        <bgColor indexed="26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lightUp">
        <fgColor indexed="9"/>
        <bgColor indexed="22"/>
      </patternFill>
    </fill>
    <fill>
      <patternFill patternType="solid">
        <fgColor indexed="45"/>
        <bgColor indexed="4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9" fillId="0" borderId="0">
      <alignment horizontal="center" wrapText="1"/>
      <protection locked="0"/>
    </xf>
    <xf numFmtId="0" fontId="6" fillId="24" borderId="0" applyNumberFormat="0" applyBorder="0" applyAlignment="0" applyProtection="0"/>
    <xf numFmtId="178" fontId="30" fillId="0" borderId="14" applyFill="0" applyProtection="0">
      <alignment horizontal="right"/>
    </xf>
    <xf numFmtId="0" fontId="31" fillId="25" borderId="0" applyNumberFormat="0" applyBorder="0" applyAlignment="0" applyProtection="0"/>
    <xf numFmtId="0" fontId="32" fillId="7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4" fillId="0" borderId="0"/>
    <xf numFmtId="0" fontId="35" fillId="0" borderId="0"/>
    <xf numFmtId="0" fontId="34" fillId="0" borderId="0">
      <protection locked="0"/>
    </xf>
    <xf numFmtId="0" fontId="33" fillId="0" borderId="0"/>
    <xf numFmtId="0" fontId="36" fillId="0" borderId="0" applyNumberFormat="0" applyFont="0" applyFill="0" applyBorder="0" applyAlignment="0" applyProtection="0">
      <alignment horizontal="left"/>
    </xf>
    <xf numFmtId="0" fontId="34" fillId="0" borderId="0"/>
    <xf numFmtId="0" fontId="33" fillId="0" borderId="0"/>
    <xf numFmtId="179" fontId="30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4" fillId="0" borderId="0"/>
    <xf numFmtId="0" fontId="34" fillId="0" borderId="0"/>
    <xf numFmtId="49" fontId="30" fillId="0" borderId="0" applyFont="0" applyFill="0" applyBorder="0" applyAlignment="0" applyProtection="0"/>
    <xf numFmtId="0" fontId="6" fillId="26" borderId="0" applyNumberFormat="0" applyBorder="0" applyAlignment="0" applyProtection="0"/>
    <xf numFmtId="0" fontId="35" fillId="0" borderId="0"/>
    <xf numFmtId="0" fontId="31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25" borderId="0" applyNumberFormat="0" applyBorder="0" applyAlignment="0" applyProtection="0"/>
    <xf numFmtId="0" fontId="6" fillId="26" borderId="0" applyNumberFormat="0" applyBorder="0" applyAlignment="0" applyProtection="0"/>
    <xf numFmtId="0" fontId="30" fillId="0" borderId="0" applyFont="0" applyFill="0" applyBorder="0" applyAlignment="0" applyProtection="0"/>
    <xf numFmtId="0" fontId="6" fillId="31" borderId="0" applyNumberFormat="0" applyBorder="0" applyAlignment="0" applyProtection="0"/>
    <xf numFmtId="180" fontId="30" fillId="0" borderId="0" applyFont="0" applyFill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4" borderId="0" applyNumberFormat="0" applyBorder="0" applyAlignment="0" applyProtection="0"/>
    <xf numFmtId="0" fontId="31" fillId="24" borderId="0" applyNumberFormat="0" applyBorder="0" applyAlignment="0" applyProtection="0"/>
    <xf numFmtId="181" fontId="30" fillId="0" borderId="0" applyFont="0" applyFill="0" applyBorder="0" applyAlignment="0" applyProtection="0"/>
    <xf numFmtId="0" fontId="31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28" borderId="0" applyNumberFormat="0" applyBorder="0" applyAlignment="0" applyProtection="0"/>
    <xf numFmtId="0" fontId="31" fillId="29" borderId="0" applyNumberFormat="0" applyBorder="0" applyAlignment="0" applyProtection="0"/>
    <xf numFmtId="0" fontId="31" fillId="34" borderId="0" applyNumberFormat="0" applyBorder="0" applyAlignment="0" applyProtection="0"/>
    <xf numFmtId="0" fontId="6" fillId="26" borderId="0" applyNumberFormat="0" applyBorder="0" applyAlignment="0" applyProtection="0"/>
    <xf numFmtId="0" fontId="6" fillId="35" borderId="0" applyNumberFormat="0" applyBorder="0" applyAlignment="0" applyProtection="0"/>
    <xf numFmtId="0" fontId="31" fillId="35" borderId="0" applyNumberFormat="0" applyBorder="0" applyAlignment="0" applyProtection="0"/>
    <xf numFmtId="0" fontId="38" fillId="0" borderId="0" applyNumberFormat="0" applyFill="0" applyBorder="0" applyAlignment="0" applyProtection="0"/>
    <xf numFmtId="0" fontId="0" fillId="0" borderId="0"/>
    <xf numFmtId="182" fontId="30" fillId="0" borderId="0" applyFont="0" applyFill="0" applyBorder="0" applyAlignment="0" applyProtection="0"/>
    <xf numFmtId="183" fontId="39" fillId="0" borderId="0"/>
    <xf numFmtId="184" fontId="30" fillId="0" borderId="0" applyFont="0" applyFill="0" applyBorder="0" applyAlignment="0" applyProtection="0"/>
    <xf numFmtId="185" fontId="30" fillId="0" borderId="0" applyFont="0" applyFill="0" applyBorder="0" applyAlignment="0" applyProtection="0"/>
    <xf numFmtId="186" fontId="39" fillId="0" borderId="0"/>
    <xf numFmtId="15" fontId="36" fillId="0" borderId="0"/>
    <xf numFmtId="187" fontId="39" fillId="0" borderId="0"/>
    <xf numFmtId="38" fontId="40" fillId="4" borderId="0" applyBorder="0" applyAlignment="0" applyProtection="0"/>
    <xf numFmtId="0" fontId="41" fillId="0" borderId="15" applyNumberFormat="0" applyAlignment="0" applyProtection="0">
      <alignment horizontal="left" vertical="center"/>
    </xf>
    <xf numFmtId="0" fontId="41" fillId="0" borderId="3">
      <alignment horizontal="left" vertical="center"/>
    </xf>
    <xf numFmtId="10" fontId="40" fillId="2" borderId="1" applyBorder="0" applyAlignment="0" applyProtection="0"/>
    <xf numFmtId="188" fontId="42" fillId="36" borderId="0"/>
    <xf numFmtId="188" fontId="43" fillId="37" borderId="0"/>
    <xf numFmtId="38" fontId="36" fillId="0" borderId="0" applyFont="0" applyFill="0" applyBorder="0" applyAlignment="0" applyProtection="0"/>
    <xf numFmtId="40" fontId="36" fillId="0" borderId="0" applyFont="0" applyFill="0" applyBorder="0" applyAlignment="0" applyProtection="0"/>
    <xf numFmtId="185" fontId="30" fillId="0" borderId="0" applyFont="0" applyFill="0" applyBorder="0" applyAlignment="0" applyProtection="0"/>
    <xf numFmtId="189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85" fontId="30" fillId="0" borderId="0" applyFont="0" applyFill="0" applyBorder="0" applyAlignment="0" applyProtection="0"/>
    <xf numFmtId="0" fontId="39" fillId="0" borderId="0"/>
    <xf numFmtId="37" fontId="44" fillId="0" borderId="0"/>
    <xf numFmtId="191" fontId="30" fillId="0" borderId="0"/>
    <xf numFmtId="0" fontId="34" fillId="0" borderId="0"/>
    <xf numFmtId="14" fontId="29" fillId="0" borderId="0">
      <alignment horizontal="center" wrapText="1"/>
      <protection locked="0"/>
    </xf>
    <xf numFmtId="3" fontId="36" fillId="0" borderId="0" applyFont="0" applyFill="0" applyBorder="0" applyAlignment="0" applyProtection="0"/>
    <xf numFmtId="10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192" fontId="30" fillId="0" borderId="0" applyFont="0" applyFill="0" applyProtection="0"/>
    <xf numFmtId="15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0" fontId="38" fillId="0" borderId="16">
      <alignment horizontal="center"/>
    </xf>
    <xf numFmtId="0" fontId="36" fillId="38" borderId="0" applyNumberFormat="0" applyFont="0" applyBorder="0" applyAlignment="0" applyProtection="0"/>
    <xf numFmtId="0" fontId="3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39" borderId="17">
      <protection locked="0"/>
    </xf>
    <xf numFmtId="0" fontId="47" fillId="0" borderId="0"/>
    <xf numFmtId="0" fontId="46" fillId="39" borderId="17">
      <protection locked="0"/>
    </xf>
    <xf numFmtId="0" fontId="46" fillId="39" borderId="17">
      <protection locked="0"/>
    </xf>
    <xf numFmtId="193" fontId="30" fillId="0" borderId="0" applyFont="0" applyFill="0" applyBorder="0" applyAlignment="0" applyProtection="0"/>
    <xf numFmtId="0" fontId="30" fillId="0" borderId="2" applyNumberFormat="0" applyFill="0" applyProtection="0">
      <alignment horizontal="right"/>
    </xf>
    <xf numFmtId="0" fontId="48" fillId="0" borderId="0" applyNumberFormat="0" applyFill="0" applyBorder="0" applyAlignment="0" applyProtection="0">
      <alignment vertical="center"/>
    </xf>
    <xf numFmtId="0" fontId="49" fillId="0" borderId="2" applyNumberFormat="0" applyFill="0" applyProtection="0">
      <alignment horizontal="center"/>
    </xf>
    <xf numFmtId="0" fontId="50" fillId="0" borderId="0" applyNumberFormat="0" applyFill="0" applyBorder="0" applyAlignment="0" applyProtection="0"/>
    <xf numFmtId="0" fontId="51" fillId="0" borderId="14" applyNumberFormat="0" applyFill="0" applyProtection="0">
      <alignment horizontal="center"/>
    </xf>
    <xf numFmtId="0" fontId="52" fillId="40" borderId="0" applyNumberFormat="0" applyBorder="0" applyAlignment="0" applyProtection="0"/>
    <xf numFmtId="0" fontId="53" fillId="41" borderId="0" applyNumberFormat="0" applyBorder="0" applyAlignment="0" applyProtection="0"/>
    <xf numFmtId="0" fontId="0" fillId="0" borderId="0"/>
    <xf numFmtId="0" fontId="1" fillId="0" borderId="0">
      <alignment vertical="center"/>
    </xf>
    <xf numFmtId="3" fontId="54" fillId="0" borderId="0" applyFill="0" applyBorder="0" applyAlignment="0" applyProtection="0"/>
    <xf numFmtId="0" fontId="24" fillId="6" borderId="0" applyNumberFormat="0" applyBorder="0" applyAlignment="0" applyProtection="0">
      <alignment vertical="center"/>
    </xf>
    <xf numFmtId="0" fontId="55" fillId="31" borderId="0" applyNumberFormat="0" applyBorder="0" applyAlignment="0" applyProtection="0"/>
    <xf numFmtId="0" fontId="51" fillId="0" borderId="14" applyNumberFormat="0" applyFill="0" applyProtection="0">
      <alignment horizontal="left"/>
    </xf>
    <xf numFmtId="0" fontId="0" fillId="0" borderId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52" fillId="42" borderId="0" applyNumberFormat="0" applyBorder="0" applyAlignment="0" applyProtection="0"/>
    <xf numFmtId="0" fontId="52" fillId="43" borderId="0" applyNumberFormat="0" applyBorder="0" applyAlignment="0" applyProtection="0"/>
    <xf numFmtId="0" fontId="30" fillId="0" borderId="2" applyNumberFormat="0" applyFill="0" applyProtection="0">
      <alignment horizontal="left"/>
    </xf>
    <xf numFmtId="1" fontId="30" fillId="0" borderId="14" applyFill="0" applyProtection="0">
      <alignment horizontal="center"/>
    </xf>
    <xf numFmtId="0" fontId="36" fillId="0" borderId="0"/>
    <xf numFmtId="43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0" fontId="56" fillId="0" borderId="0"/>
    <xf numFmtId="0" fontId="56" fillId="0" borderId="0">
      <alignment vertical="center"/>
    </xf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255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95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readingOrder="1"/>
    </xf>
    <xf numFmtId="0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horizontal="center" vertical="center" wrapText="1" readingOrder="1"/>
    </xf>
    <xf numFmtId="0" fontId="0" fillId="0" borderId="1" xfId="0" applyFont="1" applyFill="1" applyBorder="1" applyAlignment="1">
      <alignment horizontal="center" vertical="center" textRotation="255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255"/>
    </xf>
    <xf numFmtId="0" fontId="7" fillId="0" borderId="1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textRotation="255"/>
    </xf>
    <xf numFmtId="57" fontId="5" fillId="0" borderId="2" xfId="0" applyNumberFormat="1" applyFont="1" applyFill="1" applyBorder="1" applyAlignment="1">
      <alignment horizontal="center" vertical="center" shrinkToFit="1"/>
    </xf>
    <xf numFmtId="57" fontId="5" fillId="0" borderId="2" xfId="0" applyNumberFormat="1" applyFont="1" applyFill="1" applyBorder="1" applyAlignment="1">
      <alignment horizontal="center" vertical="center" wrapText="1" shrinkToFit="1"/>
    </xf>
    <xf numFmtId="194" fontId="5" fillId="0" borderId="2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/>
    </xf>
    <xf numFmtId="0" fontId="6" fillId="0" borderId="1" xfId="95" applyFont="1" applyFill="1" applyBorder="1" applyAlignment="1" applyProtection="1">
      <alignment horizontal="center" vertical="center" shrinkToFit="1"/>
      <protection locked="0"/>
    </xf>
    <xf numFmtId="0" fontId="5" fillId="0" borderId="2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</cellXfs>
  <cellStyles count="1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args.style" xfId="49"/>
    <cellStyle name="Accent2 - 40%" xfId="50"/>
    <cellStyle name="日期" xfId="51"/>
    <cellStyle name="Accent2 - 60%" xfId="52"/>
    <cellStyle name="差_2016公益岗位人员补贴" xfId="53"/>
    <cellStyle name="_ET_STYLE_NoName_00__Book1" xfId="54"/>
    <cellStyle name="_ET_STYLE_NoName_00__Sheet3" xfId="55"/>
    <cellStyle name="_ET_STYLE_NoName_00_" xfId="56"/>
    <cellStyle name="_Book1_1" xfId="57"/>
    <cellStyle name="6mal" xfId="58"/>
    <cellStyle name="_20100326高清市院遂宁检察院1080P配置清单26日改" xfId="59"/>
    <cellStyle name="PSChar" xfId="60"/>
    <cellStyle name="_弱电系统设备配置报价清单" xfId="61"/>
    <cellStyle name="0,0&#13;&#10;NA&#13;&#10;" xfId="62"/>
    <cellStyle name="Currency_!!!GO" xfId="63"/>
    <cellStyle name="分级显示列_1_Book1" xfId="64"/>
    <cellStyle name="样式 1" xfId="65"/>
    <cellStyle name="_Book1" xfId="66"/>
    <cellStyle name="_Book1_2" xfId="67"/>
    <cellStyle name="Accent2 - 20%" xfId="68"/>
    <cellStyle name="_ET_STYLE_NoName_00__Book1_1" xfId="69"/>
    <cellStyle name="Accent1" xfId="70"/>
    <cellStyle name="Accent1 - 20%" xfId="71"/>
    <cellStyle name="Accent1 - 40%" xfId="72"/>
    <cellStyle name="Accent1 - 60%" xfId="73"/>
    <cellStyle name="Accent2" xfId="74"/>
    <cellStyle name="Accent3" xfId="75"/>
    <cellStyle name="Accent3 - 20%" xfId="76"/>
    <cellStyle name="Milliers_!!!GO" xfId="77"/>
    <cellStyle name="Accent3 - 40%" xfId="78"/>
    <cellStyle name="Mon閠aire [0]_!!!GO" xfId="79"/>
    <cellStyle name="Accent3 - 60%" xfId="80"/>
    <cellStyle name="Accent4" xfId="81"/>
    <cellStyle name="Accent4 - 20%" xfId="82"/>
    <cellStyle name="Accent4 - 40%" xfId="83"/>
    <cellStyle name="Accent4 - 60%" xfId="84"/>
    <cellStyle name="捠壿 [0.00]_Region Orders (2)" xfId="85"/>
    <cellStyle name="Accent5" xfId="86"/>
    <cellStyle name="Accent5 - 20%" xfId="87"/>
    <cellStyle name="Accent5 - 40%" xfId="88"/>
    <cellStyle name="Accent5 - 60%" xfId="89"/>
    <cellStyle name="Accent6" xfId="90"/>
    <cellStyle name="Accent6 - 20%" xfId="91"/>
    <cellStyle name="Accent6 - 40%" xfId="92"/>
    <cellStyle name="Accent6 - 60%" xfId="93"/>
    <cellStyle name="ColLevel_1" xfId="94"/>
    <cellStyle name="常规 2" xfId="95"/>
    <cellStyle name="Comma [0]_!!!GO" xfId="96"/>
    <cellStyle name="comma zerodec" xfId="97"/>
    <cellStyle name="Comma_!!!GO" xfId="98"/>
    <cellStyle name="Currency [0]_!!!GO" xfId="99"/>
    <cellStyle name="Currency1" xfId="100"/>
    <cellStyle name="Date" xfId="101"/>
    <cellStyle name="Dollar (zero dec)" xfId="102"/>
    <cellStyle name="Grey" xfId="103"/>
    <cellStyle name="Header1" xfId="104"/>
    <cellStyle name="Header2" xfId="105"/>
    <cellStyle name="Input [yellow]" xfId="106"/>
    <cellStyle name="Input Cells" xfId="107"/>
    <cellStyle name="Linked Cells" xfId="108"/>
    <cellStyle name="Millares [0]_96 Risk" xfId="109"/>
    <cellStyle name="Millares_96 Risk" xfId="110"/>
    <cellStyle name="Milliers [0]_!!!GO" xfId="111"/>
    <cellStyle name="Moneda [0]_96 Risk" xfId="112"/>
    <cellStyle name="Moneda_96 Risk" xfId="113"/>
    <cellStyle name="Mon閠aire_!!!GO" xfId="114"/>
    <cellStyle name="New Times Roman" xfId="115"/>
    <cellStyle name="no dec" xfId="116"/>
    <cellStyle name="Normal - Style1" xfId="117"/>
    <cellStyle name="Normal_!!!GO" xfId="118"/>
    <cellStyle name="per.style" xfId="119"/>
    <cellStyle name="PSInt" xfId="120"/>
    <cellStyle name="Percent [2]" xfId="121"/>
    <cellStyle name="Percent_!!!GO" xfId="122"/>
    <cellStyle name="Pourcentage_pldt" xfId="123"/>
    <cellStyle name="PSDate" xfId="124"/>
    <cellStyle name="PSDec" xfId="125"/>
    <cellStyle name="PSHeading" xfId="126"/>
    <cellStyle name="PSSpacer" xfId="127"/>
    <cellStyle name="RowLevel_1" xfId="128"/>
    <cellStyle name="RowLevel_2" xfId="129"/>
    <cellStyle name="sstot" xfId="130"/>
    <cellStyle name="Standard_AREAS" xfId="131"/>
    <cellStyle name="t" xfId="132"/>
    <cellStyle name="t_HVAC Equipment (3)" xfId="133"/>
    <cellStyle name="捠壿_Region Orders (2)" xfId="134"/>
    <cellStyle name="编号" xfId="135"/>
    <cellStyle name="标题_2016公益岗位人员补贴" xfId="136"/>
    <cellStyle name="标题1" xfId="137"/>
    <cellStyle name="表标题" xfId="138"/>
    <cellStyle name="部门" xfId="139"/>
    <cellStyle name="强调 3" xfId="140"/>
    <cellStyle name="差_Book1" xfId="141"/>
    <cellStyle name="常规_Sheet1" xfId="142"/>
    <cellStyle name="常规_包包寨" xfId="143"/>
    <cellStyle name="分级显示行_1_Book1" xfId="144"/>
    <cellStyle name="好_2016公益岗位人员补贴" xfId="145"/>
    <cellStyle name="好_Book1" xfId="146"/>
    <cellStyle name="借出原因" xfId="147"/>
    <cellStyle name="普通_laroux" xfId="148"/>
    <cellStyle name="千分位[0]_laroux" xfId="149"/>
    <cellStyle name="千分位_laroux" xfId="150"/>
    <cellStyle name="千位[0]_ 方正PC" xfId="151"/>
    <cellStyle name="千位_ 方正PC" xfId="152"/>
    <cellStyle name="强调 1" xfId="153"/>
    <cellStyle name="强调 2" xfId="154"/>
    <cellStyle name="商品名称" xfId="155"/>
    <cellStyle name="数量" xfId="156"/>
    <cellStyle name="昗弨_Pacific Region P&amp;L" xfId="157"/>
    <cellStyle name="寘嬫愗傝 [0.00]_Region Orders (2)" xfId="158"/>
    <cellStyle name="寘嬫愗傝_Region Orders (2)" xfId="159"/>
    <cellStyle name="常规 8" xfId="160"/>
    <cellStyle name="常规 6" xfId="161"/>
    <cellStyle name="常规 4" xfId="16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3"/>
  <sheetViews>
    <sheetView tabSelected="1" zoomScaleSheetLayoutView="60" workbookViewId="0">
      <pane ySplit="5" topLeftCell="A92" activePane="bottomLeft" state="frozen"/>
      <selection/>
      <selection pane="bottomLeft" activeCell="A1" sqref="$A1:$XFD1048576"/>
    </sheetView>
  </sheetViews>
  <sheetFormatPr defaultColWidth="9" defaultRowHeight="28" customHeight="1"/>
  <cols>
    <col min="1" max="1" width="3.5" style="2" customWidth="1"/>
    <col min="2" max="2" width="20.625" style="3" customWidth="1"/>
    <col min="3" max="3" width="7.375" style="2" customWidth="1"/>
    <col min="4" max="4" width="5.375" style="2" customWidth="1"/>
    <col min="5" max="5" width="18.25" style="4" customWidth="1"/>
    <col min="6" max="6" width="23.75" style="4" customWidth="1"/>
    <col min="7" max="7" width="5.125" style="5" customWidth="1"/>
    <col min="8" max="8" width="8.75" style="5" customWidth="1"/>
    <col min="9" max="9" width="9.375" style="5" customWidth="1"/>
    <col min="10" max="10" width="9.625" style="5" customWidth="1"/>
    <col min="11" max="11" width="9.875" style="5" customWidth="1"/>
    <col min="12" max="12" width="23.75" style="2" customWidth="1"/>
    <col min="13" max="13" width="4.125" style="5" customWidth="1"/>
    <col min="14" max="14" width="11.375" style="5" customWidth="1"/>
    <col min="15" max="15" width="15.125" style="6" customWidth="1"/>
    <col min="16" max="17" width="9" style="7"/>
    <col min="18" max="16384" width="9" style="8"/>
  </cols>
  <sheetData>
    <row r="1" customHeight="1" spans="1:15">
      <c r="A1" s="9" t="s">
        <v>0</v>
      </c>
      <c r="B1" s="10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51"/>
    </row>
    <row r="2" ht="2" customHeight="1" spans="1:15">
      <c r="A2" s="9"/>
      <c r="B2" s="10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51"/>
    </row>
    <row r="3" customHeight="1" spans="1:15">
      <c r="A3" s="11" t="s">
        <v>1</v>
      </c>
      <c r="B3" s="12"/>
      <c r="C3" s="11"/>
      <c r="D3" s="13"/>
      <c r="E3" s="13"/>
      <c r="F3" s="13"/>
      <c r="I3" s="13"/>
      <c r="J3" s="13"/>
      <c r="K3" s="52"/>
      <c r="L3" s="5"/>
      <c r="M3" s="52"/>
      <c r="N3" s="52"/>
      <c r="O3" s="51"/>
    </row>
    <row r="4" s="1" customFormat="1" customHeight="1" spans="1:17">
      <c r="A4" s="14" t="s">
        <v>2</v>
      </c>
      <c r="B4" s="15" t="s">
        <v>3</v>
      </c>
      <c r="C4" s="14" t="s">
        <v>4</v>
      </c>
      <c r="D4" s="16" t="s">
        <v>5</v>
      </c>
      <c r="E4" s="17" t="s">
        <v>6</v>
      </c>
      <c r="F4" s="17" t="s">
        <v>7</v>
      </c>
      <c r="G4" s="14" t="s">
        <v>8</v>
      </c>
      <c r="H4" s="14"/>
      <c r="I4" s="14"/>
      <c r="J4" s="14"/>
      <c r="K4" s="14"/>
      <c r="L4" s="17" t="s">
        <v>7</v>
      </c>
      <c r="M4" s="14" t="s">
        <v>9</v>
      </c>
      <c r="N4" s="14"/>
      <c r="O4" s="53" t="s">
        <v>10</v>
      </c>
      <c r="P4" s="54" t="s">
        <v>11</v>
      </c>
      <c r="Q4" s="59"/>
    </row>
    <row r="5" s="1" customFormat="1" ht="30" customHeight="1" spans="1:17">
      <c r="A5" s="14"/>
      <c r="B5" s="15"/>
      <c r="C5" s="14"/>
      <c r="D5" s="16"/>
      <c r="E5" s="17"/>
      <c r="F5" s="17"/>
      <c r="G5" s="18" t="s">
        <v>12</v>
      </c>
      <c r="H5" s="19" t="s">
        <v>13</v>
      </c>
      <c r="I5" s="19" t="s">
        <v>14</v>
      </c>
      <c r="J5" s="19" t="s">
        <v>15</v>
      </c>
      <c r="K5" s="19" t="s">
        <v>16</v>
      </c>
      <c r="L5" s="17"/>
      <c r="M5" s="18" t="s">
        <v>12</v>
      </c>
      <c r="N5" s="19" t="s">
        <v>16</v>
      </c>
      <c r="O5" s="53"/>
      <c r="P5" s="54"/>
      <c r="Q5" s="59"/>
    </row>
    <row r="6" s="1" customFormat="1" ht="30" customHeight="1" spans="1:17">
      <c r="A6" s="14">
        <v>1</v>
      </c>
      <c r="B6" s="20" t="s">
        <v>17</v>
      </c>
      <c r="C6" s="21" t="s">
        <v>18</v>
      </c>
      <c r="D6" s="21" t="s">
        <v>19</v>
      </c>
      <c r="E6" s="21" t="s">
        <v>20</v>
      </c>
      <c r="F6" s="22" t="s">
        <v>21</v>
      </c>
      <c r="G6" s="23">
        <v>12</v>
      </c>
      <c r="H6" s="24">
        <v>3506.72</v>
      </c>
      <c r="I6" s="27">
        <v>1191.9</v>
      </c>
      <c r="J6" s="24">
        <v>73.81</v>
      </c>
      <c r="K6" s="55">
        <f t="shared" ref="K6:K17" si="0">SUM(H6:J6)</f>
        <v>4772.43</v>
      </c>
      <c r="L6" s="22" t="s">
        <v>22</v>
      </c>
      <c r="M6" s="23">
        <v>5</v>
      </c>
      <c r="N6" s="39">
        <v>8270</v>
      </c>
      <c r="O6" s="23">
        <f>K6+N6</f>
        <v>13042.43</v>
      </c>
      <c r="P6" s="50"/>
      <c r="Q6" s="59"/>
    </row>
    <row r="7" s="1" customFormat="1" ht="30" customHeight="1" spans="1:17">
      <c r="A7" s="14">
        <v>2</v>
      </c>
      <c r="B7" s="20" t="s">
        <v>17</v>
      </c>
      <c r="C7" s="21" t="s">
        <v>23</v>
      </c>
      <c r="D7" s="21" t="s">
        <v>19</v>
      </c>
      <c r="E7" s="25" t="s">
        <v>24</v>
      </c>
      <c r="F7" s="22" t="s">
        <v>25</v>
      </c>
      <c r="G7" s="23">
        <v>3</v>
      </c>
      <c r="H7" s="24">
        <v>1989.12</v>
      </c>
      <c r="I7" s="56">
        <v>715.14</v>
      </c>
      <c r="J7" s="24">
        <v>51.41</v>
      </c>
      <c r="K7" s="55">
        <f t="shared" si="0"/>
        <v>2755.67</v>
      </c>
      <c r="L7" s="22" t="s">
        <v>25</v>
      </c>
      <c r="M7" s="23">
        <v>3</v>
      </c>
      <c r="N7" s="39">
        <v>5070</v>
      </c>
      <c r="O7" s="23">
        <f t="shared" ref="O7:O38" si="1">K7+N7</f>
        <v>7825.67</v>
      </c>
      <c r="P7" s="50"/>
      <c r="Q7" s="59"/>
    </row>
    <row r="8" s="1" customFormat="1" ht="30" customHeight="1" spans="1:17">
      <c r="A8" s="14">
        <v>3</v>
      </c>
      <c r="B8" s="20" t="s">
        <v>17</v>
      </c>
      <c r="C8" s="21" t="s">
        <v>26</v>
      </c>
      <c r="D8" s="21" t="s">
        <v>27</v>
      </c>
      <c r="E8" s="21" t="s">
        <v>28</v>
      </c>
      <c r="F8" s="22" t="s">
        <v>25</v>
      </c>
      <c r="G8" s="23">
        <v>3</v>
      </c>
      <c r="H8" s="24">
        <v>1989.12</v>
      </c>
      <c r="I8" s="56">
        <v>715.14</v>
      </c>
      <c r="J8" s="24">
        <v>51.41</v>
      </c>
      <c r="K8" s="55">
        <f t="shared" si="0"/>
        <v>2755.67</v>
      </c>
      <c r="L8" s="22" t="s">
        <v>25</v>
      </c>
      <c r="M8" s="23">
        <v>3</v>
      </c>
      <c r="N8" s="39">
        <v>5070</v>
      </c>
      <c r="O8" s="23">
        <f t="shared" si="1"/>
        <v>7825.67</v>
      </c>
      <c r="P8" s="50"/>
      <c r="Q8" s="59"/>
    </row>
    <row r="9" s="1" customFormat="1" ht="30" customHeight="1" spans="1:17">
      <c r="A9" s="14">
        <v>4</v>
      </c>
      <c r="B9" s="20" t="s">
        <v>17</v>
      </c>
      <c r="C9" s="21" t="s">
        <v>29</v>
      </c>
      <c r="D9" s="21" t="s">
        <v>27</v>
      </c>
      <c r="E9" s="21" t="s">
        <v>24</v>
      </c>
      <c r="F9" s="22" t="s">
        <v>25</v>
      </c>
      <c r="G9" s="23">
        <v>3</v>
      </c>
      <c r="H9" s="24">
        <v>1989.12</v>
      </c>
      <c r="I9" s="56">
        <v>715.14</v>
      </c>
      <c r="J9" s="24">
        <v>51.41</v>
      </c>
      <c r="K9" s="55">
        <f t="shared" si="0"/>
        <v>2755.67</v>
      </c>
      <c r="L9" s="22" t="s">
        <v>25</v>
      </c>
      <c r="M9" s="23">
        <v>3</v>
      </c>
      <c r="N9" s="39">
        <v>5070</v>
      </c>
      <c r="O9" s="23">
        <f t="shared" si="1"/>
        <v>7825.67</v>
      </c>
      <c r="P9" s="50"/>
      <c r="Q9" s="59"/>
    </row>
    <row r="10" s="1" customFormat="1" ht="30" customHeight="1" spans="1:17">
      <c r="A10" s="14">
        <v>5</v>
      </c>
      <c r="B10" s="20" t="s">
        <v>17</v>
      </c>
      <c r="C10" s="21" t="s">
        <v>30</v>
      </c>
      <c r="D10" s="21" t="s">
        <v>27</v>
      </c>
      <c r="E10" s="21" t="s">
        <v>31</v>
      </c>
      <c r="F10" s="22" t="s">
        <v>32</v>
      </c>
      <c r="G10" s="23">
        <v>8</v>
      </c>
      <c r="H10" s="24">
        <v>854.56</v>
      </c>
      <c r="I10" s="56">
        <v>238.38</v>
      </c>
      <c r="J10" s="27">
        <v>11.2</v>
      </c>
      <c r="K10" s="55">
        <f t="shared" si="0"/>
        <v>1104.14</v>
      </c>
      <c r="L10" s="22" t="s">
        <v>33</v>
      </c>
      <c r="M10" s="23">
        <v>1</v>
      </c>
      <c r="N10" s="39">
        <v>1600</v>
      </c>
      <c r="O10" s="23">
        <f t="shared" si="1"/>
        <v>2704.14</v>
      </c>
      <c r="P10" s="50"/>
      <c r="Q10" s="59"/>
    </row>
    <row r="11" s="1" customFormat="1" ht="30" customHeight="1" spans="1:17">
      <c r="A11" s="14">
        <v>6</v>
      </c>
      <c r="B11" s="26" t="s">
        <v>17</v>
      </c>
      <c r="C11" s="21" t="s">
        <v>18</v>
      </c>
      <c r="D11" s="21" t="s">
        <v>19</v>
      </c>
      <c r="E11" s="21" t="s">
        <v>20</v>
      </c>
      <c r="F11" s="22" t="s">
        <v>34</v>
      </c>
      <c r="G11" s="23">
        <v>1</v>
      </c>
      <c r="H11" s="24">
        <v>663.04</v>
      </c>
      <c r="I11" s="27">
        <v>248.64</v>
      </c>
      <c r="J11" s="24">
        <v>29.01</v>
      </c>
      <c r="K11" s="55">
        <f t="shared" si="0"/>
        <v>940.69</v>
      </c>
      <c r="L11" s="22" t="s">
        <v>34</v>
      </c>
      <c r="M11" s="23">
        <v>1</v>
      </c>
      <c r="N11" s="39">
        <v>1690</v>
      </c>
      <c r="O11" s="23">
        <f t="shared" si="1"/>
        <v>2630.69</v>
      </c>
      <c r="P11" s="50"/>
      <c r="Q11" s="59"/>
    </row>
    <row r="12" s="1" customFormat="1" ht="30" customHeight="1" spans="1:17">
      <c r="A12" s="14">
        <v>7</v>
      </c>
      <c r="B12" s="26" t="s">
        <v>17</v>
      </c>
      <c r="C12" s="21" t="s">
        <v>23</v>
      </c>
      <c r="D12" s="21" t="s">
        <v>19</v>
      </c>
      <c r="E12" s="25" t="s">
        <v>24</v>
      </c>
      <c r="F12" s="22" t="s">
        <v>35</v>
      </c>
      <c r="G12" s="23">
        <v>6</v>
      </c>
      <c r="H12" s="24">
        <v>3978.24</v>
      </c>
      <c r="I12" s="56">
        <v>1491.84</v>
      </c>
      <c r="J12" s="24">
        <v>174.06</v>
      </c>
      <c r="K12" s="55">
        <f t="shared" si="0"/>
        <v>5644.14</v>
      </c>
      <c r="L12" s="22" t="s">
        <v>35</v>
      </c>
      <c r="M12" s="23">
        <v>6</v>
      </c>
      <c r="N12" s="39">
        <v>10140</v>
      </c>
      <c r="O12" s="23">
        <f t="shared" si="1"/>
        <v>15784.14</v>
      </c>
      <c r="P12" s="50"/>
      <c r="Q12" s="59"/>
    </row>
    <row r="13" s="1" customFormat="1" ht="30" customHeight="1" spans="1:17">
      <c r="A13" s="14">
        <v>8</v>
      </c>
      <c r="B13" s="26" t="s">
        <v>17</v>
      </c>
      <c r="C13" s="21" t="s">
        <v>26</v>
      </c>
      <c r="D13" s="21" t="s">
        <v>27</v>
      </c>
      <c r="E13" s="21" t="s">
        <v>28</v>
      </c>
      <c r="F13" s="22" t="s">
        <v>35</v>
      </c>
      <c r="G13" s="23">
        <v>6</v>
      </c>
      <c r="H13" s="24">
        <v>3978.24</v>
      </c>
      <c r="I13" s="56">
        <v>1491.84</v>
      </c>
      <c r="J13" s="24">
        <v>174.06</v>
      </c>
      <c r="K13" s="55">
        <f t="shared" si="0"/>
        <v>5644.14</v>
      </c>
      <c r="L13" s="22" t="s">
        <v>35</v>
      </c>
      <c r="M13" s="23">
        <v>6</v>
      </c>
      <c r="N13" s="39">
        <v>10140</v>
      </c>
      <c r="O13" s="23">
        <f t="shared" si="1"/>
        <v>15784.14</v>
      </c>
      <c r="P13" s="50"/>
      <c r="Q13" s="59"/>
    </row>
    <row r="14" s="1" customFormat="1" ht="30" customHeight="1" spans="1:17">
      <c r="A14" s="14">
        <v>9</v>
      </c>
      <c r="B14" s="26" t="s">
        <v>17</v>
      </c>
      <c r="C14" s="21" t="s">
        <v>29</v>
      </c>
      <c r="D14" s="21" t="s">
        <v>27</v>
      </c>
      <c r="E14" s="21" t="s">
        <v>24</v>
      </c>
      <c r="F14" s="22" t="s">
        <v>35</v>
      </c>
      <c r="G14" s="23">
        <v>6</v>
      </c>
      <c r="H14" s="24">
        <v>3978.24</v>
      </c>
      <c r="I14" s="56">
        <v>1491.84</v>
      </c>
      <c r="J14" s="24">
        <v>174.06</v>
      </c>
      <c r="K14" s="55">
        <f t="shared" si="0"/>
        <v>5644.14</v>
      </c>
      <c r="L14" s="22" t="s">
        <v>35</v>
      </c>
      <c r="M14" s="23">
        <v>6</v>
      </c>
      <c r="N14" s="39">
        <v>10140</v>
      </c>
      <c r="O14" s="23">
        <f t="shared" si="1"/>
        <v>15784.14</v>
      </c>
      <c r="P14" s="50"/>
      <c r="Q14" s="59"/>
    </row>
    <row r="15" s="1" customFormat="1" ht="30" customHeight="1" spans="1:17">
      <c r="A15" s="14">
        <v>10</v>
      </c>
      <c r="B15" s="26" t="s">
        <v>17</v>
      </c>
      <c r="C15" s="21" t="s">
        <v>36</v>
      </c>
      <c r="D15" s="21" t="s">
        <v>19</v>
      </c>
      <c r="E15" s="21" t="s">
        <v>37</v>
      </c>
      <c r="F15" s="22" t="s">
        <v>35</v>
      </c>
      <c r="G15" s="23">
        <v>6</v>
      </c>
      <c r="H15" s="24">
        <v>3978.24</v>
      </c>
      <c r="I15" s="56">
        <v>1491.84</v>
      </c>
      <c r="J15" s="24">
        <v>174.06</v>
      </c>
      <c r="K15" s="55">
        <f t="shared" si="0"/>
        <v>5644.14</v>
      </c>
      <c r="L15" s="22" t="s">
        <v>35</v>
      </c>
      <c r="M15" s="23">
        <v>6</v>
      </c>
      <c r="N15" s="39">
        <v>10140</v>
      </c>
      <c r="O15" s="23">
        <f t="shared" si="1"/>
        <v>15784.14</v>
      </c>
      <c r="P15" s="50"/>
      <c r="Q15" s="59"/>
    </row>
    <row r="16" s="1" customFormat="1" ht="30" customHeight="1" spans="1:17">
      <c r="A16" s="14">
        <v>11</v>
      </c>
      <c r="B16" s="26" t="s">
        <v>17</v>
      </c>
      <c r="C16" s="24" t="s">
        <v>38</v>
      </c>
      <c r="D16" s="24" t="s">
        <v>27</v>
      </c>
      <c r="E16" s="21" t="s">
        <v>39</v>
      </c>
      <c r="F16" s="22" t="s">
        <v>35</v>
      </c>
      <c r="G16" s="23">
        <v>6</v>
      </c>
      <c r="H16" s="24">
        <v>3978.24</v>
      </c>
      <c r="I16" s="56">
        <v>1491.84</v>
      </c>
      <c r="J16" s="24">
        <v>174.06</v>
      </c>
      <c r="K16" s="55">
        <f t="shared" si="0"/>
        <v>5644.14</v>
      </c>
      <c r="L16" s="22" t="s">
        <v>35</v>
      </c>
      <c r="M16" s="23">
        <v>6</v>
      </c>
      <c r="N16" s="39">
        <v>10140</v>
      </c>
      <c r="O16" s="23">
        <f t="shared" si="1"/>
        <v>15784.14</v>
      </c>
      <c r="P16" s="50"/>
      <c r="Q16" s="59"/>
    </row>
    <row r="17" s="1" customFormat="1" ht="30" customHeight="1" spans="1:17">
      <c r="A17" s="14">
        <v>12</v>
      </c>
      <c r="B17" s="26" t="s">
        <v>40</v>
      </c>
      <c r="C17" s="24" t="s">
        <v>41</v>
      </c>
      <c r="D17" s="24" t="s">
        <v>19</v>
      </c>
      <c r="E17" s="21" t="s">
        <v>42</v>
      </c>
      <c r="F17" s="22" t="s">
        <v>43</v>
      </c>
      <c r="G17" s="23">
        <v>7</v>
      </c>
      <c r="H17" s="27">
        <v>2248.32</v>
      </c>
      <c r="I17" s="27">
        <v>745.92</v>
      </c>
      <c r="J17" s="27">
        <v>98.33</v>
      </c>
      <c r="K17" s="39">
        <f t="shared" si="0"/>
        <v>3092.57</v>
      </c>
      <c r="L17" s="22" t="s">
        <v>44</v>
      </c>
      <c r="M17" s="23">
        <v>3</v>
      </c>
      <c r="N17" s="39">
        <v>5070</v>
      </c>
      <c r="O17" s="23">
        <f t="shared" si="1"/>
        <v>8162.57</v>
      </c>
      <c r="P17" s="50"/>
      <c r="Q17" s="59"/>
    </row>
    <row r="18" s="1" customFormat="1" ht="30" customHeight="1" spans="1:17">
      <c r="A18" s="14">
        <v>13</v>
      </c>
      <c r="B18" s="28" t="s">
        <v>45</v>
      </c>
      <c r="C18" s="21" t="s">
        <v>46</v>
      </c>
      <c r="D18" s="29" t="s">
        <v>19</v>
      </c>
      <c r="E18" s="30" t="s">
        <v>39</v>
      </c>
      <c r="F18" s="31" t="s">
        <v>47</v>
      </c>
      <c r="G18" s="32">
        <v>3</v>
      </c>
      <c r="H18" s="33">
        <v>1989.12</v>
      </c>
      <c r="I18" s="33">
        <v>745.92</v>
      </c>
      <c r="J18" s="33">
        <v>87.03</v>
      </c>
      <c r="K18" s="39">
        <f t="shared" ref="K18:K29" si="2">SUM(H18:J18)</f>
        <v>2822.07</v>
      </c>
      <c r="L18" s="31" t="s">
        <v>47</v>
      </c>
      <c r="M18" s="32">
        <v>3</v>
      </c>
      <c r="N18" s="33">
        <v>5070</v>
      </c>
      <c r="O18" s="23">
        <f t="shared" si="1"/>
        <v>7892.07</v>
      </c>
      <c r="P18" s="50"/>
      <c r="Q18" s="59"/>
    </row>
    <row r="19" s="1" customFormat="1" ht="30" customHeight="1" spans="1:17">
      <c r="A19" s="14">
        <v>14</v>
      </c>
      <c r="B19" s="28" t="s">
        <v>45</v>
      </c>
      <c r="C19" s="21" t="s">
        <v>48</v>
      </c>
      <c r="D19" s="29" t="s">
        <v>19</v>
      </c>
      <c r="E19" s="30" t="s">
        <v>49</v>
      </c>
      <c r="F19" s="31" t="s">
        <v>50</v>
      </c>
      <c r="G19" s="32">
        <v>4</v>
      </c>
      <c r="H19" s="33">
        <v>2652.16</v>
      </c>
      <c r="I19" s="33">
        <v>994.56</v>
      </c>
      <c r="J19" s="33">
        <v>116.04</v>
      </c>
      <c r="K19" s="39">
        <f t="shared" si="2"/>
        <v>3762.76</v>
      </c>
      <c r="L19" s="31" t="s">
        <v>50</v>
      </c>
      <c r="M19" s="32">
        <v>4</v>
      </c>
      <c r="N19" s="33">
        <v>6760</v>
      </c>
      <c r="O19" s="23">
        <f t="shared" si="1"/>
        <v>10522.76</v>
      </c>
      <c r="P19" s="50"/>
      <c r="Q19" s="59"/>
    </row>
    <row r="20" s="1" customFormat="1" ht="30" customHeight="1" spans="1:17">
      <c r="A20" s="14">
        <v>15</v>
      </c>
      <c r="B20" s="28" t="s">
        <v>45</v>
      </c>
      <c r="C20" s="21" t="s">
        <v>51</v>
      </c>
      <c r="D20" s="29" t="s">
        <v>27</v>
      </c>
      <c r="E20" s="30" t="s">
        <v>52</v>
      </c>
      <c r="F20" s="31" t="s">
        <v>53</v>
      </c>
      <c r="G20" s="32">
        <v>2</v>
      </c>
      <c r="H20" s="33">
        <v>1326.08</v>
      </c>
      <c r="I20" s="33">
        <v>497.28</v>
      </c>
      <c r="J20" s="33">
        <v>58.02</v>
      </c>
      <c r="K20" s="39">
        <f t="shared" si="2"/>
        <v>1881.38</v>
      </c>
      <c r="L20" s="31" t="s">
        <v>53</v>
      </c>
      <c r="M20" s="32">
        <v>2</v>
      </c>
      <c r="N20" s="33">
        <v>3380</v>
      </c>
      <c r="O20" s="23">
        <f t="shared" si="1"/>
        <v>5261.38</v>
      </c>
      <c r="P20" s="50"/>
      <c r="Q20" s="59"/>
    </row>
    <row r="21" s="1" customFormat="1" ht="30" customHeight="1" spans="1:17">
      <c r="A21" s="14">
        <v>16</v>
      </c>
      <c r="B21" s="28" t="s">
        <v>45</v>
      </c>
      <c r="C21" s="21" t="s">
        <v>54</v>
      </c>
      <c r="D21" s="29" t="s">
        <v>19</v>
      </c>
      <c r="E21" s="30" t="s">
        <v>37</v>
      </c>
      <c r="F21" s="31" t="s">
        <v>35</v>
      </c>
      <c r="G21" s="32">
        <v>6</v>
      </c>
      <c r="H21" s="33">
        <v>3978.24</v>
      </c>
      <c r="I21" s="33">
        <v>1491.84</v>
      </c>
      <c r="J21" s="33">
        <v>174.06</v>
      </c>
      <c r="K21" s="39">
        <f t="shared" si="2"/>
        <v>5644.14</v>
      </c>
      <c r="L21" s="31" t="s">
        <v>35</v>
      </c>
      <c r="M21" s="32">
        <v>6</v>
      </c>
      <c r="N21" s="33">
        <v>10140</v>
      </c>
      <c r="O21" s="23">
        <f t="shared" si="1"/>
        <v>15784.14</v>
      </c>
      <c r="P21" s="50"/>
      <c r="Q21" s="59"/>
    </row>
    <row r="22" s="1" customFormat="1" ht="30" customHeight="1" spans="1:17">
      <c r="A22" s="14">
        <v>17</v>
      </c>
      <c r="B22" s="28" t="s">
        <v>45</v>
      </c>
      <c r="C22" s="21" t="s">
        <v>55</v>
      </c>
      <c r="D22" s="29" t="s">
        <v>27</v>
      </c>
      <c r="E22" s="21" t="s">
        <v>24</v>
      </c>
      <c r="F22" s="31" t="s">
        <v>56</v>
      </c>
      <c r="G22" s="32">
        <v>2</v>
      </c>
      <c r="H22" s="33">
        <v>1326.08</v>
      </c>
      <c r="I22" s="33">
        <v>497.28</v>
      </c>
      <c r="J22" s="33">
        <v>58.02</v>
      </c>
      <c r="K22" s="39">
        <f t="shared" si="2"/>
        <v>1881.38</v>
      </c>
      <c r="L22" s="31" t="s">
        <v>56</v>
      </c>
      <c r="M22" s="32">
        <v>2</v>
      </c>
      <c r="N22" s="33">
        <v>3380</v>
      </c>
      <c r="O22" s="23">
        <f t="shared" si="1"/>
        <v>5261.38</v>
      </c>
      <c r="P22" s="50"/>
      <c r="Q22" s="59"/>
    </row>
    <row r="23" s="1" customFormat="1" ht="30" customHeight="1" spans="1:17">
      <c r="A23" s="14">
        <v>18</v>
      </c>
      <c r="B23" s="28" t="s">
        <v>45</v>
      </c>
      <c r="C23" s="21" t="s">
        <v>57</v>
      </c>
      <c r="D23" s="29" t="s">
        <v>19</v>
      </c>
      <c r="E23" s="21" t="s">
        <v>20</v>
      </c>
      <c r="F23" s="31" t="s">
        <v>58</v>
      </c>
      <c r="G23" s="21">
        <v>5</v>
      </c>
      <c r="H23" s="33">
        <v>3315.2</v>
      </c>
      <c r="I23" s="33">
        <v>1243.2</v>
      </c>
      <c r="J23" s="33">
        <v>145.05</v>
      </c>
      <c r="K23" s="39">
        <f t="shared" si="2"/>
        <v>4703.45</v>
      </c>
      <c r="L23" s="31" t="s">
        <v>58</v>
      </c>
      <c r="M23" s="21">
        <v>5</v>
      </c>
      <c r="N23" s="33">
        <v>8450</v>
      </c>
      <c r="O23" s="23">
        <f t="shared" si="1"/>
        <v>13153.45</v>
      </c>
      <c r="P23" s="50"/>
      <c r="Q23" s="59"/>
    </row>
    <row r="24" s="1" customFormat="1" ht="30" customHeight="1" spans="1:17">
      <c r="A24" s="14">
        <v>19</v>
      </c>
      <c r="B24" s="28" t="s">
        <v>45</v>
      </c>
      <c r="C24" s="21" t="s">
        <v>59</v>
      </c>
      <c r="D24" s="29" t="s">
        <v>19</v>
      </c>
      <c r="E24" s="21" t="s">
        <v>52</v>
      </c>
      <c r="F24" s="31" t="s">
        <v>60</v>
      </c>
      <c r="G24" s="21">
        <v>3</v>
      </c>
      <c r="H24" s="33">
        <v>1989.12</v>
      </c>
      <c r="I24" s="33">
        <v>745.92</v>
      </c>
      <c r="J24" s="33">
        <v>87.03</v>
      </c>
      <c r="K24" s="39">
        <f t="shared" si="2"/>
        <v>2822.07</v>
      </c>
      <c r="L24" s="31" t="s">
        <v>60</v>
      </c>
      <c r="M24" s="21">
        <v>3</v>
      </c>
      <c r="N24" s="33">
        <v>5070</v>
      </c>
      <c r="O24" s="23">
        <f t="shared" si="1"/>
        <v>7892.07</v>
      </c>
      <c r="P24" s="50"/>
      <c r="Q24" s="59"/>
    </row>
    <row r="25" s="1" customFormat="1" ht="30" customHeight="1" spans="1:17">
      <c r="A25" s="14">
        <v>20</v>
      </c>
      <c r="B25" s="28" t="s">
        <v>45</v>
      </c>
      <c r="C25" s="21" t="s">
        <v>61</v>
      </c>
      <c r="D25" s="29" t="s">
        <v>19</v>
      </c>
      <c r="E25" s="21" t="s">
        <v>42</v>
      </c>
      <c r="F25" s="31" t="s">
        <v>60</v>
      </c>
      <c r="G25" s="21">
        <v>3</v>
      </c>
      <c r="H25" s="33">
        <v>1989.12</v>
      </c>
      <c r="I25" s="33">
        <v>745.92</v>
      </c>
      <c r="J25" s="33">
        <v>87.03</v>
      </c>
      <c r="K25" s="39">
        <f t="shared" si="2"/>
        <v>2822.07</v>
      </c>
      <c r="L25" s="31" t="s">
        <v>60</v>
      </c>
      <c r="M25" s="21">
        <v>3</v>
      </c>
      <c r="N25" s="33">
        <v>5070</v>
      </c>
      <c r="O25" s="23">
        <f t="shared" si="1"/>
        <v>7892.07</v>
      </c>
      <c r="P25" s="50"/>
      <c r="Q25" s="59"/>
    </row>
    <row r="26" s="1" customFormat="1" ht="30" customHeight="1" spans="1:17">
      <c r="A26" s="14">
        <v>21</v>
      </c>
      <c r="B26" s="28" t="s">
        <v>45</v>
      </c>
      <c r="C26" s="21" t="s">
        <v>62</v>
      </c>
      <c r="D26" s="29" t="s">
        <v>19</v>
      </c>
      <c r="E26" s="21" t="s">
        <v>24</v>
      </c>
      <c r="F26" s="31" t="s">
        <v>60</v>
      </c>
      <c r="G26" s="21">
        <v>3</v>
      </c>
      <c r="H26" s="33">
        <v>1989.12</v>
      </c>
      <c r="I26" s="33">
        <v>745.92</v>
      </c>
      <c r="J26" s="33">
        <v>87.03</v>
      </c>
      <c r="K26" s="39">
        <f t="shared" si="2"/>
        <v>2822.07</v>
      </c>
      <c r="L26" s="31" t="s">
        <v>63</v>
      </c>
      <c r="M26" s="21">
        <v>3</v>
      </c>
      <c r="N26" s="33">
        <v>5070</v>
      </c>
      <c r="O26" s="23">
        <f t="shared" si="1"/>
        <v>7892.07</v>
      </c>
      <c r="P26" s="50"/>
      <c r="Q26" s="59"/>
    </row>
    <row r="27" s="1" customFormat="1" ht="30" customHeight="1" spans="1:17">
      <c r="A27" s="14">
        <v>22</v>
      </c>
      <c r="B27" s="28" t="s">
        <v>45</v>
      </c>
      <c r="C27" s="21" t="s">
        <v>64</v>
      </c>
      <c r="D27" s="29" t="s">
        <v>27</v>
      </c>
      <c r="E27" s="21" t="s">
        <v>20</v>
      </c>
      <c r="F27" s="31" t="s">
        <v>65</v>
      </c>
      <c r="G27" s="21">
        <v>1</v>
      </c>
      <c r="H27" s="33">
        <v>663.04</v>
      </c>
      <c r="I27" s="33">
        <v>248.64</v>
      </c>
      <c r="J27" s="33">
        <v>29.01</v>
      </c>
      <c r="K27" s="39">
        <f t="shared" si="2"/>
        <v>940.69</v>
      </c>
      <c r="L27" s="31" t="s">
        <v>65</v>
      </c>
      <c r="M27" s="21">
        <v>1</v>
      </c>
      <c r="N27" s="33">
        <v>1690</v>
      </c>
      <c r="O27" s="23">
        <f t="shared" si="1"/>
        <v>2630.69</v>
      </c>
      <c r="P27" s="50"/>
      <c r="Q27" s="59"/>
    </row>
    <row r="28" s="1" customFormat="1" ht="30" customHeight="1" spans="1:17">
      <c r="A28" s="14">
        <v>23</v>
      </c>
      <c r="B28" s="28" t="s">
        <v>45</v>
      </c>
      <c r="C28" s="21" t="s">
        <v>66</v>
      </c>
      <c r="D28" s="29" t="s">
        <v>19</v>
      </c>
      <c r="E28" s="21" t="s">
        <v>28</v>
      </c>
      <c r="F28" s="31" t="s">
        <v>65</v>
      </c>
      <c r="G28" s="21">
        <v>1</v>
      </c>
      <c r="H28" s="33">
        <v>663.04</v>
      </c>
      <c r="I28" s="33">
        <v>248.64</v>
      </c>
      <c r="J28" s="33">
        <v>29.01</v>
      </c>
      <c r="K28" s="39">
        <f t="shared" si="2"/>
        <v>940.69</v>
      </c>
      <c r="L28" s="31" t="s">
        <v>65</v>
      </c>
      <c r="M28" s="21">
        <v>1</v>
      </c>
      <c r="N28" s="33">
        <v>1690</v>
      </c>
      <c r="O28" s="23">
        <f t="shared" si="1"/>
        <v>2630.69</v>
      </c>
      <c r="P28" s="50"/>
      <c r="Q28" s="59"/>
    </row>
    <row r="29" customHeight="1" spans="1:17">
      <c r="A29" s="14">
        <v>24</v>
      </c>
      <c r="B29" s="26" t="s">
        <v>67</v>
      </c>
      <c r="C29" s="34" t="s">
        <v>68</v>
      </c>
      <c r="D29" s="35" t="s">
        <v>19</v>
      </c>
      <c r="E29" s="36" t="s">
        <v>69</v>
      </c>
      <c r="F29" s="37" t="s">
        <v>70</v>
      </c>
      <c r="G29" s="38">
        <v>3</v>
      </c>
      <c r="H29" s="39">
        <v>1989.12</v>
      </c>
      <c r="I29" s="39">
        <v>745.92</v>
      </c>
      <c r="J29" s="39">
        <v>87.03</v>
      </c>
      <c r="K29" s="55">
        <f t="shared" si="2"/>
        <v>2822.07</v>
      </c>
      <c r="L29" s="37" t="s">
        <v>70</v>
      </c>
      <c r="M29" s="38">
        <v>3</v>
      </c>
      <c r="N29" s="55">
        <v>5070</v>
      </c>
      <c r="O29" s="23">
        <f t="shared" si="1"/>
        <v>7892.07</v>
      </c>
      <c r="P29" s="31"/>
      <c r="Q29" s="60"/>
    </row>
    <row r="30" customHeight="1" spans="1:17">
      <c r="A30" s="14">
        <v>25</v>
      </c>
      <c r="B30" s="26" t="s">
        <v>67</v>
      </c>
      <c r="C30" s="40" t="s">
        <v>71</v>
      </c>
      <c r="D30" s="35" t="s">
        <v>19</v>
      </c>
      <c r="E30" s="41" t="s">
        <v>72</v>
      </c>
      <c r="F30" s="37" t="s">
        <v>70</v>
      </c>
      <c r="G30" s="38">
        <v>3</v>
      </c>
      <c r="H30" s="39">
        <v>1989.12</v>
      </c>
      <c r="I30" s="39">
        <v>745.92</v>
      </c>
      <c r="J30" s="39">
        <v>87.03</v>
      </c>
      <c r="K30" s="55">
        <v>2822.07</v>
      </c>
      <c r="L30" s="37" t="s">
        <v>70</v>
      </c>
      <c r="M30" s="38">
        <v>3</v>
      </c>
      <c r="N30" s="55">
        <v>5070</v>
      </c>
      <c r="O30" s="23">
        <f t="shared" si="1"/>
        <v>7892.07</v>
      </c>
      <c r="P30" s="31"/>
      <c r="Q30" s="60"/>
    </row>
    <row r="31" customHeight="1" spans="1:17">
      <c r="A31" s="14">
        <v>26</v>
      </c>
      <c r="B31" s="26" t="s">
        <v>67</v>
      </c>
      <c r="C31" s="40" t="s">
        <v>73</v>
      </c>
      <c r="D31" s="35" t="s">
        <v>19</v>
      </c>
      <c r="E31" s="41" t="s">
        <v>74</v>
      </c>
      <c r="F31" s="37" t="s">
        <v>70</v>
      </c>
      <c r="G31" s="38">
        <v>3</v>
      </c>
      <c r="H31" s="39">
        <v>1989.12</v>
      </c>
      <c r="I31" s="39">
        <v>745.92</v>
      </c>
      <c r="J31" s="39">
        <v>87.03</v>
      </c>
      <c r="K31" s="55">
        <v>2822.07</v>
      </c>
      <c r="L31" s="37" t="s">
        <v>70</v>
      </c>
      <c r="M31" s="38">
        <v>3</v>
      </c>
      <c r="N31" s="55">
        <v>5070</v>
      </c>
      <c r="O31" s="23">
        <f t="shared" si="1"/>
        <v>7892.07</v>
      </c>
      <c r="P31" s="31"/>
      <c r="Q31" s="60"/>
    </row>
    <row r="32" customHeight="1" spans="1:17">
      <c r="A32" s="14">
        <v>27</v>
      </c>
      <c r="B32" s="26" t="s">
        <v>67</v>
      </c>
      <c r="C32" s="40" t="s">
        <v>75</v>
      </c>
      <c r="D32" s="42" t="s">
        <v>19</v>
      </c>
      <c r="E32" s="41" t="s">
        <v>76</v>
      </c>
      <c r="F32" s="37" t="s">
        <v>70</v>
      </c>
      <c r="G32" s="38">
        <v>3</v>
      </c>
      <c r="H32" s="39">
        <v>1989.12</v>
      </c>
      <c r="I32" s="39">
        <v>745.92</v>
      </c>
      <c r="J32" s="39">
        <v>87.03</v>
      </c>
      <c r="K32" s="55">
        <v>2822.07</v>
      </c>
      <c r="L32" s="37" t="s">
        <v>70</v>
      </c>
      <c r="M32" s="38">
        <v>3</v>
      </c>
      <c r="N32" s="55">
        <v>5070</v>
      </c>
      <c r="O32" s="23">
        <f t="shared" si="1"/>
        <v>7892.07</v>
      </c>
      <c r="P32" s="31"/>
      <c r="Q32" s="60"/>
    </row>
    <row r="33" customHeight="1" spans="1:17">
      <c r="A33" s="14">
        <v>28</v>
      </c>
      <c r="B33" s="26" t="s">
        <v>67</v>
      </c>
      <c r="C33" s="40" t="s">
        <v>77</v>
      </c>
      <c r="D33" s="42" t="s">
        <v>19</v>
      </c>
      <c r="E33" s="43" t="s">
        <v>78</v>
      </c>
      <c r="F33" s="37" t="s">
        <v>70</v>
      </c>
      <c r="G33" s="38">
        <v>3</v>
      </c>
      <c r="H33" s="39">
        <v>1989.12</v>
      </c>
      <c r="I33" s="39">
        <v>745.92</v>
      </c>
      <c r="J33" s="39">
        <v>87.03</v>
      </c>
      <c r="K33" s="55">
        <v>2822.07</v>
      </c>
      <c r="L33" s="37" t="s">
        <v>70</v>
      </c>
      <c r="M33" s="38">
        <v>3</v>
      </c>
      <c r="N33" s="55">
        <v>5070</v>
      </c>
      <c r="O33" s="23">
        <f t="shared" si="1"/>
        <v>7892.07</v>
      </c>
      <c r="P33" s="31"/>
      <c r="Q33" s="60"/>
    </row>
    <row r="34" customHeight="1" spans="1:17">
      <c r="A34" s="14">
        <v>29</v>
      </c>
      <c r="B34" s="26" t="s">
        <v>67</v>
      </c>
      <c r="C34" s="40" t="s">
        <v>79</v>
      </c>
      <c r="D34" s="42" t="s">
        <v>19</v>
      </c>
      <c r="E34" s="43" t="s">
        <v>78</v>
      </c>
      <c r="F34" s="37" t="s">
        <v>70</v>
      </c>
      <c r="G34" s="38">
        <v>3</v>
      </c>
      <c r="H34" s="39">
        <v>1989.12</v>
      </c>
      <c r="I34" s="39">
        <v>745.92</v>
      </c>
      <c r="J34" s="39">
        <v>87.03</v>
      </c>
      <c r="K34" s="55">
        <v>2822.07</v>
      </c>
      <c r="L34" s="37" t="s">
        <v>70</v>
      </c>
      <c r="M34" s="38">
        <v>3</v>
      </c>
      <c r="N34" s="55">
        <v>5070</v>
      </c>
      <c r="O34" s="23">
        <f t="shared" si="1"/>
        <v>7892.07</v>
      </c>
      <c r="P34" s="31"/>
      <c r="Q34" s="60"/>
    </row>
    <row r="35" customHeight="1" spans="1:17">
      <c r="A35" s="14">
        <v>30</v>
      </c>
      <c r="B35" s="26" t="s">
        <v>67</v>
      </c>
      <c r="C35" s="40" t="s">
        <v>80</v>
      </c>
      <c r="D35" s="42" t="s">
        <v>19</v>
      </c>
      <c r="E35" s="43" t="s">
        <v>81</v>
      </c>
      <c r="F35" s="37" t="s">
        <v>70</v>
      </c>
      <c r="G35" s="38">
        <v>3</v>
      </c>
      <c r="H35" s="39">
        <v>1989.12</v>
      </c>
      <c r="I35" s="39">
        <v>745.92</v>
      </c>
      <c r="J35" s="39">
        <v>87.03</v>
      </c>
      <c r="K35" s="55">
        <v>2822.07</v>
      </c>
      <c r="L35" s="37" t="s">
        <v>70</v>
      </c>
      <c r="M35" s="38">
        <v>3</v>
      </c>
      <c r="N35" s="55">
        <v>5070</v>
      </c>
      <c r="O35" s="23">
        <f t="shared" si="1"/>
        <v>7892.07</v>
      </c>
      <c r="P35" s="31"/>
      <c r="Q35" s="60"/>
    </row>
    <row r="36" customHeight="1" spans="1:17">
      <c r="A36" s="14">
        <v>31</v>
      </c>
      <c r="B36" s="26" t="s">
        <v>67</v>
      </c>
      <c r="C36" s="40" t="s">
        <v>82</v>
      </c>
      <c r="D36" s="42" t="s">
        <v>27</v>
      </c>
      <c r="E36" s="43" t="s">
        <v>83</v>
      </c>
      <c r="F36" s="37" t="s">
        <v>70</v>
      </c>
      <c r="G36" s="38">
        <v>3</v>
      </c>
      <c r="H36" s="39">
        <v>1989.12</v>
      </c>
      <c r="I36" s="39">
        <v>745.92</v>
      </c>
      <c r="J36" s="39">
        <v>87.03</v>
      </c>
      <c r="K36" s="55">
        <v>2822.07</v>
      </c>
      <c r="L36" s="37" t="s">
        <v>70</v>
      </c>
      <c r="M36" s="38">
        <v>3</v>
      </c>
      <c r="N36" s="55">
        <v>5070</v>
      </c>
      <c r="O36" s="23">
        <f t="shared" si="1"/>
        <v>7892.07</v>
      </c>
      <c r="P36" s="31"/>
      <c r="Q36" s="60"/>
    </row>
    <row r="37" customHeight="1" spans="1:17">
      <c r="A37" s="14">
        <v>32</v>
      </c>
      <c r="B37" s="26" t="s">
        <v>67</v>
      </c>
      <c r="C37" s="40" t="s">
        <v>84</v>
      </c>
      <c r="D37" s="40" t="s">
        <v>19</v>
      </c>
      <c r="E37" s="43" t="s">
        <v>85</v>
      </c>
      <c r="F37" s="37" t="s">
        <v>70</v>
      </c>
      <c r="G37" s="38">
        <v>3</v>
      </c>
      <c r="H37" s="39">
        <v>1989.12</v>
      </c>
      <c r="I37" s="39">
        <v>745.92</v>
      </c>
      <c r="J37" s="39">
        <v>87.03</v>
      </c>
      <c r="K37" s="55">
        <v>2822.07</v>
      </c>
      <c r="L37" s="37" t="s">
        <v>70</v>
      </c>
      <c r="M37" s="38">
        <v>3</v>
      </c>
      <c r="N37" s="55">
        <v>5070</v>
      </c>
      <c r="O37" s="23">
        <f t="shared" si="1"/>
        <v>7892.07</v>
      </c>
      <c r="P37" s="31"/>
      <c r="Q37" s="60"/>
    </row>
    <row r="38" customHeight="1" spans="1:17">
      <c r="A38" s="14">
        <v>33</v>
      </c>
      <c r="B38" s="26" t="s">
        <v>86</v>
      </c>
      <c r="C38" s="40" t="s">
        <v>87</v>
      </c>
      <c r="D38" s="40" t="s">
        <v>27</v>
      </c>
      <c r="E38" s="31" t="s">
        <v>85</v>
      </c>
      <c r="F38" s="41" t="s">
        <v>88</v>
      </c>
      <c r="G38" s="38">
        <v>6</v>
      </c>
      <c r="H38" s="24">
        <v>3814.08</v>
      </c>
      <c r="I38" s="39">
        <v>2262</v>
      </c>
      <c r="J38" s="39">
        <v>56.7</v>
      </c>
      <c r="K38" s="55">
        <v>6132.78</v>
      </c>
      <c r="L38" s="45"/>
      <c r="M38" s="38"/>
      <c r="N38" s="55"/>
      <c r="O38" s="23">
        <f t="shared" si="1"/>
        <v>6132.78</v>
      </c>
      <c r="P38" s="31"/>
      <c r="Q38" s="60"/>
    </row>
    <row r="39" customHeight="1" spans="1:17">
      <c r="A39" s="14">
        <v>34</v>
      </c>
      <c r="B39" s="26" t="s">
        <v>86</v>
      </c>
      <c r="C39" s="40" t="s">
        <v>89</v>
      </c>
      <c r="D39" s="40" t="s">
        <v>27</v>
      </c>
      <c r="E39" s="31" t="s">
        <v>85</v>
      </c>
      <c r="F39" s="41" t="s">
        <v>90</v>
      </c>
      <c r="G39" s="23">
        <v>10</v>
      </c>
      <c r="H39" s="24">
        <v>6356.8</v>
      </c>
      <c r="I39" s="39">
        <v>3770</v>
      </c>
      <c r="J39" s="39">
        <v>99.75</v>
      </c>
      <c r="K39" s="55">
        <v>10226.55</v>
      </c>
      <c r="L39" s="45"/>
      <c r="M39" s="23"/>
      <c r="N39" s="55"/>
      <c r="O39" s="23">
        <f t="shared" ref="O39:O70" si="3">K39+N39</f>
        <v>10226.55</v>
      </c>
      <c r="P39" s="31"/>
      <c r="Q39" s="60"/>
    </row>
    <row r="40" customHeight="1" spans="1:17">
      <c r="A40" s="14">
        <v>35</v>
      </c>
      <c r="B40" s="26" t="s">
        <v>86</v>
      </c>
      <c r="C40" s="40" t="s">
        <v>91</v>
      </c>
      <c r="D40" s="40" t="s">
        <v>27</v>
      </c>
      <c r="E40" s="31" t="s">
        <v>92</v>
      </c>
      <c r="F40" s="41" t="s">
        <v>90</v>
      </c>
      <c r="G40" s="23">
        <v>10</v>
      </c>
      <c r="H40" s="24">
        <v>6356.8</v>
      </c>
      <c r="I40" s="39">
        <v>3770</v>
      </c>
      <c r="J40" s="39">
        <v>99.75</v>
      </c>
      <c r="K40" s="55">
        <v>10226.55</v>
      </c>
      <c r="L40" s="45"/>
      <c r="M40" s="23"/>
      <c r="N40" s="55"/>
      <c r="O40" s="23">
        <f t="shared" si="3"/>
        <v>10226.55</v>
      </c>
      <c r="P40" s="31"/>
      <c r="Q40" s="60"/>
    </row>
    <row r="41" customHeight="1" spans="1:17">
      <c r="A41" s="14">
        <v>36</v>
      </c>
      <c r="B41" s="26" t="s">
        <v>86</v>
      </c>
      <c r="C41" s="40" t="s">
        <v>89</v>
      </c>
      <c r="D41" s="44" t="s">
        <v>27</v>
      </c>
      <c r="E41" s="31" t="s">
        <v>85</v>
      </c>
      <c r="F41" s="45" t="s">
        <v>93</v>
      </c>
      <c r="G41" s="38">
        <v>11</v>
      </c>
      <c r="H41" s="39">
        <v>3814.08</v>
      </c>
      <c r="I41" s="39">
        <v>1430.28</v>
      </c>
      <c r="J41" s="39">
        <v>123.2</v>
      </c>
      <c r="K41" s="55">
        <v>5367.56</v>
      </c>
      <c r="L41" s="45" t="s">
        <v>93</v>
      </c>
      <c r="M41" s="38">
        <v>11</v>
      </c>
      <c r="N41" s="55">
        <v>17780</v>
      </c>
      <c r="O41" s="23">
        <f t="shared" si="3"/>
        <v>23147.56</v>
      </c>
      <c r="P41" s="31"/>
      <c r="Q41" s="60"/>
    </row>
    <row r="42" customHeight="1" spans="1:17">
      <c r="A42" s="14">
        <v>37</v>
      </c>
      <c r="B42" s="26" t="s">
        <v>86</v>
      </c>
      <c r="C42" s="40" t="s">
        <v>91</v>
      </c>
      <c r="D42" s="44" t="s">
        <v>27</v>
      </c>
      <c r="E42" s="31" t="s">
        <v>92</v>
      </c>
      <c r="F42" s="45" t="s">
        <v>94</v>
      </c>
      <c r="G42" s="23">
        <v>12</v>
      </c>
      <c r="H42" s="39">
        <v>3814.08</v>
      </c>
      <c r="I42" s="39">
        <v>1430.28</v>
      </c>
      <c r="J42" s="39">
        <v>134.4</v>
      </c>
      <c r="K42" s="55">
        <v>5378.76</v>
      </c>
      <c r="L42" s="45" t="s">
        <v>94</v>
      </c>
      <c r="M42" s="23">
        <v>12</v>
      </c>
      <c r="N42" s="55">
        <v>19470</v>
      </c>
      <c r="O42" s="23">
        <f t="shared" si="3"/>
        <v>24848.76</v>
      </c>
      <c r="P42" s="31"/>
      <c r="Q42" s="60"/>
    </row>
    <row r="43" customHeight="1" spans="1:17">
      <c r="A43" s="14">
        <v>38</v>
      </c>
      <c r="B43" s="26" t="s">
        <v>86</v>
      </c>
      <c r="C43" s="40" t="s">
        <v>91</v>
      </c>
      <c r="D43" s="40" t="s">
        <v>27</v>
      </c>
      <c r="E43" s="41" t="s">
        <v>92</v>
      </c>
      <c r="F43" s="45" t="s">
        <v>95</v>
      </c>
      <c r="G43" s="38">
        <v>5</v>
      </c>
      <c r="H43" s="39"/>
      <c r="I43" s="39"/>
      <c r="J43" s="39">
        <v>145.05</v>
      </c>
      <c r="K43" s="39">
        <v>145.05</v>
      </c>
      <c r="L43" s="45" t="s">
        <v>95</v>
      </c>
      <c r="M43" s="38">
        <v>5</v>
      </c>
      <c r="N43" s="55">
        <v>8450</v>
      </c>
      <c r="O43" s="23">
        <f t="shared" si="3"/>
        <v>8595.05</v>
      </c>
      <c r="P43" s="31"/>
      <c r="Q43" s="60"/>
    </row>
    <row r="44" customHeight="1" spans="1:17">
      <c r="A44" s="14">
        <v>39</v>
      </c>
      <c r="B44" s="26" t="s">
        <v>96</v>
      </c>
      <c r="C44" s="40" t="s">
        <v>97</v>
      </c>
      <c r="D44" s="40" t="s">
        <v>19</v>
      </c>
      <c r="E44" s="41" t="s">
        <v>92</v>
      </c>
      <c r="F44" s="46" t="s">
        <v>98</v>
      </c>
      <c r="G44" s="38">
        <v>8</v>
      </c>
      <c r="H44" s="39">
        <v>5249.6</v>
      </c>
      <c r="I44" s="39">
        <v>1907.04</v>
      </c>
      <c r="J44" s="39">
        <v>107.41</v>
      </c>
      <c r="K44" s="55">
        <v>7264.05</v>
      </c>
      <c r="L44" s="46" t="s">
        <v>99</v>
      </c>
      <c r="M44" s="38">
        <v>8</v>
      </c>
      <c r="N44" s="55">
        <v>13070</v>
      </c>
      <c r="O44" s="23">
        <f t="shared" si="3"/>
        <v>20334.05</v>
      </c>
      <c r="P44" s="31"/>
      <c r="Q44" s="60"/>
    </row>
    <row r="45" customHeight="1" spans="1:17">
      <c r="A45" s="14">
        <v>40</v>
      </c>
      <c r="B45" s="26" t="s">
        <v>96</v>
      </c>
      <c r="C45" s="40" t="s">
        <v>100</v>
      </c>
      <c r="D45" s="40" t="s">
        <v>19</v>
      </c>
      <c r="E45" s="41" t="s">
        <v>83</v>
      </c>
      <c r="F45" s="47" t="s">
        <v>101</v>
      </c>
      <c r="G45" s="23">
        <v>4</v>
      </c>
      <c r="H45" s="39">
        <v>2652.16</v>
      </c>
      <c r="I45" s="39">
        <v>953.52</v>
      </c>
      <c r="J45" s="39">
        <v>62.61</v>
      </c>
      <c r="K45" s="55">
        <v>3668.29</v>
      </c>
      <c r="L45" s="46" t="s">
        <v>102</v>
      </c>
      <c r="M45" s="23">
        <v>4</v>
      </c>
      <c r="N45" s="55">
        <v>6670</v>
      </c>
      <c r="O45" s="23">
        <f t="shared" si="3"/>
        <v>10338.29</v>
      </c>
      <c r="P45" s="31"/>
      <c r="Q45" s="60"/>
    </row>
    <row r="46" customHeight="1" spans="1:17">
      <c r="A46" s="14">
        <v>41</v>
      </c>
      <c r="B46" s="26" t="s">
        <v>96</v>
      </c>
      <c r="C46" s="40" t="s">
        <v>97</v>
      </c>
      <c r="D46" s="40" t="s">
        <v>19</v>
      </c>
      <c r="E46" s="41" t="s">
        <v>92</v>
      </c>
      <c r="F46" s="47" t="s">
        <v>103</v>
      </c>
      <c r="G46" s="38">
        <v>2</v>
      </c>
      <c r="H46" s="39">
        <v>1377.92</v>
      </c>
      <c r="I46" s="39">
        <v>497.28</v>
      </c>
      <c r="J46" s="39">
        <v>60.28</v>
      </c>
      <c r="K46" s="55">
        <v>1935.48</v>
      </c>
      <c r="L46" s="46" t="s">
        <v>104</v>
      </c>
      <c r="M46" s="38">
        <v>2</v>
      </c>
      <c r="N46" s="55">
        <v>3380</v>
      </c>
      <c r="O46" s="23">
        <f t="shared" si="3"/>
        <v>5315.48</v>
      </c>
      <c r="P46" s="31"/>
      <c r="Q46" s="60"/>
    </row>
    <row r="47" customHeight="1" spans="1:17">
      <c r="A47" s="14">
        <v>42</v>
      </c>
      <c r="B47" s="26" t="s">
        <v>96</v>
      </c>
      <c r="C47" s="40" t="s">
        <v>100</v>
      </c>
      <c r="D47" s="40" t="s">
        <v>19</v>
      </c>
      <c r="E47" s="41" t="s">
        <v>105</v>
      </c>
      <c r="F47" s="47" t="s">
        <v>106</v>
      </c>
      <c r="G47" s="23">
        <v>8</v>
      </c>
      <c r="H47" s="39">
        <v>5511.68</v>
      </c>
      <c r="I47" s="39">
        <v>1998.84</v>
      </c>
      <c r="J47" s="39">
        <v>241.12</v>
      </c>
      <c r="K47" s="55">
        <v>7751.64</v>
      </c>
      <c r="L47" s="46" t="s">
        <v>107</v>
      </c>
      <c r="M47" s="23">
        <v>8</v>
      </c>
      <c r="N47" s="55">
        <v>13520</v>
      </c>
      <c r="O47" s="23">
        <f t="shared" si="3"/>
        <v>21271.64</v>
      </c>
      <c r="P47" s="31"/>
      <c r="Q47" s="60"/>
    </row>
    <row r="48" customHeight="1" spans="1:17">
      <c r="A48" s="14">
        <v>43</v>
      </c>
      <c r="B48" s="26" t="s">
        <v>96</v>
      </c>
      <c r="C48" s="40" t="s">
        <v>108</v>
      </c>
      <c r="D48" s="40" t="s">
        <v>19</v>
      </c>
      <c r="E48" s="41" t="s">
        <v>83</v>
      </c>
      <c r="F48" s="47" t="s">
        <v>109</v>
      </c>
      <c r="G48" s="23">
        <v>3</v>
      </c>
      <c r="H48" s="39">
        <v>2066.88</v>
      </c>
      <c r="I48" s="39">
        <v>755.64</v>
      </c>
      <c r="J48" s="39">
        <v>90.42</v>
      </c>
      <c r="K48" s="55">
        <v>2912.94</v>
      </c>
      <c r="L48" s="46" t="s">
        <v>110</v>
      </c>
      <c r="M48" s="23">
        <v>3</v>
      </c>
      <c r="N48" s="55">
        <v>5070</v>
      </c>
      <c r="O48" s="23">
        <f t="shared" si="3"/>
        <v>7982.94</v>
      </c>
      <c r="P48" s="31"/>
      <c r="Q48" s="60"/>
    </row>
    <row r="49" customHeight="1" spans="1:17">
      <c r="A49" s="14">
        <v>44</v>
      </c>
      <c r="B49" s="26" t="s">
        <v>111</v>
      </c>
      <c r="C49" s="48" t="s">
        <v>112</v>
      </c>
      <c r="D49" s="49" t="s">
        <v>19</v>
      </c>
      <c r="E49" s="21" t="s">
        <v>76</v>
      </c>
      <c r="F49" s="50" t="s">
        <v>113</v>
      </c>
      <c r="G49" s="20">
        <v>6</v>
      </c>
      <c r="H49" s="20">
        <v>4133.76</v>
      </c>
      <c r="I49" s="20">
        <v>1491.84</v>
      </c>
      <c r="J49" s="20">
        <v>180.84</v>
      </c>
      <c r="K49" s="20">
        <v>5806.44</v>
      </c>
      <c r="L49" s="50" t="s">
        <v>113</v>
      </c>
      <c r="M49" s="20">
        <v>6</v>
      </c>
      <c r="N49" s="57">
        <v>10140</v>
      </c>
      <c r="O49" s="23">
        <f t="shared" si="3"/>
        <v>15946.44</v>
      </c>
      <c r="P49" s="31"/>
      <c r="Q49" s="60"/>
    </row>
    <row r="50" customHeight="1" spans="1:17">
      <c r="A50" s="14">
        <v>45</v>
      </c>
      <c r="B50" s="26" t="s">
        <v>111</v>
      </c>
      <c r="C50" s="36" t="s">
        <v>114</v>
      </c>
      <c r="D50" s="21" t="s">
        <v>19</v>
      </c>
      <c r="E50" s="21" t="s">
        <v>72</v>
      </c>
      <c r="F50" s="50" t="s">
        <v>115</v>
      </c>
      <c r="G50" s="20">
        <v>3</v>
      </c>
      <c r="H50" s="20">
        <v>2066.88</v>
      </c>
      <c r="I50" s="20">
        <v>745.92</v>
      </c>
      <c r="J50" s="20">
        <v>90.42</v>
      </c>
      <c r="K50" s="20">
        <v>2903.22</v>
      </c>
      <c r="L50" s="50" t="s">
        <v>115</v>
      </c>
      <c r="M50" s="20">
        <v>3</v>
      </c>
      <c r="N50" s="57">
        <v>5070</v>
      </c>
      <c r="O50" s="23">
        <f t="shared" si="3"/>
        <v>7973.22</v>
      </c>
      <c r="P50" s="31"/>
      <c r="Q50" s="60"/>
    </row>
    <row r="51" customHeight="1" spans="1:17">
      <c r="A51" s="14">
        <v>46</v>
      </c>
      <c r="B51" s="26" t="s">
        <v>111</v>
      </c>
      <c r="C51" s="36" t="s">
        <v>116</v>
      </c>
      <c r="D51" s="48" t="s">
        <v>27</v>
      </c>
      <c r="E51" s="36" t="s">
        <v>117</v>
      </c>
      <c r="F51" s="50" t="s">
        <v>118</v>
      </c>
      <c r="G51" s="20">
        <v>4</v>
      </c>
      <c r="H51" s="20">
        <v>2755.84</v>
      </c>
      <c r="I51" s="20">
        <v>994.56</v>
      </c>
      <c r="J51" s="20">
        <v>120.56</v>
      </c>
      <c r="K51" s="20">
        <v>3870.96</v>
      </c>
      <c r="L51" s="50" t="s">
        <v>118</v>
      </c>
      <c r="M51" s="20">
        <v>4</v>
      </c>
      <c r="N51" s="57">
        <v>6760</v>
      </c>
      <c r="O51" s="23">
        <f t="shared" si="3"/>
        <v>10630.96</v>
      </c>
      <c r="P51" s="31"/>
      <c r="Q51" s="60"/>
    </row>
    <row r="52" customHeight="1" spans="1:17">
      <c r="A52" s="14">
        <v>47</v>
      </c>
      <c r="B52" s="26" t="s">
        <v>111</v>
      </c>
      <c r="C52" s="36" t="s">
        <v>119</v>
      </c>
      <c r="D52" s="48" t="s">
        <v>19</v>
      </c>
      <c r="E52" s="36" t="s">
        <v>120</v>
      </c>
      <c r="F52" s="50" t="s">
        <v>118</v>
      </c>
      <c r="G52" s="20">
        <v>4</v>
      </c>
      <c r="H52" s="20">
        <v>2755.84</v>
      </c>
      <c r="I52" s="20">
        <v>994.56</v>
      </c>
      <c r="J52" s="20">
        <v>120.56</v>
      </c>
      <c r="K52" s="20">
        <v>3870.96</v>
      </c>
      <c r="L52" s="50" t="s">
        <v>118</v>
      </c>
      <c r="M52" s="20">
        <v>4</v>
      </c>
      <c r="N52" s="57">
        <v>6760</v>
      </c>
      <c r="O52" s="23">
        <f t="shared" si="3"/>
        <v>10630.96</v>
      </c>
      <c r="P52" s="31"/>
      <c r="Q52" s="60"/>
    </row>
    <row r="53" customHeight="1" spans="1:17">
      <c r="A53" s="14">
        <v>48</v>
      </c>
      <c r="B53" s="26" t="s">
        <v>111</v>
      </c>
      <c r="C53" s="36" t="s">
        <v>121</v>
      </c>
      <c r="D53" s="48" t="s">
        <v>19</v>
      </c>
      <c r="E53" s="36" t="s">
        <v>72</v>
      </c>
      <c r="F53" s="50" t="s">
        <v>118</v>
      </c>
      <c r="G53" s="20">
        <v>4</v>
      </c>
      <c r="H53" s="20">
        <v>2755.84</v>
      </c>
      <c r="I53" s="20">
        <v>994.56</v>
      </c>
      <c r="J53" s="20">
        <v>120.56</v>
      </c>
      <c r="K53" s="20">
        <v>3870.96</v>
      </c>
      <c r="L53" s="50" t="s">
        <v>118</v>
      </c>
      <c r="M53" s="20">
        <v>4</v>
      </c>
      <c r="N53" s="57">
        <v>6760</v>
      </c>
      <c r="O53" s="23">
        <f t="shared" si="3"/>
        <v>10630.96</v>
      </c>
      <c r="P53" s="31"/>
      <c r="Q53" s="60"/>
    </row>
    <row r="54" customHeight="1" spans="1:17">
      <c r="A54" s="14">
        <v>49</v>
      </c>
      <c r="B54" s="26" t="s">
        <v>111</v>
      </c>
      <c r="C54" s="36" t="s">
        <v>122</v>
      </c>
      <c r="D54" s="48" t="s">
        <v>19</v>
      </c>
      <c r="E54" s="36" t="s">
        <v>72</v>
      </c>
      <c r="F54" s="50" t="s">
        <v>118</v>
      </c>
      <c r="G54" s="20">
        <v>4</v>
      </c>
      <c r="H54" s="20">
        <v>2755.84</v>
      </c>
      <c r="I54" s="20">
        <v>994.56</v>
      </c>
      <c r="J54" s="20">
        <v>120.56</v>
      </c>
      <c r="K54" s="20">
        <v>3870.96</v>
      </c>
      <c r="L54" s="50" t="s">
        <v>118</v>
      </c>
      <c r="M54" s="20">
        <v>4</v>
      </c>
      <c r="N54" s="57">
        <v>6760</v>
      </c>
      <c r="O54" s="23">
        <f t="shared" si="3"/>
        <v>10630.96</v>
      </c>
      <c r="P54" s="31"/>
      <c r="Q54" s="60"/>
    </row>
    <row r="55" customHeight="1" spans="1:17">
      <c r="A55" s="14">
        <v>50</v>
      </c>
      <c r="B55" s="26" t="s">
        <v>111</v>
      </c>
      <c r="C55" s="36" t="s">
        <v>123</v>
      </c>
      <c r="D55" s="48" t="s">
        <v>19</v>
      </c>
      <c r="E55" s="36" t="s">
        <v>85</v>
      </c>
      <c r="F55" s="50" t="s">
        <v>124</v>
      </c>
      <c r="G55" s="20">
        <v>5</v>
      </c>
      <c r="H55" s="20">
        <v>3444.8</v>
      </c>
      <c r="I55" s="20">
        <v>1243.2</v>
      </c>
      <c r="J55" s="20">
        <v>150.7</v>
      </c>
      <c r="K55" s="20">
        <v>4838.7</v>
      </c>
      <c r="L55" s="50" t="s">
        <v>124</v>
      </c>
      <c r="M55" s="20">
        <v>5</v>
      </c>
      <c r="N55" s="57">
        <v>8450</v>
      </c>
      <c r="O55" s="23">
        <f t="shared" si="3"/>
        <v>13288.7</v>
      </c>
      <c r="P55" s="31"/>
      <c r="Q55" s="60"/>
    </row>
    <row r="56" customHeight="1" spans="1:17">
      <c r="A56" s="14">
        <v>51</v>
      </c>
      <c r="B56" s="26" t="s">
        <v>111</v>
      </c>
      <c r="C56" s="36" t="s">
        <v>125</v>
      </c>
      <c r="D56" s="48" t="s">
        <v>19</v>
      </c>
      <c r="E56" s="36" t="s">
        <v>85</v>
      </c>
      <c r="F56" s="50" t="s">
        <v>124</v>
      </c>
      <c r="G56" s="20">
        <v>5</v>
      </c>
      <c r="H56" s="20">
        <v>3444.8</v>
      </c>
      <c r="I56" s="20">
        <v>1243.2</v>
      </c>
      <c r="J56" s="20">
        <v>150.7</v>
      </c>
      <c r="K56" s="20">
        <v>4838.7</v>
      </c>
      <c r="L56" s="50" t="s">
        <v>124</v>
      </c>
      <c r="M56" s="20">
        <v>5</v>
      </c>
      <c r="N56" s="57">
        <v>8450</v>
      </c>
      <c r="O56" s="23">
        <f t="shared" si="3"/>
        <v>13288.7</v>
      </c>
      <c r="P56" s="31"/>
      <c r="Q56" s="60"/>
    </row>
    <row r="57" customHeight="1" spans="1:17">
      <c r="A57" s="14">
        <v>52</v>
      </c>
      <c r="B57" s="26" t="s">
        <v>111</v>
      </c>
      <c r="C57" s="36" t="s">
        <v>126</v>
      </c>
      <c r="D57" s="48" t="s">
        <v>27</v>
      </c>
      <c r="E57" s="36" t="s">
        <v>81</v>
      </c>
      <c r="F57" s="50" t="s">
        <v>124</v>
      </c>
      <c r="G57" s="20">
        <v>5</v>
      </c>
      <c r="H57" s="20">
        <v>3444.8</v>
      </c>
      <c r="I57" s="20">
        <v>1243.2</v>
      </c>
      <c r="J57" s="20">
        <v>150.7</v>
      </c>
      <c r="K57" s="20">
        <v>4838.7</v>
      </c>
      <c r="L57" s="50" t="s">
        <v>124</v>
      </c>
      <c r="M57" s="20">
        <v>5</v>
      </c>
      <c r="N57" s="57">
        <v>8450</v>
      </c>
      <c r="O57" s="23">
        <f t="shared" si="3"/>
        <v>13288.7</v>
      </c>
      <c r="P57" s="31"/>
      <c r="Q57" s="60"/>
    </row>
    <row r="58" customHeight="1" spans="1:17">
      <c r="A58" s="14">
        <v>53</v>
      </c>
      <c r="B58" s="26" t="s">
        <v>111</v>
      </c>
      <c r="C58" s="36" t="s">
        <v>127</v>
      </c>
      <c r="D58" s="48" t="s">
        <v>19</v>
      </c>
      <c r="E58" s="36" t="s">
        <v>117</v>
      </c>
      <c r="F58" s="50" t="s">
        <v>113</v>
      </c>
      <c r="G58" s="20">
        <v>6</v>
      </c>
      <c r="H58" s="20">
        <v>4133.76</v>
      </c>
      <c r="I58" s="20">
        <v>1491.84</v>
      </c>
      <c r="J58" s="20">
        <v>180.84</v>
      </c>
      <c r="K58" s="20">
        <v>5806.44</v>
      </c>
      <c r="L58" s="50" t="s">
        <v>113</v>
      </c>
      <c r="M58" s="20">
        <v>6</v>
      </c>
      <c r="N58" s="57">
        <v>10140</v>
      </c>
      <c r="O58" s="23">
        <f t="shared" si="3"/>
        <v>15946.44</v>
      </c>
      <c r="P58" s="31"/>
      <c r="Q58" s="60"/>
    </row>
    <row r="59" customHeight="1" spans="1:17">
      <c r="A59" s="14">
        <v>54</v>
      </c>
      <c r="B59" s="26" t="s">
        <v>111</v>
      </c>
      <c r="C59" s="36" t="s">
        <v>128</v>
      </c>
      <c r="D59" s="48" t="s">
        <v>27</v>
      </c>
      <c r="E59" s="36" t="s">
        <v>105</v>
      </c>
      <c r="F59" s="50" t="s">
        <v>113</v>
      </c>
      <c r="G59" s="20">
        <v>6</v>
      </c>
      <c r="H59" s="20">
        <v>4133.76</v>
      </c>
      <c r="I59" s="20">
        <v>1491.84</v>
      </c>
      <c r="J59" s="20">
        <v>180.84</v>
      </c>
      <c r="K59" s="20">
        <v>5806.44</v>
      </c>
      <c r="L59" s="50" t="s">
        <v>113</v>
      </c>
      <c r="M59" s="20">
        <v>6</v>
      </c>
      <c r="N59" s="57">
        <v>10140</v>
      </c>
      <c r="O59" s="23">
        <f t="shared" si="3"/>
        <v>15946.44</v>
      </c>
      <c r="P59" s="31"/>
      <c r="Q59" s="60"/>
    </row>
    <row r="60" customHeight="1" spans="1:17">
      <c r="A60" s="14">
        <v>55</v>
      </c>
      <c r="B60" s="26" t="s">
        <v>111</v>
      </c>
      <c r="C60" s="36" t="s">
        <v>129</v>
      </c>
      <c r="D60" s="48" t="s">
        <v>19</v>
      </c>
      <c r="E60" s="36" t="s">
        <v>76</v>
      </c>
      <c r="F60" s="50" t="s">
        <v>113</v>
      </c>
      <c r="G60" s="20">
        <v>6</v>
      </c>
      <c r="H60" s="20">
        <v>4133.76</v>
      </c>
      <c r="I60" s="20">
        <v>1491.84</v>
      </c>
      <c r="J60" s="20">
        <v>180.84</v>
      </c>
      <c r="K60" s="20">
        <v>5806.44</v>
      </c>
      <c r="L60" s="50" t="s">
        <v>113</v>
      </c>
      <c r="M60" s="20">
        <v>6</v>
      </c>
      <c r="N60" s="57">
        <v>10140</v>
      </c>
      <c r="O60" s="23">
        <f t="shared" si="3"/>
        <v>15946.44</v>
      </c>
      <c r="P60" s="31"/>
      <c r="Q60" s="60"/>
    </row>
    <row r="61" customHeight="1" spans="1:17">
      <c r="A61" s="14">
        <v>56</v>
      </c>
      <c r="B61" s="28" t="s">
        <v>111</v>
      </c>
      <c r="C61" s="36" t="s">
        <v>130</v>
      </c>
      <c r="D61" s="36" t="s">
        <v>19</v>
      </c>
      <c r="E61" s="36" t="s">
        <v>72</v>
      </c>
      <c r="F61" s="50" t="s">
        <v>113</v>
      </c>
      <c r="G61" s="20">
        <v>6</v>
      </c>
      <c r="H61" s="20">
        <v>4133.76</v>
      </c>
      <c r="I61" s="20">
        <v>1491.84</v>
      </c>
      <c r="J61" s="20">
        <v>180.84</v>
      </c>
      <c r="K61" s="58">
        <v>5806.44</v>
      </c>
      <c r="L61" s="50" t="s">
        <v>113</v>
      </c>
      <c r="M61" s="20">
        <v>6</v>
      </c>
      <c r="N61" s="57">
        <v>10140</v>
      </c>
      <c r="O61" s="23">
        <f t="shared" si="3"/>
        <v>15946.44</v>
      </c>
      <c r="P61" s="31"/>
      <c r="Q61" s="60"/>
    </row>
    <row r="62" customHeight="1" spans="1:17">
      <c r="A62" s="14">
        <v>57</v>
      </c>
      <c r="B62" s="28" t="s">
        <v>111</v>
      </c>
      <c r="C62" s="36" t="s">
        <v>131</v>
      </c>
      <c r="D62" s="36" t="s">
        <v>19</v>
      </c>
      <c r="E62" s="36" t="s">
        <v>92</v>
      </c>
      <c r="F62" s="50" t="s">
        <v>113</v>
      </c>
      <c r="G62" s="20">
        <v>6</v>
      </c>
      <c r="H62" s="20">
        <v>4133.76</v>
      </c>
      <c r="I62" s="20">
        <v>1491.84</v>
      </c>
      <c r="J62" s="20">
        <v>180.84</v>
      </c>
      <c r="K62" s="58">
        <v>5806.44</v>
      </c>
      <c r="L62" s="50" t="s">
        <v>113</v>
      </c>
      <c r="M62" s="20">
        <v>6</v>
      </c>
      <c r="N62" s="57">
        <v>10140</v>
      </c>
      <c r="O62" s="23">
        <f t="shared" si="3"/>
        <v>15946.44</v>
      </c>
      <c r="P62" s="31"/>
      <c r="Q62" s="60"/>
    </row>
    <row r="63" customHeight="1" spans="1:17">
      <c r="A63" s="14">
        <v>58</v>
      </c>
      <c r="B63" s="28" t="s">
        <v>111</v>
      </c>
      <c r="C63" s="36" t="s">
        <v>132</v>
      </c>
      <c r="D63" s="36" t="s">
        <v>19</v>
      </c>
      <c r="E63" s="36" t="s">
        <v>85</v>
      </c>
      <c r="F63" s="50" t="s">
        <v>113</v>
      </c>
      <c r="G63" s="20">
        <v>6</v>
      </c>
      <c r="H63" s="20">
        <v>4133.76</v>
      </c>
      <c r="I63" s="20">
        <v>1491.84</v>
      </c>
      <c r="J63" s="20">
        <v>180.84</v>
      </c>
      <c r="K63" s="58">
        <v>5806.44</v>
      </c>
      <c r="L63" s="50" t="s">
        <v>113</v>
      </c>
      <c r="M63" s="20">
        <v>6</v>
      </c>
      <c r="N63" s="57">
        <v>10140</v>
      </c>
      <c r="O63" s="23">
        <f t="shared" si="3"/>
        <v>15946.44</v>
      </c>
      <c r="P63" s="31"/>
      <c r="Q63" s="60"/>
    </row>
    <row r="64" customHeight="1" spans="1:17">
      <c r="A64" s="14">
        <v>59</v>
      </c>
      <c r="B64" s="28" t="s">
        <v>111</v>
      </c>
      <c r="C64" s="36" t="s">
        <v>133</v>
      </c>
      <c r="D64" s="36" t="s">
        <v>19</v>
      </c>
      <c r="E64" s="36" t="s">
        <v>120</v>
      </c>
      <c r="F64" s="50" t="s">
        <v>113</v>
      </c>
      <c r="G64" s="20">
        <v>6</v>
      </c>
      <c r="H64" s="20">
        <v>4133.76</v>
      </c>
      <c r="I64" s="20">
        <v>1491.84</v>
      </c>
      <c r="J64" s="20">
        <v>180.84</v>
      </c>
      <c r="K64" s="58">
        <v>5806.44</v>
      </c>
      <c r="L64" s="50" t="s">
        <v>113</v>
      </c>
      <c r="M64" s="20">
        <v>6</v>
      </c>
      <c r="N64" s="57">
        <v>10140</v>
      </c>
      <c r="O64" s="23">
        <f t="shared" si="3"/>
        <v>15946.44</v>
      </c>
      <c r="P64" s="31"/>
      <c r="Q64" s="60"/>
    </row>
    <row r="65" customHeight="1" spans="1:17">
      <c r="A65" s="14">
        <v>60</v>
      </c>
      <c r="B65" s="28" t="s">
        <v>111</v>
      </c>
      <c r="C65" s="36" t="s">
        <v>134</v>
      </c>
      <c r="D65" s="36" t="s">
        <v>19</v>
      </c>
      <c r="E65" s="36" t="s">
        <v>85</v>
      </c>
      <c r="F65" s="50" t="s">
        <v>113</v>
      </c>
      <c r="G65" s="20">
        <v>6</v>
      </c>
      <c r="H65" s="20">
        <v>4133.76</v>
      </c>
      <c r="I65" s="20">
        <v>1491.84</v>
      </c>
      <c r="J65" s="20">
        <v>180.84</v>
      </c>
      <c r="K65" s="58">
        <v>5806.44</v>
      </c>
      <c r="L65" s="50" t="s">
        <v>113</v>
      </c>
      <c r="M65" s="20">
        <v>6</v>
      </c>
      <c r="N65" s="57">
        <v>10140</v>
      </c>
      <c r="O65" s="23">
        <f t="shared" si="3"/>
        <v>15946.44</v>
      </c>
      <c r="P65" s="31"/>
      <c r="Q65" s="60"/>
    </row>
    <row r="66" customHeight="1" spans="1:17">
      <c r="A66" s="14">
        <v>61</v>
      </c>
      <c r="B66" s="28" t="s">
        <v>111</v>
      </c>
      <c r="C66" s="36" t="s">
        <v>135</v>
      </c>
      <c r="D66" s="36" t="s">
        <v>19</v>
      </c>
      <c r="E66" s="36" t="s">
        <v>78</v>
      </c>
      <c r="F66" s="50" t="s">
        <v>113</v>
      </c>
      <c r="G66" s="20">
        <v>6</v>
      </c>
      <c r="H66" s="20">
        <v>4133.76</v>
      </c>
      <c r="I66" s="20">
        <v>1491.84</v>
      </c>
      <c r="J66" s="20">
        <v>180.84</v>
      </c>
      <c r="K66" s="58">
        <v>5806.44</v>
      </c>
      <c r="L66" s="50" t="s">
        <v>113</v>
      </c>
      <c r="M66" s="20">
        <v>6</v>
      </c>
      <c r="N66" s="57">
        <v>10140</v>
      </c>
      <c r="O66" s="23">
        <f t="shared" si="3"/>
        <v>15946.44</v>
      </c>
      <c r="P66" s="31"/>
      <c r="Q66" s="60"/>
    </row>
    <row r="67" customHeight="1" spans="1:17">
      <c r="A67" s="14">
        <v>62</v>
      </c>
      <c r="B67" s="28" t="s">
        <v>111</v>
      </c>
      <c r="C67" s="36" t="s">
        <v>136</v>
      </c>
      <c r="D67" s="36" t="s">
        <v>19</v>
      </c>
      <c r="E67" s="36" t="s">
        <v>76</v>
      </c>
      <c r="F67" s="50" t="s">
        <v>113</v>
      </c>
      <c r="G67" s="20">
        <v>6</v>
      </c>
      <c r="H67" s="20">
        <v>4133.76</v>
      </c>
      <c r="I67" s="20">
        <v>1491.84</v>
      </c>
      <c r="J67" s="20">
        <v>180.84</v>
      </c>
      <c r="K67" s="58">
        <v>5806.44</v>
      </c>
      <c r="L67" s="50" t="s">
        <v>113</v>
      </c>
      <c r="M67" s="20">
        <v>6</v>
      </c>
      <c r="N67" s="57">
        <v>10140</v>
      </c>
      <c r="O67" s="23">
        <f t="shared" si="3"/>
        <v>15946.44</v>
      </c>
      <c r="P67" s="31"/>
      <c r="Q67" s="60"/>
    </row>
    <row r="68" customHeight="1" spans="1:17">
      <c r="A68" s="14">
        <v>63</v>
      </c>
      <c r="B68" s="28" t="s">
        <v>111</v>
      </c>
      <c r="C68" s="36" t="s">
        <v>137</v>
      </c>
      <c r="D68" s="36" t="s">
        <v>19</v>
      </c>
      <c r="E68" s="36" t="s">
        <v>78</v>
      </c>
      <c r="F68" s="50" t="s">
        <v>113</v>
      </c>
      <c r="G68" s="20">
        <v>6</v>
      </c>
      <c r="H68" s="20">
        <v>4133.76</v>
      </c>
      <c r="I68" s="20">
        <v>1491.84</v>
      </c>
      <c r="J68" s="20">
        <v>180.84</v>
      </c>
      <c r="K68" s="58">
        <v>5806.44</v>
      </c>
      <c r="L68" s="50" t="s">
        <v>113</v>
      </c>
      <c r="M68" s="20">
        <v>6</v>
      </c>
      <c r="N68" s="57">
        <v>10140</v>
      </c>
      <c r="O68" s="23">
        <f t="shared" si="3"/>
        <v>15946.44</v>
      </c>
      <c r="P68" s="31"/>
      <c r="Q68" s="60"/>
    </row>
    <row r="69" customHeight="1" spans="1:17">
      <c r="A69" s="14">
        <v>64</v>
      </c>
      <c r="B69" s="28" t="s">
        <v>111</v>
      </c>
      <c r="C69" s="36" t="s">
        <v>138</v>
      </c>
      <c r="D69" s="36" t="s">
        <v>27</v>
      </c>
      <c r="E69" s="36" t="s">
        <v>105</v>
      </c>
      <c r="F69" s="50" t="s">
        <v>139</v>
      </c>
      <c r="G69" s="20">
        <v>2</v>
      </c>
      <c r="H69" s="58">
        <v>1377.92</v>
      </c>
      <c r="I69" s="20">
        <v>497.28</v>
      </c>
      <c r="J69" s="20">
        <v>60.28</v>
      </c>
      <c r="K69" s="58">
        <v>1935.48</v>
      </c>
      <c r="L69" s="50" t="s">
        <v>139</v>
      </c>
      <c r="M69" s="20">
        <v>2</v>
      </c>
      <c r="N69" s="57">
        <v>3380</v>
      </c>
      <c r="O69" s="23">
        <f t="shared" si="3"/>
        <v>5315.48</v>
      </c>
      <c r="P69" s="31"/>
      <c r="Q69" s="60"/>
    </row>
    <row r="70" customHeight="1" spans="1:17">
      <c r="A70" s="14">
        <v>65</v>
      </c>
      <c r="B70" s="28" t="s">
        <v>111</v>
      </c>
      <c r="C70" s="36" t="s">
        <v>140</v>
      </c>
      <c r="D70" s="36" t="s">
        <v>19</v>
      </c>
      <c r="E70" s="36" t="s">
        <v>105</v>
      </c>
      <c r="F70" s="50" t="s">
        <v>113</v>
      </c>
      <c r="G70" s="20">
        <v>6</v>
      </c>
      <c r="H70" s="20">
        <v>4133.76</v>
      </c>
      <c r="I70" s="20">
        <v>1491.84</v>
      </c>
      <c r="J70" s="20">
        <v>180.84</v>
      </c>
      <c r="K70" s="58">
        <v>5806.44</v>
      </c>
      <c r="L70" s="50" t="s">
        <v>113</v>
      </c>
      <c r="M70" s="20">
        <v>6</v>
      </c>
      <c r="N70" s="57">
        <v>10140</v>
      </c>
      <c r="O70" s="23">
        <f t="shared" si="3"/>
        <v>15946.44</v>
      </c>
      <c r="P70" s="31"/>
      <c r="Q70" s="60"/>
    </row>
    <row r="71" customHeight="1" spans="1:17">
      <c r="A71" s="14">
        <v>66</v>
      </c>
      <c r="B71" s="28" t="s">
        <v>111</v>
      </c>
      <c r="C71" s="36" t="s">
        <v>141</v>
      </c>
      <c r="D71" s="36" t="s">
        <v>19</v>
      </c>
      <c r="E71" s="36" t="s">
        <v>120</v>
      </c>
      <c r="F71" s="50" t="s">
        <v>113</v>
      </c>
      <c r="G71" s="20">
        <v>6</v>
      </c>
      <c r="H71" s="20">
        <v>4133.76</v>
      </c>
      <c r="I71" s="20">
        <v>1491.84</v>
      </c>
      <c r="J71" s="20">
        <v>180.84</v>
      </c>
      <c r="K71" s="58">
        <v>5806.44</v>
      </c>
      <c r="L71" s="50" t="s">
        <v>113</v>
      </c>
      <c r="M71" s="20">
        <v>6</v>
      </c>
      <c r="N71" s="57">
        <v>10140</v>
      </c>
      <c r="O71" s="23">
        <f t="shared" ref="O71:O102" si="4">K71+N71</f>
        <v>15946.44</v>
      </c>
      <c r="P71" s="31"/>
      <c r="Q71" s="60"/>
    </row>
    <row r="72" customHeight="1" spans="1:17">
      <c r="A72" s="14">
        <v>67</v>
      </c>
      <c r="B72" s="28" t="s">
        <v>111</v>
      </c>
      <c r="C72" s="36" t="s">
        <v>142</v>
      </c>
      <c r="D72" s="36" t="s">
        <v>19</v>
      </c>
      <c r="E72" s="36" t="s">
        <v>72</v>
      </c>
      <c r="F72" s="50" t="s">
        <v>113</v>
      </c>
      <c r="G72" s="20">
        <v>6</v>
      </c>
      <c r="H72" s="20">
        <v>4133.76</v>
      </c>
      <c r="I72" s="20">
        <v>1491.84</v>
      </c>
      <c r="J72" s="20">
        <v>180.84</v>
      </c>
      <c r="K72" s="58">
        <v>5806.44</v>
      </c>
      <c r="L72" s="50" t="s">
        <v>113</v>
      </c>
      <c r="M72" s="20">
        <v>6</v>
      </c>
      <c r="N72" s="57">
        <v>10140</v>
      </c>
      <c r="O72" s="23">
        <f t="shared" si="4"/>
        <v>15946.44</v>
      </c>
      <c r="P72" s="31"/>
      <c r="Q72" s="60"/>
    </row>
    <row r="73" customHeight="1" spans="1:17">
      <c r="A73" s="14">
        <v>68</v>
      </c>
      <c r="B73" s="28" t="s">
        <v>111</v>
      </c>
      <c r="C73" s="36" t="s">
        <v>143</v>
      </c>
      <c r="D73" s="36" t="s">
        <v>27</v>
      </c>
      <c r="E73" s="36" t="s">
        <v>78</v>
      </c>
      <c r="F73" s="50" t="s">
        <v>113</v>
      </c>
      <c r="G73" s="20">
        <v>6</v>
      </c>
      <c r="H73" s="20">
        <v>4133.76</v>
      </c>
      <c r="I73" s="20">
        <v>1491.84</v>
      </c>
      <c r="J73" s="20">
        <v>180.84</v>
      </c>
      <c r="K73" s="58">
        <v>5806.44</v>
      </c>
      <c r="L73" s="50" t="s">
        <v>113</v>
      </c>
      <c r="M73" s="20">
        <v>6</v>
      </c>
      <c r="N73" s="57">
        <v>10140</v>
      </c>
      <c r="O73" s="23">
        <f t="shared" si="4"/>
        <v>15946.44</v>
      </c>
      <c r="P73" s="31"/>
      <c r="Q73" s="60"/>
    </row>
    <row r="74" customHeight="1" spans="1:17">
      <c r="A74" s="14">
        <v>69</v>
      </c>
      <c r="B74" s="28" t="s">
        <v>111</v>
      </c>
      <c r="C74" s="36" t="s">
        <v>144</v>
      </c>
      <c r="D74" s="36" t="s">
        <v>19</v>
      </c>
      <c r="E74" s="36" t="s">
        <v>83</v>
      </c>
      <c r="F74" s="50" t="s">
        <v>139</v>
      </c>
      <c r="G74" s="20">
        <v>2</v>
      </c>
      <c r="H74" s="58">
        <v>1377.92</v>
      </c>
      <c r="I74" s="20">
        <v>497.28</v>
      </c>
      <c r="J74" s="20">
        <v>60.28</v>
      </c>
      <c r="K74" s="58">
        <v>1935.48</v>
      </c>
      <c r="L74" s="50" t="s">
        <v>139</v>
      </c>
      <c r="M74" s="20">
        <v>2</v>
      </c>
      <c r="N74" s="57">
        <v>3380</v>
      </c>
      <c r="O74" s="23">
        <f t="shared" si="4"/>
        <v>5315.48</v>
      </c>
      <c r="P74" s="31"/>
      <c r="Q74" s="60"/>
    </row>
    <row r="75" customHeight="1" spans="1:17">
      <c r="A75" s="14">
        <v>70</v>
      </c>
      <c r="B75" s="28" t="s">
        <v>111</v>
      </c>
      <c r="C75" s="36" t="s">
        <v>145</v>
      </c>
      <c r="D75" s="36" t="s">
        <v>19</v>
      </c>
      <c r="E75" s="36" t="s">
        <v>76</v>
      </c>
      <c r="F75" s="50" t="s">
        <v>113</v>
      </c>
      <c r="G75" s="20">
        <v>6</v>
      </c>
      <c r="H75" s="20">
        <v>4133.76</v>
      </c>
      <c r="I75" s="20">
        <v>1491.84</v>
      </c>
      <c r="J75" s="20">
        <v>180.84</v>
      </c>
      <c r="K75" s="58">
        <v>5806.44</v>
      </c>
      <c r="L75" s="50" t="s">
        <v>113</v>
      </c>
      <c r="M75" s="20">
        <v>6</v>
      </c>
      <c r="N75" s="57">
        <v>10140</v>
      </c>
      <c r="O75" s="23">
        <f t="shared" si="4"/>
        <v>15946.44</v>
      </c>
      <c r="P75" s="31"/>
      <c r="Q75" s="60"/>
    </row>
    <row r="76" customHeight="1" spans="1:17">
      <c r="A76" s="14">
        <v>71</v>
      </c>
      <c r="B76" s="28" t="s">
        <v>111</v>
      </c>
      <c r="C76" s="36" t="s">
        <v>146</v>
      </c>
      <c r="D76" s="36" t="s">
        <v>27</v>
      </c>
      <c r="E76" s="36" t="s">
        <v>120</v>
      </c>
      <c r="F76" s="50" t="s">
        <v>113</v>
      </c>
      <c r="G76" s="20">
        <v>6</v>
      </c>
      <c r="H76" s="20">
        <v>4133.76</v>
      </c>
      <c r="I76" s="20">
        <v>1491.84</v>
      </c>
      <c r="J76" s="20">
        <v>180.84</v>
      </c>
      <c r="K76" s="58">
        <v>5806.44</v>
      </c>
      <c r="L76" s="50" t="s">
        <v>113</v>
      </c>
      <c r="M76" s="20">
        <v>6</v>
      </c>
      <c r="N76" s="57">
        <v>10140</v>
      </c>
      <c r="O76" s="23">
        <f t="shared" si="4"/>
        <v>15946.44</v>
      </c>
      <c r="P76" s="31"/>
      <c r="Q76" s="60"/>
    </row>
    <row r="77" customHeight="1" spans="1:17">
      <c r="A77" s="14">
        <v>72</v>
      </c>
      <c r="B77" s="28" t="s">
        <v>111</v>
      </c>
      <c r="C77" s="36" t="s">
        <v>147</v>
      </c>
      <c r="D77" s="36" t="s">
        <v>19</v>
      </c>
      <c r="E77" s="36" t="s">
        <v>120</v>
      </c>
      <c r="F77" s="50" t="s">
        <v>113</v>
      </c>
      <c r="G77" s="20">
        <v>6</v>
      </c>
      <c r="H77" s="20">
        <v>4133.76</v>
      </c>
      <c r="I77" s="20">
        <v>1491.84</v>
      </c>
      <c r="J77" s="20">
        <v>180.84</v>
      </c>
      <c r="K77" s="58">
        <v>5806.44</v>
      </c>
      <c r="L77" s="50" t="s">
        <v>113</v>
      </c>
      <c r="M77" s="20">
        <v>6</v>
      </c>
      <c r="N77" s="57">
        <v>10140</v>
      </c>
      <c r="O77" s="23">
        <f t="shared" si="4"/>
        <v>15946.44</v>
      </c>
      <c r="P77" s="31"/>
      <c r="Q77" s="60"/>
    </row>
    <row r="78" customHeight="1" spans="1:17">
      <c r="A78" s="14">
        <v>73</v>
      </c>
      <c r="B78" s="28" t="s">
        <v>111</v>
      </c>
      <c r="C78" s="36" t="s">
        <v>148</v>
      </c>
      <c r="D78" s="36" t="s">
        <v>19</v>
      </c>
      <c r="E78" s="36" t="s">
        <v>83</v>
      </c>
      <c r="F78" s="50" t="s">
        <v>113</v>
      </c>
      <c r="G78" s="20">
        <v>6</v>
      </c>
      <c r="H78" s="20">
        <v>4133.76</v>
      </c>
      <c r="I78" s="20">
        <v>1491.84</v>
      </c>
      <c r="J78" s="20">
        <v>180.84</v>
      </c>
      <c r="K78" s="58">
        <v>5806.44</v>
      </c>
      <c r="L78" s="50" t="s">
        <v>113</v>
      </c>
      <c r="M78" s="20">
        <v>6</v>
      </c>
      <c r="N78" s="57">
        <v>10140</v>
      </c>
      <c r="O78" s="23">
        <f t="shared" si="4"/>
        <v>15946.44</v>
      </c>
      <c r="P78" s="31"/>
      <c r="Q78" s="60"/>
    </row>
    <row r="79" customHeight="1" spans="1:17">
      <c r="A79" s="14">
        <v>74</v>
      </c>
      <c r="B79" s="28" t="s">
        <v>111</v>
      </c>
      <c r="C79" s="36" t="s">
        <v>149</v>
      </c>
      <c r="D79" s="36" t="s">
        <v>19</v>
      </c>
      <c r="E79" s="36" t="s">
        <v>85</v>
      </c>
      <c r="F79" s="50" t="s">
        <v>113</v>
      </c>
      <c r="G79" s="20">
        <v>6</v>
      </c>
      <c r="H79" s="20">
        <v>4133.76</v>
      </c>
      <c r="I79" s="20">
        <v>1491.84</v>
      </c>
      <c r="J79" s="20">
        <v>180.84</v>
      </c>
      <c r="K79" s="58">
        <v>5806.44</v>
      </c>
      <c r="L79" s="50" t="s">
        <v>113</v>
      </c>
      <c r="M79" s="20">
        <v>6</v>
      </c>
      <c r="N79" s="57">
        <v>10140</v>
      </c>
      <c r="O79" s="23">
        <f t="shared" si="4"/>
        <v>15946.44</v>
      </c>
      <c r="P79" s="31"/>
      <c r="Q79" s="60"/>
    </row>
    <row r="80" customHeight="1" spans="1:17">
      <c r="A80" s="14">
        <v>75</v>
      </c>
      <c r="B80" s="28" t="s">
        <v>111</v>
      </c>
      <c r="C80" s="36" t="s">
        <v>150</v>
      </c>
      <c r="D80" s="36" t="s">
        <v>19</v>
      </c>
      <c r="E80" s="36" t="s">
        <v>81</v>
      </c>
      <c r="F80" s="50" t="s">
        <v>113</v>
      </c>
      <c r="G80" s="20">
        <v>6</v>
      </c>
      <c r="H80" s="20">
        <v>4133.76</v>
      </c>
      <c r="I80" s="20">
        <v>1491.84</v>
      </c>
      <c r="J80" s="20">
        <v>180.84</v>
      </c>
      <c r="K80" s="58">
        <v>5806.44</v>
      </c>
      <c r="L80" s="50" t="s">
        <v>113</v>
      </c>
      <c r="M80" s="20">
        <v>6</v>
      </c>
      <c r="N80" s="57">
        <v>10140</v>
      </c>
      <c r="O80" s="23">
        <f t="shared" si="4"/>
        <v>15946.44</v>
      </c>
      <c r="P80" s="31"/>
      <c r="Q80" s="60"/>
    </row>
    <row r="81" customHeight="1" spans="1:17">
      <c r="A81" s="14">
        <v>76</v>
      </c>
      <c r="B81" s="28" t="s">
        <v>111</v>
      </c>
      <c r="C81" s="36" t="s">
        <v>151</v>
      </c>
      <c r="D81" s="36" t="s">
        <v>27</v>
      </c>
      <c r="E81" s="36" t="s">
        <v>78</v>
      </c>
      <c r="F81" s="50" t="s">
        <v>118</v>
      </c>
      <c r="G81" s="20">
        <v>4</v>
      </c>
      <c r="H81" s="20">
        <v>2755.84</v>
      </c>
      <c r="I81" s="20">
        <v>994.56</v>
      </c>
      <c r="J81" s="20">
        <v>120.56</v>
      </c>
      <c r="K81" s="58">
        <v>3870.96</v>
      </c>
      <c r="L81" s="50" t="s">
        <v>118</v>
      </c>
      <c r="M81" s="20">
        <v>4</v>
      </c>
      <c r="N81" s="57">
        <v>6760</v>
      </c>
      <c r="O81" s="23">
        <f t="shared" si="4"/>
        <v>10630.96</v>
      </c>
      <c r="P81" s="31"/>
      <c r="Q81" s="60"/>
    </row>
    <row r="82" customHeight="1" spans="1:17">
      <c r="A82" s="14">
        <v>77</v>
      </c>
      <c r="B82" s="28" t="s">
        <v>111</v>
      </c>
      <c r="C82" s="36" t="s">
        <v>152</v>
      </c>
      <c r="D82" s="36" t="s">
        <v>19</v>
      </c>
      <c r="E82" s="36" t="s">
        <v>85</v>
      </c>
      <c r="F82" s="50" t="s">
        <v>113</v>
      </c>
      <c r="G82" s="20">
        <v>6</v>
      </c>
      <c r="H82" s="20">
        <v>4133.76</v>
      </c>
      <c r="I82" s="20">
        <v>1491.84</v>
      </c>
      <c r="J82" s="20">
        <v>180.84</v>
      </c>
      <c r="K82" s="58">
        <v>5806.44</v>
      </c>
      <c r="L82" s="50" t="s">
        <v>113</v>
      </c>
      <c r="M82" s="20">
        <v>6</v>
      </c>
      <c r="N82" s="57">
        <v>10140</v>
      </c>
      <c r="O82" s="23">
        <f t="shared" si="4"/>
        <v>15946.44</v>
      </c>
      <c r="P82" s="31"/>
      <c r="Q82" s="60"/>
    </row>
    <row r="83" customHeight="1" spans="1:17">
      <c r="A83" s="14">
        <v>78</v>
      </c>
      <c r="B83" s="28" t="s">
        <v>111</v>
      </c>
      <c r="C83" s="36" t="s">
        <v>153</v>
      </c>
      <c r="D83" s="36" t="s">
        <v>19</v>
      </c>
      <c r="E83" s="36" t="s">
        <v>85</v>
      </c>
      <c r="F83" s="50" t="s">
        <v>113</v>
      </c>
      <c r="G83" s="20">
        <v>6</v>
      </c>
      <c r="H83" s="20">
        <v>4133.76</v>
      </c>
      <c r="I83" s="20">
        <v>1491.84</v>
      </c>
      <c r="J83" s="20">
        <v>180.84</v>
      </c>
      <c r="K83" s="58">
        <v>5806.44</v>
      </c>
      <c r="L83" s="50" t="s">
        <v>113</v>
      </c>
      <c r="M83" s="20">
        <v>6</v>
      </c>
      <c r="N83" s="57">
        <v>10140</v>
      </c>
      <c r="O83" s="23">
        <f t="shared" si="4"/>
        <v>15946.44</v>
      </c>
      <c r="P83" s="31"/>
      <c r="Q83" s="60"/>
    </row>
    <row r="84" customHeight="1" spans="1:17">
      <c r="A84" s="14">
        <v>79</v>
      </c>
      <c r="B84" s="28" t="s">
        <v>111</v>
      </c>
      <c r="C84" s="36" t="s">
        <v>154</v>
      </c>
      <c r="D84" s="36" t="s">
        <v>19</v>
      </c>
      <c r="E84" s="36" t="s">
        <v>92</v>
      </c>
      <c r="F84" s="50" t="s">
        <v>113</v>
      </c>
      <c r="G84" s="20">
        <v>6</v>
      </c>
      <c r="H84" s="20">
        <v>4133.76</v>
      </c>
      <c r="I84" s="20">
        <v>1491.84</v>
      </c>
      <c r="J84" s="20">
        <v>180.84</v>
      </c>
      <c r="K84" s="58">
        <v>5806.44</v>
      </c>
      <c r="L84" s="50" t="s">
        <v>113</v>
      </c>
      <c r="M84" s="20">
        <v>6</v>
      </c>
      <c r="N84" s="57">
        <v>10140</v>
      </c>
      <c r="O84" s="23">
        <f t="shared" si="4"/>
        <v>15946.44</v>
      </c>
      <c r="P84" s="31"/>
      <c r="Q84" s="60"/>
    </row>
    <row r="85" customHeight="1" spans="1:17">
      <c r="A85" s="14">
        <v>80</v>
      </c>
      <c r="B85" s="28" t="s">
        <v>111</v>
      </c>
      <c r="C85" s="36" t="s">
        <v>155</v>
      </c>
      <c r="D85" s="36" t="s">
        <v>19</v>
      </c>
      <c r="E85" s="36" t="s">
        <v>76</v>
      </c>
      <c r="F85" s="50" t="s">
        <v>113</v>
      </c>
      <c r="G85" s="20">
        <v>6</v>
      </c>
      <c r="H85" s="20">
        <v>4133.76</v>
      </c>
      <c r="I85" s="20">
        <v>1491.84</v>
      </c>
      <c r="J85" s="20">
        <v>180.84</v>
      </c>
      <c r="K85" s="58">
        <v>5806.44</v>
      </c>
      <c r="L85" s="50" t="s">
        <v>113</v>
      </c>
      <c r="M85" s="20">
        <v>6</v>
      </c>
      <c r="N85" s="57">
        <v>10140</v>
      </c>
      <c r="O85" s="23">
        <f t="shared" si="4"/>
        <v>15946.44</v>
      </c>
      <c r="P85" s="31"/>
      <c r="Q85" s="60"/>
    </row>
    <row r="86" customHeight="1" spans="1:17">
      <c r="A86" s="14">
        <v>81</v>
      </c>
      <c r="B86" s="28" t="s">
        <v>111</v>
      </c>
      <c r="C86" s="36" t="s">
        <v>156</v>
      </c>
      <c r="D86" s="36" t="s">
        <v>19</v>
      </c>
      <c r="E86" s="36" t="s">
        <v>83</v>
      </c>
      <c r="F86" s="50" t="s">
        <v>113</v>
      </c>
      <c r="G86" s="20">
        <v>6</v>
      </c>
      <c r="H86" s="20">
        <v>4133.76</v>
      </c>
      <c r="I86" s="20">
        <v>1491.84</v>
      </c>
      <c r="J86" s="20">
        <v>180.84</v>
      </c>
      <c r="K86" s="58">
        <v>5806.44</v>
      </c>
      <c r="L86" s="50" t="s">
        <v>113</v>
      </c>
      <c r="M86" s="20">
        <v>6</v>
      </c>
      <c r="N86" s="57">
        <v>10140</v>
      </c>
      <c r="O86" s="23">
        <f t="shared" si="4"/>
        <v>15946.44</v>
      </c>
      <c r="P86" s="31"/>
      <c r="Q86" s="60"/>
    </row>
    <row r="87" customHeight="1" spans="1:17">
      <c r="A87" s="14">
        <v>82</v>
      </c>
      <c r="B87" s="28" t="s">
        <v>111</v>
      </c>
      <c r="C87" s="36" t="s">
        <v>157</v>
      </c>
      <c r="D87" s="36" t="s">
        <v>19</v>
      </c>
      <c r="E87" s="36" t="s">
        <v>78</v>
      </c>
      <c r="F87" s="50" t="s">
        <v>113</v>
      </c>
      <c r="G87" s="20">
        <v>6</v>
      </c>
      <c r="H87" s="20">
        <v>4133.76</v>
      </c>
      <c r="I87" s="20">
        <v>1491.84</v>
      </c>
      <c r="J87" s="20">
        <v>180.84</v>
      </c>
      <c r="K87" s="58">
        <v>5806.44</v>
      </c>
      <c r="L87" s="50" t="s">
        <v>113</v>
      </c>
      <c r="M87" s="20">
        <v>6</v>
      </c>
      <c r="N87" s="57">
        <v>10140</v>
      </c>
      <c r="O87" s="23">
        <f t="shared" si="4"/>
        <v>15946.44</v>
      </c>
      <c r="P87" s="31"/>
      <c r="Q87" s="60"/>
    </row>
    <row r="88" customHeight="1" spans="1:17">
      <c r="A88" s="14">
        <v>83</v>
      </c>
      <c r="B88" s="28" t="s">
        <v>111</v>
      </c>
      <c r="C88" s="36" t="s">
        <v>158</v>
      </c>
      <c r="D88" s="36" t="s">
        <v>19</v>
      </c>
      <c r="E88" s="36" t="s">
        <v>72</v>
      </c>
      <c r="F88" s="50" t="s">
        <v>113</v>
      </c>
      <c r="G88" s="20">
        <v>6</v>
      </c>
      <c r="H88" s="20">
        <v>4133.76</v>
      </c>
      <c r="I88" s="20">
        <v>1491.84</v>
      </c>
      <c r="J88" s="20">
        <v>180.84</v>
      </c>
      <c r="K88" s="58">
        <v>5806.44</v>
      </c>
      <c r="L88" s="50" t="s">
        <v>113</v>
      </c>
      <c r="M88" s="20">
        <v>6</v>
      </c>
      <c r="N88" s="57">
        <v>10140</v>
      </c>
      <c r="O88" s="23">
        <f t="shared" si="4"/>
        <v>15946.44</v>
      </c>
      <c r="P88" s="31"/>
      <c r="Q88" s="60"/>
    </row>
    <row r="89" customHeight="1" spans="1:17">
      <c r="A89" s="14">
        <v>84</v>
      </c>
      <c r="B89" s="28" t="s">
        <v>111</v>
      </c>
      <c r="C89" s="36" t="s">
        <v>159</v>
      </c>
      <c r="D89" s="36" t="s">
        <v>27</v>
      </c>
      <c r="E89" s="36" t="s">
        <v>83</v>
      </c>
      <c r="F89" s="50" t="s">
        <v>113</v>
      </c>
      <c r="G89" s="20">
        <v>6</v>
      </c>
      <c r="H89" s="20">
        <v>4133.76</v>
      </c>
      <c r="I89" s="20">
        <v>1491.84</v>
      </c>
      <c r="J89" s="20">
        <v>180.84</v>
      </c>
      <c r="K89" s="58">
        <v>5806.44</v>
      </c>
      <c r="L89" s="50" t="s">
        <v>113</v>
      </c>
      <c r="M89" s="20">
        <v>6</v>
      </c>
      <c r="N89" s="57">
        <v>10140</v>
      </c>
      <c r="O89" s="23">
        <f t="shared" si="4"/>
        <v>15946.44</v>
      </c>
      <c r="P89" s="31"/>
      <c r="Q89" s="60"/>
    </row>
    <row r="90" customHeight="1" spans="1:17">
      <c r="A90" s="14">
        <v>85</v>
      </c>
      <c r="B90" s="28" t="s">
        <v>111</v>
      </c>
      <c r="C90" s="36" t="s">
        <v>160</v>
      </c>
      <c r="D90" s="36" t="s">
        <v>27</v>
      </c>
      <c r="E90" s="36" t="s">
        <v>74</v>
      </c>
      <c r="F90" s="50" t="s">
        <v>113</v>
      </c>
      <c r="G90" s="20">
        <v>6</v>
      </c>
      <c r="H90" s="20">
        <v>4133.76</v>
      </c>
      <c r="I90" s="20">
        <v>1491.84</v>
      </c>
      <c r="J90" s="20">
        <v>180.84</v>
      </c>
      <c r="K90" s="58">
        <v>5806.44</v>
      </c>
      <c r="L90" s="50" t="s">
        <v>113</v>
      </c>
      <c r="M90" s="20">
        <v>6</v>
      </c>
      <c r="N90" s="57">
        <v>10140</v>
      </c>
      <c r="O90" s="23">
        <f t="shared" si="4"/>
        <v>15946.44</v>
      </c>
      <c r="P90" s="31"/>
      <c r="Q90" s="60"/>
    </row>
    <row r="91" customHeight="1" spans="1:17">
      <c r="A91" s="14">
        <v>86</v>
      </c>
      <c r="B91" s="28" t="s">
        <v>111</v>
      </c>
      <c r="C91" s="36" t="s">
        <v>161</v>
      </c>
      <c r="D91" s="36" t="s">
        <v>27</v>
      </c>
      <c r="E91" s="36" t="s">
        <v>74</v>
      </c>
      <c r="F91" s="50" t="s">
        <v>113</v>
      </c>
      <c r="G91" s="20">
        <v>6</v>
      </c>
      <c r="H91" s="20">
        <v>4133.76</v>
      </c>
      <c r="I91" s="20">
        <v>1491.84</v>
      </c>
      <c r="J91" s="20">
        <v>180.84</v>
      </c>
      <c r="K91" s="58">
        <v>5806.44</v>
      </c>
      <c r="L91" s="50" t="s">
        <v>113</v>
      </c>
      <c r="M91" s="20">
        <v>6</v>
      </c>
      <c r="N91" s="57">
        <v>10140</v>
      </c>
      <c r="O91" s="23">
        <f t="shared" si="4"/>
        <v>15946.44</v>
      </c>
      <c r="P91" s="31"/>
      <c r="Q91" s="60"/>
    </row>
    <row r="92" customHeight="1" spans="1:17">
      <c r="A92" s="14">
        <v>87</v>
      </c>
      <c r="B92" s="28" t="s">
        <v>111</v>
      </c>
      <c r="C92" s="36" t="s">
        <v>162</v>
      </c>
      <c r="D92" s="36" t="s">
        <v>19</v>
      </c>
      <c r="E92" s="36" t="s">
        <v>92</v>
      </c>
      <c r="F92" s="50" t="s">
        <v>113</v>
      </c>
      <c r="G92" s="20">
        <v>6</v>
      </c>
      <c r="H92" s="20">
        <v>4133.76</v>
      </c>
      <c r="I92" s="20">
        <v>1491.84</v>
      </c>
      <c r="J92" s="20">
        <v>180.84</v>
      </c>
      <c r="K92" s="58">
        <v>5806.44</v>
      </c>
      <c r="L92" s="50" t="s">
        <v>113</v>
      </c>
      <c r="M92" s="20">
        <v>6</v>
      </c>
      <c r="N92" s="57">
        <v>10140</v>
      </c>
      <c r="O92" s="23">
        <f t="shared" si="4"/>
        <v>15946.44</v>
      </c>
      <c r="P92" s="31"/>
      <c r="Q92" s="60"/>
    </row>
    <row r="93" customHeight="1" spans="1:17">
      <c r="A93" s="14">
        <v>88</v>
      </c>
      <c r="B93" s="28" t="s">
        <v>111</v>
      </c>
      <c r="C93" s="36" t="s">
        <v>163</v>
      </c>
      <c r="D93" s="36" t="s">
        <v>19</v>
      </c>
      <c r="E93" s="61" t="s">
        <v>72</v>
      </c>
      <c r="F93" s="50" t="s">
        <v>113</v>
      </c>
      <c r="G93" s="20">
        <v>6</v>
      </c>
      <c r="H93" s="20">
        <v>4133.76</v>
      </c>
      <c r="I93" s="20">
        <v>1491.84</v>
      </c>
      <c r="J93" s="20">
        <v>180.84</v>
      </c>
      <c r="K93" s="58">
        <v>5806.44</v>
      </c>
      <c r="L93" s="50" t="s">
        <v>113</v>
      </c>
      <c r="M93" s="20">
        <v>6</v>
      </c>
      <c r="N93" s="57">
        <v>10140</v>
      </c>
      <c r="O93" s="23">
        <f t="shared" si="4"/>
        <v>15946.44</v>
      </c>
      <c r="P93" s="31"/>
      <c r="Q93" s="60"/>
    </row>
    <row r="94" customHeight="1" spans="1:17">
      <c r="A94" s="14">
        <v>89</v>
      </c>
      <c r="B94" s="28" t="s">
        <v>111</v>
      </c>
      <c r="C94" s="36" t="s">
        <v>164</v>
      </c>
      <c r="D94" s="36" t="s">
        <v>19</v>
      </c>
      <c r="E94" s="61" t="s">
        <v>120</v>
      </c>
      <c r="F94" s="50" t="s">
        <v>113</v>
      </c>
      <c r="G94" s="20">
        <v>6</v>
      </c>
      <c r="H94" s="20">
        <v>4133.76</v>
      </c>
      <c r="I94" s="20">
        <v>1491.84</v>
      </c>
      <c r="J94" s="20">
        <v>180.84</v>
      </c>
      <c r="K94" s="58">
        <v>5806.44</v>
      </c>
      <c r="L94" s="50" t="s">
        <v>113</v>
      </c>
      <c r="M94" s="20">
        <v>6</v>
      </c>
      <c r="N94" s="57">
        <v>10140</v>
      </c>
      <c r="O94" s="23">
        <f t="shared" si="4"/>
        <v>15946.44</v>
      </c>
      <c r="P94" s="31"/>
      <c r="Q94" s="60"/>
    </row>
    <row r="95" customHeight="1" spans="1:17">
      <c r="A95" s="14">
        <v>90</v>
      </c>
      <c r="B95" s="28" t="s">
        <v>111</v>
      </c>
      <c r="C95" s="36" t="s">
        <v>165</v>
      </c>
      <c r="D95" s="36" t="s">
        <v>27</v>
      </c>
      <c r="E95" s="61" t="s">
        <v>120</v>
      </c>
      <c r="F95" s="50" t="s">
        <v>113</v>
      </c>
      <c r="G95" s="20">
        <v>6</v>
      </c>
      <c r="H95" s="20">
        <v>4133.76</v>
      </c>
      <c r="I95" s="20">
        <v>1491.84</v>
      </c>
      <c r="J95" s="20">
        <v>180.84</v>
      </c>
      <c r="K95" s="58">
        <v>5806.44</v>
      </c>
      <c r="L95" s="50" t="s">
        <v>113</v>
      </c>
      <c r="M95" s="20">
        <v>6</v>
      </c>
      <c r="N95" s="57">
        <v>10140</v>
      </c>
      <c r="O95" s="23">
        <f t="shared" si="4"/>
        <v>15946.44</v>
      </c>
      <c r="P95" s="31"/>
      <c r="Q95" s="60"/>
    </row>
    <row r="96" customHeight="1" spans="1:17">
      <c r="A96" s="14">
        <v>91</v>
      </c>
      <c r="B96" s="28" t="s">
        <v>111</v>
      </c>
      <c r="C96" s="36" t="s">
        <v>166</v>
      </c>
      <c r="D96" s="36" t="s">
        <v>27</v>
      </c>
      <c r="E96" s="61" t="s">
        <v>74</v>
      </c>
      <c r="F96" s="50" t="s">
        <v>113</v>
      </c>
      <c r="G96" s="20">
        <v>6</v>
      </c>
      <c r="H96" s="20">
        <v>4133.76</v>
      </c>
      <c r="I96" s="20">
        <v>1491.84</v>
      </c>
      <c r="J96" s="20">
        <v>180.84</v>
      </c>
      <c r="K96" s="58">
        <v>5806.44</v>
      </c>
      <c r="L96" s="50" t="s">
        <v>113</v>
      </c>
      <c r="M96" s="20">
        <v>6</v>
      </c>
      <c r="N96" s="57">
        <v>10140</v>
      </c>
      <c r="O96" s="23">
        <f t="shared" si="4"/>
        <v>15946.44</v>
      </c>
      <c r="P96" s="31"/>
      <c r="Q96" s="60"/>
    </row>
    <row r="97" customHeight="1" spans="1:17">
      <c r="A97" s="14">
        <v>92</v>
      </c>
      <c r="B97" s="28" t="s">
        <v>111</v>
      </c>
      <c r="C97" s="36" t="s">
        <v>167</v>
      </c>
      <c r="D97" s="36" t="s">
        <v>19</v>
      </c>
      <c r="E97" s="61" t="s">
        <v>74</v>
      </c>
      <c r="F97" s="50" t="s">
        <v>113</v>
      </c>
      <c r="G97" s="20">
        <v>6</v>
      </c>
      <c r="H97" s="20">
        <v>4133.76</v>
      </c>
      <c r="I97" s="20">
        <v>1491.84</v>
      </c>
      <c r="J97" s="20">
        <v>180.84</v>
      </c>
      <c r="K97" s="58">
        <v>5806.44</v>
      </c>
      <c r="L97" s="50" t="s">
        <v>113</v>
      </c>
      <c r="M97" s="20">
        <v>6</v>
      </c>
      <c r="N97" s="57">
        <v>10140</v>
      </c>
      <c r="O97" s="23">
        <f t="shared" si="4"/>
        <v>15946.44</v>
      </c>
      <c r="P97" s="31"/>
      <c r="Q97" s="60"/>
    </row>
    <row r="98" customHeight="1" spans="1:17">
      <c r="A98" s="14">
        <v>93</v>
      </c>
      <c r="B98" s="26" t="s">
        <v>168</v>
      </c>
      <c r="C98" s="40" t="s">
        <v>169</v>
      </c>
      <c r="D98" s="44" t="s">
        <v>19</v>
      </c>
      <c r="E98" s="41" t="s">
        <v>74</v>
      </c>
      <c r="F98" s="22" t="s">
        <v>170</v>
      </c>
      <c r="G98" s="22" t="s">
        <v>171</v>
      </c>
      <c r="H98" s="20">
        <v>2222.4</v>
      </c>
      <c r="I98" s="20">
        <v>765.36</v>
      </c>
      <c r="J98" s="20">
        <v>97.2</v>
      </c>
      <c r="K98" s="20">
        <v>3084.96</v>
      </c>
      <c r="L98" s="22" t="s">
        <v>172</v>
      </c>
      <c r="M98" s="22">
        <v>3</v>
      </c>
      <c r="N98" s="20">
        <v>5070</v>
      </c>
      <c r="O98" s="23">
        <f t="shared" si="4"/>
        <v>8154.96</v>
      </c>
      <c r="P98" s="31"/>
      <c r="Q98" s="60"/>
    </row>
    <row r="99" customHeight="1" spans="1:17">
      <c r="A99" s="14">
        <v>94</v>
      </c>
      <c r="B99" s="26" t="s">
        <v>173</v>
      </c>
      <c r="C99" s="26" t="s">
        <v>174</v>
      </c>
      <c r="D99" s="26" t="s">
        <v>27</v>
      </c>
      <c r="E99" s="26" t="s">
        <v>120</v>
      </c>
      <c r="F99" s="37" t="s">
        <v>175</v>
      </c>
      <c r="G99" s="38">
        <v>11</v>
      </c>
      <c r="H99" s="39">
        <v>3479.36</v>
      </c>
      <c r="I99" s="39">
        <v>1191.9</v>
      </c>
      <c r="J99" s="39">
        <v>56</v>
      </c>
      <c r="K99" s="55">
        <v>4727.26</v>
      </c>
      <c r="L99" s="37" t="s">
        <v>176</v>
      </c>
      <c r="M99" s="38">
        <v>5</v>
      </c>
      <c r="N99" s="55">
        <v>8180</v>
      </c>
      <c r="O99" s="23">
        <f t="shared" si="4"/>
        <v>12907.26</v>
      </c>
      <c r="P99" s="31"/>
      <c r="Q99" s="60"/>
    </row>
    <row r="100" customHeight="1" spans="1:17">
      <c r="A100" s="14">
        <v>95</v>
      </c>
      <c r="B100" s="26" t="s">
        <v>173</v>
      </c>
      <c r="C100" s="26" t="s">
        <v>177</v>
      </c>
      <c r="D100" s="26" t="s">
        <v>19</v>
      </c>
      <c r="E100" s="26" t="s">
        <v>83</v>
      </c>
      <c r="F100" s="37" t="s">
        <v>178</v>
      </c>
      <c r="G100" s="38">
        <v>12</v>
      </c>
      <c r="H100" s="55">
        <v>4142.4</v>
      </c>
      <c r="I100" s="39">
        <v>1430.28</v>
      </c>
      <c r="J100" s="39">
        <v>85.01</v>
      </c>
      <c r="K100" s="55">
        <v>5657.69</v>
      </c>
      <c r="L100" s="41" t="s">
        <v>179</v>
      </c>
      <c r="M100" s="38">
        <v>6</v>
      </c>
      <c r="N100" s="55">
        <v>9870</v>
      </c>
      <c r="O100" s="23">
        <f t="shared" si="4"/>
        <v>15527.69</v>
      </c>
      <c r="P100" s="31"/>
      <c r="Q100" s="60"/>
    </row>
    <row r="101" customHeight="1" spans="1:17">
      <c r="A101" s="14">
        <v>96</v>
      </c>
      <c r="B101" s="26" t="s">
        <v>173</v>
      </c>
      <c r="C101" s="26" t="s">
        <v>177</v>
      </c>
      <c r="D101" s="26" t="s">
        <v>19</v>
      </c>
      <c r="E101" s="26" t="s">
        <v>83</v>
      </c>
      <c r="F101" s="37" t="s">
        <v>180</v>
      </c>
      <c r="G101" s="38">
        <v>6</v>
      </c>
      <c r="H101" s="55">
        <v>3978.24</v>
      </c>
      <c r="I101" s="39">
        <v>1491.84</v>
      </c>
      <c r="J101" s="39">
        <v>174.06</v>
      </c>
      <c r="K101" s="55">
        <v>5644.14</v>
      </c>
      <c r="L101" s="41" t="s">
        <v>181</v>
      </c>
      <c r="M101" s="38">
        <v>6</v>
      </c>
      <c r="N101" s="55">
        <v>10140</v>
      </c>
      <c r="O101" s="23">
        <f t="shared" si="4"/>
        <v>15784.14</v>
      </c>
      <c r="P101" s="31"/>
      <c r="Q101" s="60"/>
    </row>
    <row r="102" customHeight="1" spans="1:17">
      <c r="A102" s="14">
        <v>97</v>
      </c>
      <c r="B102" s="62" t="s">
        <v>182</v>
      </c>
      <c r="C102" s="21" t="s">
        <v>183</v>
      </c>
      <c r="D102" s="21" t="s">
        <v>19</v>
      </c>
      <c r="E102" s="26" t="s">
        <v>105</v>
      </c>
      <c r="F102" s="63" t="s">
        <v>184</v>
      </c>
      <c r="G102" s="63" t="s">
        <v>185</v>
      </c>
      <c r="H102" s="64">
        <v>2222.4</v>
      </c>
      <c r="I102" s="21">
        <v>765.36</v>
      </c>
      <c r="J102" s="21">
        <v>97.2</v>
      </c>
      <c r="K102" s="64">
        <v>3084.96</v>
      </c>
      <c r="L102" s="63" t="s">
        <v>184</v>
      </c>
      <c r="M102" s="64">
        <v>3</v>
      </c>
      <c r="N102" s="64">
        <v>5070</v>
      </c>
      <c r="O102" s="14">
        <f t="shared" si="4"/>
        <v>8154.96</v>
      </c>
      <c r="P102" s="31"/>
      <c r="Q102" s="60"/>
    </row>
    <row r="103" customHeight="1" spans="1:17">
      <c r="A103" s="14"/>
      <c r="B103" s="62"/>
      <c r="C103" s="21"/>
      <c r="D103" s="21"/>
      <c r="E103" s="31" t="s">
        <v>16</v>
      </c>
      <c r="F103" s="31" t="s">
        <v>186</v>
      </c>
      <c r="G103" s="31"/>
      <c r="H103" s="21">
        <f>SUM(H6:H102)</f>
        <v>315991.68</v>
      </c>
      <c r="I103" s="21">
        <f>SUM(I6:I102)</f>
        <v>118500.28</v>
      </c>
      <c r="J103" s="21">
        <f>SUM(J6:J102)</f>
        <v>12845.44</v>
      </c>
      <c r="K103" s="21">
        <f>SUM(K6:K102)</f>
        <v>447337.4</v>
      </c>
      <c r="L103" s="21"/>
      <c r="M103" s="21"/>
      <c r="N103" s="21">
        <f>SUM(N6:N102)</f>
        <v>765980</v>
      </c>
      <c r="O103" s="14">
        <f>SUM(O6:O102)</f>
        <v>1213317.4</v>
      </c>
      <c r="P103" s="31"/>
      <c r="Q103" s="60"/>
    </row>
  </sheetData>
  <mergeCells count="15">
    <mergeCell ref="A3:D3"/>
    <mergeCell ref="G3:H3"/>
    <mergeCell ref="K3:N3"/>
    <mergeCell ref="G4:K4"/>
    <mergeCell ref="M4:N4"/>
    <mergeCell ref="A4:A5"/>
    <mergeCell ref="B4:B5"/>
    <mergeCell ref="C4:C5"/>
    <mergeCell ref="D4:D5"/>
    <mergeCell ref="E4:E5"/>
    <mergeCell ref="F4:F5"/>
    <mergeCell ref="L4:L5"/>
    <mergeCell ref="O4:O5"/>
    <mergeCell ref="P4:P5"/>
    <mergeCell ref="A1:N2"/>
  </mergeCells>
  <conditionalFormatting sqref="C49:C97">
    <cfRule type="duplicateValues" dxfId="0" priority="1"/>
  </conditionalFormatting>
  <pageMargins left="0.75" right="0.75" top="1" bottom="1" header="0.5" footer="0.5"/>
  <pageSetup paperSize="9" scale="41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杨璠</cp:lastModifiedBy>
  <cp:revision>1</cp:revision>
  <dcterms:created xsi:type="dcterms:W3CDTF">2010-01-07T07:02:00Z</dcterms:created>
  <cp:lastPrinted>2017-06-28T00:37:00Z</cp:lastPrinted>
  <dcterms:modified xsi:type="dcterms:W3CDTF">2024-11-12T09:55:30Z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69EF2E02EEB34985AF4E2FA2903BCC2A_13</vt:lpwstr>
  </property>
</Properties>
</file>