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<sst xmlns="http://schemas.openxmlformats.org/spreadsheetml/2006/main" count="11053" uniqueCount="1434">
  <si>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</si>
  <si>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</si>
  <si>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</si>
  <si>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</si>
  <si>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</si>
  <si>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</si>
  <si>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</si>
  <si>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</si>
  <si>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</si>
  <si>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</si>
  <si>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</si>
  <si>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</si>
  <si>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</si>
  <si>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</si>
  <si>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</si>
  <si>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</si>
  <si>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</si>
  <si>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</si>
  <si>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</si>
  <si>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</si>
  <si>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</si>
  <si>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</si>
  <si>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</si>
  <si>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</si>
  <si>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</si>
  <si>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</si>
  <si>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</si>
  <si>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</si>
  <si>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</si>
  <si>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</si>
  <si>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</si>
  <si>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</si>
  <si>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</si>
  <si>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</si>
  <si>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</si>
  <si>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</si>
  <si>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</si>
  <si>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</si>
  <si>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</si>
  <si>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</si>
  <si>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</si>
  <si>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</si>
  <si>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</si>
  <si>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</si>
  <si>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</si>
  <si>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</si>
  <si>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</si>
  <si>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</si>
  <si>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</si>
  <si>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</si>
  <si>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</si>
  <si>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</si>
  <si>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</si>
  <si>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</si>
  <si>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</si>
  <si>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</si>
  <si>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</si>
  <si>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</si>
  <si>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</si>
  <si>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</si>
  <si>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</si>
  <si>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</si>
  <si>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</si>
  <si>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</si>
  <si>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</si>
  <si>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</si>
  <si>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</si>
  <si>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</si>
  <si>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</si>
  <si>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</si>
  <si>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t>
  </si>
  <si>
    <t>沧源佤族自治县卫生健康局</t>
  </si>
  <si>
    <t>131001</t>
  </si>
  <si>
    <t>131019</t>
  </si>
  <si>
    <t>沧源佤族自治县人民医院</t>
  </si>
  <si>
    <t>131006</t>
  </si>
  <si>
    <t>沧源佤族自治县疾病预防控制中心</t>
  </si>
  <si>
    <t>131005</t>
  </si>
  <si>
    <t>沧源佤族自治县妇幼保健计划生育服务中心</t>
  </si>
  <si>
    <t>131007</t>
  </si>
  <si>
    <t>沧源佤族自治县岩帅中心卫生院</t>
  </si>
  <si>
    <t>131018</t>
  </si>
  <si>
    <t>沧源佤族自治县勐省中心卫生院</t>
  </si>
  <si>
    <t>131009</t>
  </si>
  <si>
    <t>沧源佤族自治县单甲乡卫生院</t>
  </si>
  <si>
    <t>131010</t>
  </si>
  <si>
    <t>沧源佤族自治县糯良乡卫生院</t>
  </si>
  <si>
    <t>131012</t>
  </si>
  <si>
    <t>沧源佤族自治县勐角中心卫生院</t>
  </si>
  <si>
    <t>131011</t>
  </si>
  <si>
    <t>沧源佤族自治县勐来乡卫生院</t>
  </si>
  <si>
    <t>131014</t>
  </si>
  <si>
    <t>沧源佤族自治县班洪乡卫生院</t>
  </si>
  <si>
    <t>131013</t>
  </si>
  <si>
    <t>沧源佤族自治县班老乡卫生院</t>
  </si>
  <si>
    <t>131017</t>
  </si>
  <si>
    <t>沧源佤族自治县芒卡镇中心卫生院</t>
  </si>
  <si>
    <t>131015</t>
  </si>
  <si>
    <t>沧源佤族自治县勐董镇卫生院</t>
  </si>
  <si>
    <t>131008</t>
  </si>
  <si>
    <t>沧源佤族自治县岩帅镇团结卫生院</t>
  </si>
  <si>
    <t>131021</t>
  </si>
  <si>
    <t>沧源佤族自治县中医佤医医院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</si>
  <si>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</si>
  <si>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</si>
  <si>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</si>
  <si>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</si>
  <si>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</si>
  <si>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</si>
  <si>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</si>
  <si>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</si>
  <si>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</si>
  <si>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</si>
  <si>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</si>
  <si>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</si>
  <si>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</si>
  <si>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</si>
  <si>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</si>
  <si>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</si>
  <si>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</si>
  <si>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</si>
  <si>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</si>
  <si>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</si>
  <si>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</si>
  <si>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</si>
  <si>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2080599</t>
  </si>
  <si>
    <t>其他行政事业单位养老支出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</si>
  <si>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</si>
  <si>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</si>
  <si>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</si>
  <si>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</si>
  <si>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</si>
  <si>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</si>
  <si>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</si>
  <si>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</si>
  <si>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</si>
  <si>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</si>
  <si>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</si>
  <si>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</si>
  <si>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</si>
  <si>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</si>
  <si>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</si>
  <si>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</si>
  <si>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</si>
  <si>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</si>
  <si>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</si>
  <si>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</si>
  <si>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</si>
  <si>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21003</t>
  </si>
  <si>
    <t>基层医疗卫生机构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</si>
  <si>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</si>
  <si>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</si>
  <si>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</si>
  <si>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</si>
  <si>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</si>
  <si>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</si>
  <si>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</si>
  <si>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</si>
  <si>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</si>
  <si>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</si>
  <si>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</si>
  <si>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</si>
  <si>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2100408</t>
  </si>
  <si>
    <t>基本公共卫生服务</t>
  </si>
  <si>
    <t>2100409</t>
  </si>
  <si>
    <t>重大公共卫生服务</t>
  </si>
  <si>
    <t>21007</t>
  </si>
  <si>
    <t>计划生育事务</t>
  </si>
  <si>
    <t>2100799</t>
  </si>
  <si>
    <t>其他计划生育事务支出</t>
  </si>
  <si>
    <t>21011</t>
  </si>
  <si>
    <t>行政事业单位医疗</t>
  </si>
  <si>
    <t>2101101</t>
  </si>
  <si>
    <t>行政单位医疗</t>
  </si>
  <si>
    <t>2101102</t>
  </si>
  <si>
    <t>事业单位医疗</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</si>
  <si>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</si>
  <si>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</si>
  <si>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</si>
  <si>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</si>
  <si>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</si>
  <si>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</si>
  <si>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</si>
  <si>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</si>
  <si>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</si>
  <si>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</si>
  <si>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</si>
  <si>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</si>
  <si>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</si>
  <si>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</si>
  <si>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</si>
  <si>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</si>
  <si>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</si>
  <si>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</si>
  <si>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</si>
  <si>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</si>
  <si>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</si>
  <si>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</si>
  <si>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</si>
  <si>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</si>
  <si>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</si>
  <si>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</si>
  <si>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</si>
  <si>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</si>
  <si>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</si>
  <si>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</si>
  <si>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</si>
  <si>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</si>
  <si>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</si>
  <si>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</si>
  <si>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</si>
  <si>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</si>
  <si>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</si>
  <si>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</si>
  <si>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</si>
  <si>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</si>
  <si>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</si>
  <si>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</si>
  <si>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</si>
  <si>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</si>
  <si>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</si>
  <si>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</si>
  <si>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</si>
  <si>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</si>
  <si>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</si>
  <si>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</si>
  <si>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</si>
  <si>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</si>
  <si>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</si>
  <si>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</si>
  <si>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</si>
  <si>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</si>
  <si>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</si>
  <si>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</si>
  <si>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</si>
  <si>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</si>
  <si>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</si>
  <si>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</si>
  <si>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</si>
  <si>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</si>
  <si>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</si>
  <si>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</si>
  <si>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</si>
  <si>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</si>
  <si>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</si>
  <si>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</si>
  <si>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</si>
  <si>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</si>
  <si>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</si>
  <si>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</si>
  <si>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</si>
  <si>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</si>
  <si>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</si>
  <si>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</si>
  <si>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</si>
  <si>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</si>
  <si>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</si>
  <si>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</si>
  <si>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</si>
  <si>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</si>
  <si>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</si>
  <si>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</si>
  <si>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</si>
  <si>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</si>
  <si>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</si>
  <si>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</si>
  <si>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530927210000000002214</t>
  </si>
  <si>
    <t>行政人员支出工资</t>
  </si>
  <si>
    <t>30101</t>
  </si>
  <si>
    <t>基本工资</t>
  </si>
  <si>
    <t>530927231100001349783</t>
  </si>
  <si>
    <t>事业人员支出工资</t>
  </si>
  <si>
    <t>30102</t>
  </si>
  <si>
    <t>津贴补贴</t>
  </si>
  <si>
    <t>30103</t>
  </si>
  <si>
    <t>奖金</t>
  </si>
  <si>
    <t>530927231100001438807</t>
  </si>
  <si>
    <t>绩效考核奖励（2017年提高标准部分）</t>
  </si>
  <si>
    <t>30107</t>
  </si>
  <si>
    <t>绩效工资</t>
  </si>
  <si>
    <t>530927231100001438809</t>
  </si>
  <si>
    <t>绩效工资（2017年提高标准部分）</t>
  </si>
  <si>
    <t>530927210000000002215</t>
  </si>
  <si>
    <t>社会保障缴费</t>
  </si>
  <si>
    <t>30108</t>
  </si>
  <si>
    <t>机关事业单位基本养老保险缴费</t>
  </si>
  <si>
    <t>30110</t>
  </si>
  <si>
    <t>职工基本医疗保险缴费</t>
  </si>
  <si>
    <t>30112</t>
  </si>
  <si>
    <t>其他社会保障缴费</t>
  </si>
  <si>
    <t>530927210000000002216</t>
  </si>
  <si>
    <t>30113</t>
  </si>
  <si>
    <t>530927210000000002221</t>
  </si>
  <si>
    <t>一般公用经费</t>
  </si>
  <si>
    <t>30201</t>
  </si>
  <si>
    <t>办公费</t>
  </si>
  <si>
    <t>30205</t>
  </si>
  <si>
    <t>水费</t>
  </si>
  <si>
    <t>30206</t>
  </si>
  <si>
    <t>电费</t>
  </si>
  <si>
    <t>30207</t>
  </si>
  <si>
    <t>邮电费</t>
  </si>
  <si>
    <t>30211</t>
  </si>
  <si>
    <t>差旅费</t>
  </si>
  <si>
    <t>530927241100002340094</t>
  </si>
  <si>
    <t>离退休公用经费</t>
  </si>
  <si>
    <t>530927221100000285042</t>
  </si>
  <si>
    <t>工会经费</t>
  </si>
  <si>
    <t>30228</t>
  </si>
  <si>
    <t>530927210000000002219</t>
  </si>
  <si>
    <t>公务用车运行维护费</t>
  </si>
  <si>
    <t>30231</t>
  </si>
  <si>
    <t>530927210000000002220</t>
  </si>
  <si>
    <t>公务交通补贴</t>
  </si>
  <si>
    <t>30239</t>
  </si>
  <si>
    <t>其他交通费用</t>
  </si>
  <si>
    <t>530927210000000002217</t>
  </si>
  <si>
    <t>离退休费</t>
  </si>
  <si>
    <t>30302</t>
  </si>
  <si>
    <t>退休费</t>
  </si>
  <si>
    <t>530927231100001349784</t>
  </si>
  <si>
    <t>其他村（社区）岗位人员</t>
  </si>
  <si>
    <t>30305</t>
  </si>
  <si>
    <t>生活补助</t>
  </si>
  <si>
    <t>530927210000000002626</t>
  </si>
  <si>
    <t>530927231100001447160</t>
  </si>
  <si>
    <t>530927210000000002627</t>
  </si>
  <si>
    <t>530927210000000002628</t>
  </si>
  <si>
    <t>530927221100000274881</t>
  </si>
  <si>
    <t>530927210000000002629</t>
  </si>
  <si>
    <t>530927241100002327303</t>
  </si>
  <si>
    <t>机关事业单位职工及军人抚恤补助</t>
  </si>
  <si>
    <t>30304</t>
  </si>
  <si>
    <t>抚恤金</t>
  </si>
  <si>
    <t>530927231100001447161</t>
  </si>
  <si>
    <t>安家建房补助</t>
  </si>
  <si>
    <t>30399</t>
  </si>
  <si>
    <t>其他对个人和家庭的补助</t>
  </si>
  <si>
    <t>530927251100003787903</t>
  </si>
  <si>
    <t>其他临聘人员补助</t>
  </si>
  <si>
    <t>530927221100000946788</t>
  </si>
  <si>
    <t>防艾一线人员津贴经费</t>
  </si>
  <si>
    <t>530927210000000002019</t>
  </si>
  <si>
    <t>530927231100001439525</t>
  </si>
  <si>
    <t>530927210000000002020</t>
  </si>
  <si>
    <t>530927210000000002021</t>
  </si>
  <si>
    <t>530927251100003795262</t>
  </si>
  <si>
    <t>编外聘用制人员支出</t>
  </si>
  <si>
    <t>30199</t>
  </si>
  <si>
    <t>其他工资福利支出</t>
  </si>
  <si>
    <t>530927210000000002026</t>
  </si>
  <si>
    <t>530927221100000256895</t>
  </si>
  <si>
    <t>530927210000000002022</t>
  </si>
  <si>
    <t>530927241100002340724</t>
  </si>
  <si>
    <t>530927231100001349308</t>
  </si>
  <si>
    <t>530927251100003795243</t>
  </si>
  <si>
    <t>530927210000000002463</t>
  </si>
  <si>
    <t>530927231100001439240</t>
  </si>
  <si>
    <t>530927210000000002464</t>
  </si>
  <si>
    <t>530927210000000002465</t>
  </si>
  <si>
    <t>530927251100003787519</t>
  </si>
  <si>
    <t>530927221100000285319</t>
  </si>
  <si>
    <t>530927210000000002466</t>
  </si>
  <si>
    <t>530927231100001337552</t>
  </si>
  <si>
    <t>530927241100002337721</t>
  </si>
  <si>
    <t>530927210000000001724</t>
  </si>
  <si>
    <t>530927231100001436848</t>
  </si>
  <si>
    <t>530927210000000001725</t>
  </si>
  <si>
    <t>530927210000000001726</t>
  </si>
  <si>
    <t>530927251100003788051</t>
  </si>
  <si>
    <t>530927221100000265101</t>
  </si>
  <si>
    <t>530927210000000001727</t>
  </si>
  <si>
    <t>530927231100001336552</t>
  </si>
  <si>
    <t>530927251100003788009</t>
  </si>
  <si>
    <t>530927210000000001206</t>
  </si>
  <si>
    <t>530927231100001438482</t>
  </si>
  <si>
    <t>530927210000000001207</t>
  </si>
  <si>
    <t>530927210000000001208</t>
  </si>
  <si>
    <t>530927221100000258467</t>
  </si>
  <si>
    <t>530927210000000001209</t>
  </si>
  <si>
    <t>530927231100001339408</t>
  </si>
  <si>
    <t>530927241100002302547</t>
  </si>
  <si>
    <t>对个人和家庭的补助</t>
  </si>
  <si>
    <t>530927231100001438485</t>
  </si>
  <si>
    <t>530927251100003788489</t>
  </si>
  <si>
    <t>530927210000000001718</t>
  </si>
  <si>
    <t>530927231100001437979</t>
  </si>
  <si>
    <t>530927210000000001719</t>
  </si>
  <si>
    <t>530927210000000001720</t>
  </si>
  <si>
    <t>530927221100000267001</t>
  </si>
  <si>
    <t>530927210000000001721</t>
  </si>
  <si>
    <t>530927231100001336976</t>
  </si>
  <si>
    <t>530927241100002321148</t>
  </si>
  <si>
    <t>530927251100003790468</t>
  </si>
  <si>
    <t>530927210000000001710</t>
  </si>
  <si>
    <t>530927231100001436014</t>
  </si>
  <si>
    <t>530927210000000001711</t>
  </si>
  <si>
    <t>530927210000000001712</t>
  </si>
  <si>
    <t>530927221100000264085</t>
  </si>
  <si>
    <t>530927210000000001713</t>
  </si>
  <si>
    <t>530927231100001330286</t>
  </si>
  <si>
    <t>530927251100003791094</t>
  </si>
  <si>
    <t>530927210000000001703</t>
  </si>
  <si>
    <t>530927231100001438261</t>
  </si>
  <si>
    <t>530927210000000001705</t>
  </si>
  <si>
    <t>530927210000000001706</t>
  </si>
  <si>
    <t>530927221100000272576</t>
  </si>
  <si>
    <t>530927210000000001707</t>
  </si>
  <si>
    <t>530927241100002320878</t>
  </si>
  <si>
    <t>530927231100001331369</t>
  </si>
  <si>
    <t>530927251100003797657</t>
  </si>
  <si>
    <t>530927210000000001686</t>
  </si>
  <si>
    <t>530927231100001435676</t>
  </si>
  <si>
    <t>530927210000000001687</t>
  </si>
  <si>
    <t>530927210000000001689</t>
  </si>
  <si>
    <t>530927221100000267203</t>
  </si>
  <si>
    <t>530927210000000001691</t>
  </si>
  <si>
    <t>530927231100001342312</t>
  </si>
  <si>
    <t>530927251100003798008</t>
  </si>
  <si>
    <t>530927251100003798009</t>
  </si>
  <si>
    <t>530927210000000001857</t>
  </si>
  <si>
    <t>530927231100001437928</t>
  </si>
  <si>
    <t>530927210000000001858</t>
  </si>
  <si>
    <t>530927210000000001859</t>
  </si>
  <si>
    <t>530927221100000264911</t>
  </si>
  <si>
    <t>530927210000000001860</t>
  </si>
  <si>
    <t>530927231100001336491</t>
  </si>
  <si>
    <t>530927251100003788827</t>
  </si>
  <si>
    <t>530927210000000001673</t>
  </si>
  <si>
    <t>530927231100001436121</t>
  </si>
  <si>
    <t>530927210000000001674</t>
  </si>
  <si>
    <t>530927210000000001675</t>
  </si>
  <si>
    <t>530927221100000268236</t>
  </si>
  <si>
    <t>530927210000000001676</t>
  </si>
  <si>
    <t>530927231100001334695</t>
  </si>
  <si>
    <t>530927251100003791939</t>
  </si>
  <si>
    <t>530927210000000001489</t>
  </si>
  <si>
    <t>530927231100001436909</t>
  </si>
  <si>
    <t>530927210000000001490</t>
  </si>
  <si>
    <t>530927210000000001491</t>
  </si>
  <si>
    <t>530927221100000264254</t>
  </si>
  <si>
    <t>530927210000000001492</t>
  </si>
  <si>
    <t>530927231100001337154</t>
  </si>
  <si>
    <t>530927251100003791264</t>
  </si>
  <si>
    <t>530927251100003791265</t>
  </si>
  <si>
    <t>530927210000000001698</t>
  </si>
  <si>
    <t>530927231100001438180</t>
  </si>
  <si>
    <t>530927210000000001699</t>
  </si>
  <si>
    <t>530927210000000001700</t>
  </si>
  <si>
    <t>530927221100000264184</t>
  </si>
  <si>
    <t>530927210000000001701</t>
  </si>
  <si>
    <t>530927231100001438181</t>
  </si>
  <si>
    <t>530927251100003790038</t>
  </si>
  <si>
    <t>530927251100003790041</t>
  </si>
  <si>
    <t>530927210000000001688</t>
  </si>
  <si>
    <t>530927231100001439114</t>
  </si>
  <si>
    <t>530927210000000001690</t>
  </si>
  <si>
    <t>530927210000000001692</t>
  </si>
  <si>
    <t>530927251100003789380</t>
  </si>
  <si>
    <t>530927221100000265188</t>
  </si>
  <si>
    <t>530927210000000001694</t>
  </si>
  <si>
    <t>530927241100002328853</t>
  </si>
  <si>
    <t>530927231100001337401</t>
  </si>
  <si>
    <t>530927251100003789379</t>
  </si>
  <si>
    <t>530927210000000001310</t>
  </si>
  <si>
    <t>530927231100001443629</t>
  </si>
  <si>
    <t>530927210000000001311</t>
  </si>
  <si>
    <t>530927210000000001312</t>
  </si>
  <si>
    <t>530927251100003797982</t>
  </si>
  <si>
    <t>530927221100000278966</t>
  </si>
  <si>
    <t>530927221100000278932</t>
  </si>
  <si>
    <t>530927231100001338224</t>
  </si>
  <si>
    <t>预算05-1表</t>
  </si>
  <si>
    <t>项目分类</t>
  </si>
  <si>
    <t>项目单位</t>
  </si>
  <si>
    <t>经济科目编码</t>
  </si>
  <si>
    <t>经济科目名称</t>
  </si>
  <si>
    <t>本年拨款</t>
  </si>
  <si>
    <t>其中：本次下达</t>
  </si>
  <si>
    <t>爱国卫生项目补助经费</t>
  </si>
  <si>
    <t>事业发展类</t>
  </si>
  <si>
    <t>530927210000000002449</t>
  </si>
  <si>
    <t>30216</t>
  </si>
  <si>
    <t>培训费</t>
  </si>
  <si>
    <t>创建省级慢性病综合防控示范区工作经费</t>
  </si>
  <si>
    <t>专项业务类</t>
  </si>
  <si>
    <t>530927241100002333489</t>
  </si>
  <si>
    <t>30214</t>
  </si>
  <si>
    <t>租赁费</t>
  </si>
  <si>
    <t>30299</t>
  </si>
  <si>
    <t>其他商品和服务支出</t>
  </si>
  <si>
    <t>31002</t>
  </si>
  <si>
    <t>办公设备购置</t>
  </si>
  <si>
    <t>公费医疗补助项目资金</t>
  </si>
  <si>
    <t>530927251100003790830</t>
  </si>
  <si>
    <t>30307</t>
  </si>
  <si>
    <t>医疗费补助</t>
  </si>
  <si>
    <t>计划生育项目县级补助资金</t>
  </si>
  <si>
    <t>民生类</t>
  </si>
  <si>
    <t>530927221100000281737</t>
  </si>
  <si>
    <t>计划生育项目县级特扶、奖扶补助资金</t>
  </si>
  <si>
    <t>530927241100002709772</t>
  </si>
  <si>
    <t>其他补助经费</t>
  </si>
  <si>
    <t>530927231100001349445</t>
  </si>
  <si>
    <t>30217</t>
  </si>
  <si>
    <t>30226</t>
  </si>
  <si>
    <t>劳务费</t>
  </si>
  <si>
    <t>30227</t>
  </si>
  <si>
    <t>委托业务费</t>
  </si>
  <si>
    <t>卫生工作经费</t>
  </si>
  <si>
    <t>530927241100002333738</t>
  </si>
  <si>
    <t>卫生健康事业工作补助经费</t>
  </si>
  <si>
    <t>530927251100003791034</t>
  </si>
  <si>
    <t>30202</t>
  </si>
  <si>
    <t>印刷费</t>
  </si>
  <si>
    <t>30215</t>
  </si>
  <si>
    <t>会议费</t>
  </si>
  <si>
    <t>重大公共卫生防治艾滋病县级补助资金</t>
  </si>
  <si>
    <t>530927210000000002359</t>
  </si>
  <si>
    <t>婚前医学免费检查工作经费</t>
  </si>
  <si>
    <t>530927251100003789735</t>
  </si>
  <si>
    <t>事业支出预算经费</t>
  </si>
  <si>
    <t>530927251100003793560</t>
  </si>
  <si>
    <t>30204</t>
  </si>
  <si>
    <t>手续费</t>
  </si>
  <si>
    <t>30213</t>
  </si>
  <si>
    <t>维修（护）费</t>
  </si>
  <si>
    <t>30218</t>
  </si>
  <si>
    <t>专用材料费</t>
  </si>
  <si>
    <t>31001</t>
  </si>
  <si>
    <t>房屋建筑物购建</t>
  </si>
  <si>
    <t>31003</t>
  </si>
  <si>
    <t>专用设备购置</t>
  </si>
  <si>
    <t>云南省贫困地区两癌检查工作经费</t>
  </si>
  <si>
    <t>530927251100003788901</t>
  </si>
  <si>
    <t>疾病防治工作经费补助资金</t>
  </si>
  <si>
    <t>530927251100003776304</t>
  </si>
  <si>
    <t>疾控机构事业收入自有资金</t>
  </si>
  <si>
    <t>530927251100003785321</t>
  </si>
  <si>
    <t>疾控机构专项自有资金</t>
  </si>
  <si>
    <t>530927251100003785582</t>
  </si>
  <si>
    <t>社会心理服务体系建设试点工作资金</t>
  </si>
  <si>
    <t>530927251100003785160</t>
  </si>
  <si>
    <t>卫生检验工作经费补助资金</t>
  </si>
  <si>
    <t>530927251100003776430</t>
  </si>
  <si>
    <t>卫生健康国家随机抽查资金</t>
  </si>
  <si>
    <t>530927251100003796173</t>
  </si>
  <si>
    <t>县本级重大公共卫生防治艾滋病县级补助资金</t>
  </si>
  <si>
    <t>530927251100003795963</t>
  </si>
  <si>
    <t>岩帅卫生院自有资金支出预算经费</t>
  </si>
  <si>
    <t>530927251100003796712</t>
  </si>
  <si>
    <t>团结卫生院自有资金支出预算经费</t>
  </si>
  <si>
    <t>530927251100003797570</t>
  </si>
  <si>
    <t>530927251100003797130</t>
  </si>
  <si>
    <t>2025年事业支出经费</t>
  </si>
  <si>
    <t>530927251100003801999</t>
  </si>
  <si>
    <t>31006</t>
  </si>
  <si>
    <t>大型修缮</t>
  </si>
  <si>
    <t>530927251100003797475</t>
  </si>
  <si>
    <t>2025年医疗卫生事业支出经费</t>
  </si>
  <si>
    <t>530927251100003798561</t>
  </si>
  <si>
    <t>530927251100003798616</t>
  </si>
  <si>
    <t>530927251100003801393</t>
  </si>
  <si>
    <t>530927251100003799781</t>
  </si>
  <si>
    <t>2025年单位自有事业资金经费</t>
  </si>
  <si>
    <t>530927251100003803081</t>
  </si>
  <si>
    <t>31099</t>
  </si>
  <si>
    <t>其他资本性支出</t>
  </si>
  <si>
    <t>530927251100003801909</t>
  </si>
  <si>
    <t>530927251100003802568</t>
  </si>
  <si>
    <t>530927251100003798141</t>
  </si>
  <si>
    <t>2025年医疗事业支出经费</t>
  </si>
  <si>
    <t>530927251100003796630</t>
  </si>
  <si>
    <t>530927251100003797224</t>
  </si>
  <si>
    <t>530927251100003802948</t>
  </si>
  <si>
    <t>县级重大公共卫生防治艾滋病县级补助资金</t>
  </si>
  <si>
    <t>530927251100003797627</t>
  </si>
  <si>
    <t>530927251100003802661</t>
  </si>
  <si>
    <t>530927251100003798832</t>
  </si>
  <si>
    <t>2025年医疗卫生自有事业人员经费支出资金</t>
  </si>
  <si>
    <t>530927251100003794218</t>
  </si>
  <si>
    <t>530927251100003791953</t>
  </si>
  <si>
    <t>沧源县医院（保人员）自有资金</t>
  </si>
  <si>
    <t>530927251100003789985</t>
  </si>
  <si>
    <t>沧源县医院事业收入（保人员）专项资金</t>
  </si>
  <si>
    <t>530927251100003789952</t>
  </si>
  <si>
    <t>沧源县医院事业收入（保运转）专项资金</t>
  </si>
  <si>
    <t>530927251100003789901</t>
  </si>
  <si>
    <t>30209</t>
  </si>
  <si>
    <t>物业管理费</t>
  </si>
  <si>
    <t>30240</t>
  </si>
  <si>
    <t>税金及附加费用</t>
  </si>
  <si>
    <t>39999</t>
  </si>
  <si>
    <t>沧源佤族自治县人民医院历年公费医疗欠费补助资金</t>
  </si>
  <si>
    <t>530927200000000000306</t>
  </si>
  <si>
    <t>公立医院综合改革项目补助资金</t>
  </si>
  <si>
    <t>530927200000000000286</t>
  </si>
  <si>
    <t>国门医院建设医疗设备采购资金</t>
  </si>
  <si>
    <t>530927251100003801341</t>
  </si>
  <si>
    <t>国门医院在建工程项目专项资金</t>
  </si>
  <si>
    <t>530927251100003800960</t>
  </si>
  <si>
    <t>30901</t>
  </si>
  <si>
    <t>国门医院专用设备采购资金</t>
  </si>
  <si>
    <t>530927251100003801333</t>
  </si>
  <si>
    <t>基本公共卫生服务项目补助资金</t>
  </si>
  <si>
    <t>530927200000000000170</t>
  </si>
  <si>
    <t>紧密型县乡村医疗卫生服务一体化管理信息化建设补助资金</t>
  </si>
  <si>
    <t>530927210000000002617</t>
  </si>
  <si>
    <t>事业收入（卫生材料）专项会资金</t>
  </si>
  <si>
    <t>530927251100003800525</t>
  </si>
  <si>
    <t>事业收入（信息化）专项资金</t>
  </si>
  <si>
    <t>530927251100003800338</t>
  </si>
  <si>
    <t>31007</t>
  </si>
  <si>
    <t>信息网络及软件购置更新</t>
  </si>
  <si>
    <t>县医院报刊杂志（自有资金）征订专项资金</t>
  </si>
  <si>
    <t>530927251100003829895</t>
  </si>
  <si>
    <t>县医院偿还贷款融资本金专项资金</t>
  </si>
  <si>
    <t>530927251100003800891</t>
  </si>
  <si>
    <t>县医院药品采购专项资金</t>
  </si>
  <si>
    <t>530927251100003800328</t>
  </si>
  <si>
    <t>医共体事业收入专项资金</t>
  </si>
  <si>
    <t>530927251100003790128</t>
  </si>
  <si>
    <t>530927251100003802695</t>
  </si>
  <si>
    <t>预算05-2表</t>
  </si>
  <si>
    <t>单位名称、项目名称</t>
  </si>
  <si>
    <t>项目年度绩效目标</t>
  </si>
  <si>
    <t>一级指标</t>
  </si>
  <si>
    <t>二级指标</t>
  </si>
  <si>
    <t>三级指标</t>
  </si>
  <si>
    <t>指标性质</t>
  </si>
  <si>
    <t>指标值</t>
  </si>
  <si>
    <t>度量单位</t>
  </si>
  <si>
    <t>指标属性</t>
  </si>
  <si>
    <t>指标内容</t>
  </si>
  <si>
    <t>目标1：实施农村计划生育家庭奖励扶助制度，解决农村独生子女成家庭的养老问题，提高家庭发展能力。目标2：实施西部地区少生快富工程，改善计划生育家庭生产生活状况，引导和帮助计划生育家庭发展生产力，促进西部地区人口均衡发展。目标：实施计划生育家庭特别扶助制度，缓解计划生育困难家庭在生产、生活、医疗和养老等方面的特殊困难，保障和改善民生，促进社会和谐稳定。</t>
  </si>
  <si>
    <t>产出指标</t>
  </si>
  <si>
    <t>数量指标</t>
  </si>
  <si>
    <t>扶助独生子女伤残家庭人数</t>
  </si>
  <si>
    <t>=</t>
  </si>
  <si>
    <t>150</t>
  </si>
  <si>
    <t>人</t>
  </si>
  <si>
    <t>定量指标</t>
  </si>
  <si>
    <t>临政办发（2020）64号市政府办关于印发临沧市医疗卫生领域财政事权和支出责任划分改革实施方案的通知</t>
  </si>
  <si>
    <t>扶助独生子女死亡家庭人数</t>
  </si>
  <si>
    <t>40</t>
  </si>
  <si>
    <t>质量指标</t>
  </si>
  <si>
    <t>符合条件对象覆盖率</t>
  </si>
  <si>
    <t>100</t>
  </si>
  <si>
    <t>%</t>
  </si>
  <si>
    <t>时效指标</t>
  </si>
  <si>
    <t>资金发放到位率</t>
  </si>
  <si>
    <t>经济成本指标</t>
  </si>
  <si>
    <t>34635.6</t>
  </si>
  <si>
    <t>元</t>
  </si>
  <si>
    <t>效益指标</t>
  </si>
  <si>
    <t>社会效益</t>
  </si>
  <si>
    <t>家庭发展能力</t>
  </si>
  <si>
    <t>逐步提高</t>
  </si>
  <si>
    <t>年</t>
  </si>
  <si>
    <t>满意度指标</t>
  </si>
  <si>
    <t>服务对象满意度</t>
  </si>
  <si>
    <t>奖励扶助对象满意度</t>
  </si>
  <si>
    <t>&gt;=</t>
  </si>
  <si>
    <t>85</t>
  </si>
  <si>
    <t>通过慢性病综合防控示范县的创建，建立和完善慢性病监测、干预和评估系统，规范开展慢性病监测，引导全民参与，教育群众树立正确健康观，用群众通俗易懂的方法普及健康知识和技能，强化个人健康责任意识，提高群众健康素养水平。延长居民健康期望寿命，从而实现减少发病、减轻疾病负担、降低危害、促进人民群众身心健康。</t>
  </si>
  <si>
    <t>健康餐厅</t>
  </si>
  <si>
    <t>个</t>
  </si>
  <si>
    <t>健康餐厅5个</t>
  </si>
  <si>
    <t>健康村、社区</t>
  </si>
  <si>
    <t>28</t>
  </si>
  <si>
    <t>健康村、社区28个</t>
  </si>
  <si>
    <t>健康单位</t>
  </si>
  <si>
    <t>10</t>
  </si>
  <si>
    <t>健康单位10个</t>
  </si>
  <si>
    <t>健康家庭</t>
  </si>
  <si>
    <t>700</t>
  </si>
  <si>
    <t>健康家庭700个</t>
  </si>
  <si>
    <t>健康食堂</t>
  </si>
  <si>
    <t>健康食堂5个</t>
  </si>
  <si>
    <t>健康小屋</t>
  </si>
  <si>
    <t>1个</t>
  </si>
  <si>
    <t>健康小屋1个</t>
  </si>
  <si>
    <t>危险因素调查</t>
  </si>
  <si>
    <t>1569</t>
  </si>
  <si>
    <t>危险因素调查1569人</t>
  </si>
  <si>
    <t>随访率达</t>
  </si>
  <si>
    <t>90</t>
  </si>
  <si>
    <t>随访率达90%</t>
  </si>
  <si>
    <t>减少慢性病发病率</t>
  </si>
  <si>
    <t>逐步减少</t>
  </si>
  <si>
    <t>源佤族自治县2023年创建省级慢性病综合防控示范县工作实施方案</t>
  </si>
  <si>
    <t>慢性病患者满意度</t>
  </si>
  <si>
    <t>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</si>
  <si>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按要求开展HIV监测检测</t>
  </si>
  <si>
    <t>140000</t>
  </si>
  <si>
    <t>人次</t>
  </si>
  <si>
    <t>按要求开展HIV监测检测140000人次</t>
  </si>
  <si>
    <t>至少开展防艾宣传活动次数</t>
  </si>
  <si>
    <t>次</t>
  </si>
  <si>
    <t>至少开展防艾宣传活动次数1次</t>
  </si>
  <si>
    <t>防艾宣传教育信息</t>
  </si>
  <si>
    <t>20</t>
  </si>
  <si>
    <t>条</t>
  </si>
  <si>
    <t>防艾宣传教育信息20条</t>
  </si>
  <si>
    <t>艾滋病高危人群检测比例</t>
  </si>
  <si>
    <t>艾滋病高危人群检测比例100%</t>
  </si>
  <si>
    <t>经营性公共场所安全套摆放率</t>
  </si>
  <si>
    <t>经营性公共场所安全套摆放率100%</t>
  </si>
  <si>
    <t>单阳家庭配偶传播率</t>
  </si>
  <si>
    <t>&lt;</t>
  </si>
  <si>
    <t>0.3</t>
  </si>
  <si>
    <t>经性途径传播率</t>
  </si>
  <si>
    <t>0.5</t>
  </si>
  <si>
    <t>艾滋病病毒感染者和病人发现率</t>
  </si>
  <si>
    <t>94</t>
  </si>
  <si>
    <t>艾滋病病毒感染者和病人治疗率</t>
  </si>
  <si>
    <t>艾滋病病毒感染者和病人治疗有效率</t>
  </si>
  <si>
    <t>艾滋病母婴传播率</t>
  </si>
  <si>
    <t>梅毒患者规范治疗率</t>
  </si>
  <si>
    <t>75</t>
  </si>
  <si>
    <t>符合治疗条件的丙肝患者规范治疗率</t>
  </si>
  <si>
    <t>80</t>
  </si>
  <si>
    <t>成本指标</t>
  </si>
  <si>
    <t>5000</t>
  </si>
  <si>
    <t>重点人群及易感人群防治知识知晓率</t>
  </si>
  <si>
    <t>重点人群及易感人群防治知识知晓率&gt;=90%</t>
  </si>
  <si>
    <t>感染者满意度</t>
  </si>
  <si>
    <t>感染者满意度≥80%</t>
  </si>
  <si>
    <t>按照“应建尽建”工作原则，计划在边境全县布设铁丝网建设任务，其中：2021年计划新建铁丝网61公里，覆盖6个边境乡（镇）。</t>
  </si>
  <si>
    <t>在边境一线布设61公里铁丝网</t>
  </si>
  <si>
    <t>61</t>
  </si>
  <si>
    <t>公里</t>
  </si>
  <si>
    <t>文件</t>
  </si>
  <si>
    <t>工程建设质量符合标准，一次性验收合格</t>
  </si>
  <si>
    <t>95</t>
  </si>
  <si>
    <t>按期完成施工建设任务</t>
  </si>
  <si>
    <t>确实提升疫情防控、边境管控能力，改善巡边道路现状</t>
  </si>
  <si>
    <t>提高</t>
  </si>
  <si>
    <t>确实提升本地居民满意度，特别是边境一线的人民群众满意度</t>
  </si>
  <si>
    <t>1.对全县居民健康问题实施干预措施，减少主要健康危险因素，有效预防和控制传染病及慢性非传染性疾病，使城乡居民逐步获得均等化的基本公共卫生服务，不断提高全体居民健康水平，主要健康危险因素得到有效控制，全县城乡居民健康水平得到进一步提高。2.发挥部门职能作用，加强应急能力建设，提升公共卫生服务水平。3.继续深化医药卫生体制改革，全面推进全国紧密型县域医疗卫生共同体试点县建设。4.坚持医养融合，提升群众健康水平。5.抓实基础设施建设项目工作。6.妇幼健康工作稳步推进。7.凝聚共识，扩大检测，全面抓好艾滋病防控工作。8.深入推进生育政策、服务管理制度、家庭发展支持体系和治理机制综合改革，加快服务管理信息化建设，全面提高计划生育治理能力，加快开成促进人口长期均衡发展的调控机制和治理体系。</t>
  </si>
  <si>
    <t>提高卫生、计划生育事业发展</t>
  </si>
  <si>
    <t>有效提高</t>
  </si>
  <si>
    <t>提高卫生、计划生育事业发展有效提高</t>
  </si>
  <si>
    <t>办公用房修缮</t>
  </si>
  <si>
    <t>1项</t>
  </si>
  <si>
    <t>项</t>
  </si>
  <si>
    <t>办公用房修缮1项</t>
  </si>
  <si>
    <t>干部职工工作效率提高</t>
  </si>
  <si>
    <t>完成上级指派任务</t>
  </si>
  <si>
    <t>提高人民群众健康生活意识</t>
  </si>
  <si>
    <t>沧政复〔2022〕224号沧源佤族自治县人民政府关于同意安排沧源佤族自治县卫生健康局工作经费的批复</t>
  </si>
  <si>
    <t>人民群众对卫生事业满意度</t>
  </si>
  <si>
    <t>临时人员</t>
  </si>
  <si>
    <t>服务群众满意度</t>
  </si>
  <si>
    <t>一次性生育补贴人数</t>
  </si>
  <si>
    <t>800</t>
  </si>
  <si>
    <t>育儿补助人数</t>
  </si>
  <si>
    <t>育儿补助继续享受人数</t>
  </si>
  <si>
    <t>1500</t>
  </si>
  <si>
    <t>一次性抚慰金户数</t>
  </si>
  <si>
    <t>计划生育家庭城乡居民基本医疗保险人数</t>
  </si>
  <si>
    <t>2263</t>
  </si>
  <si>
    <t>教育奖学金人数</t>
  </si>
  <si>
    <t>35</t>
  </si>
  <si>
    <t>保障职工公费医疗补助，减轻疾病负担、降低危害、促进人民群众身心健康。</t>
  </si>
  <si>
    <t>公费医疗报销人数</t>
  </si>
  <si>
    <t>121</t>
  </si>
  <si>
    <t>报销率</t>
  </si>
  <si>
    <t>减少职工家庭看病压力</t>
  </si>
  <si>
    <t>职工满意度</t>
  </si>
  <si>
    <t>通过集中开展“清垃圾、扫厕所、勤洗手、净餐馆、常消毒管集市、众参与”爱国卫生“7个专项行动”，全面消除城乡裸露垃圾，消除城镇旱厕，完善公众洗手配套设施，大力推进公共场所常态化清洁消毒，改善餐饮服务环境卫生，彻底改变农贸市场“脏、乱、差”现状，引导全社会形成健康文明新风尚，巩固前期创建成果，推进国家卫生城镇全域创建，同步推进卫生乡(镇)卫生村、卫生庭院创建以及美丽县城、美丽乡村、森林村庄、鲜花盛开村庄和美丽公路等“美丽” 事业创建。在巩固2020年成果的基础上， 者力健全完善常态化疫情防控体制机制，推动从环境卫生治理向全面健康管理转变，解决好关系人民健康的全局性、长期性问题</t>
  </si>
  <si>
    <t>每千常住人口公共卫生人员数</t>
  </si>
  <si>
    <t>市级规划值：0.926</t>
  </si>
  <si>
    <t>每千常住人口公共卫生人员数市级规划值：0.926</t>
  </si>
  <si>
    <t>通过集中开展“清垃圾、扫厕所、勤洗手、净餐馆、常消毒管集市、众参与”爱国卫生“7个专项行动”，全面消除城乡裸露垃圾，消除城镇旱厕，完善公众洗手配套设施，大力推进公共场所常态化清洁消毒，改善餐饮服务环境卫生，彻底改变农贸市场“脏、乱、差”现状，引导全社会形成健康文明新风尚，巩固前期创建成果，推进国家卫生城镇全域创建，同步推进卫生乡(镇)卫生村、卫生庭院创建以及美丽县城、美丽乡村、森林村庄、鲜花盛开村庄和美丽公路等“美丽” 事业创建。在巩固2020年成果的基础上， 者力健全完善常态化疫情防控体制机制，推动从环镜卫生治理向全面健康管理转变，解决好关系人民健康的全局性、长期性问题</t>
  </si>
  <si>
    <t>每千常住人口药师（药士）数</t>
  </si>
  <si>
    <t>市级规划值：0.482</t>
  </si>
  <si>
    <t>每千常住人口药师（药士）数空市级规划值：0.482</t>
  </si>
  <si>
    <t>国家卫生县或国家卫生乡镇</t>
  </si>
  <si>
    <t>个（项）</t>
  </si>
  <si>
    <t>国家卫生县或国家卫生乡镇1个</t>
  </si>
  <si>
    <t>每万常住人口全科医生数</t>
  </si>
  <si>
    <t>市级规划值：2.73</t>
  </si>
  <si>
    <t>每万常住人口全科医生数市级规划值：2.73</t>
  </si>
  <si>
    <t>每千常住人口注册护士数</t>
  </si>
  <si>
    <t>市级规划值：3.43</t>
  </si>
  <si>
    <t>每千常住人口注册护士数市级规划值：3.43</t>
  </si>
  <si>
    <t>每千常住人口医疗卫生机构床位数</t>
  </si>
  <si>
    <t>市级规划值：7.25</t>
  </si>
  <si>
    <t>张</t>
  </si>
  <si>
    <t>每千常住人口医疗卫生机构床位数市级规划值：7.25</t>
  </si>
  <si>
    <t>每千常住人口执业（助理）医师数</t>
  </si>
  <si>
    <t>市级规划值：2.6</t>
  </si>
  <si>
    <t>每千常住人口执业（助理）医师数市级规划值：2.6</t>
  </si>
  <si>
    <t>严重精神障碍患者规范管理率</t>
  </si>
  <si>
    <t>严重精神障碍患者规范管理率≥95%</t>
  </si>
  <si>
    <t>重大慢性病过早死亡率</t>
  </si>
  <si>
    <t>呈下降趋势</t>
  </si>
  <si>
    <t>重大慢性病过早死亡率呈下降趋势</t>
  </si>
  <si>
    <t>孕产妇死亡率</t>
  </si>
  <si>
    <t>&lt;=</t>
  </si>
  <si>
    <t>13/10万或持续降低</t>
  </si>
  <si>
    <t>孕产妇死亡率≤13/10万或持续降低</t>
  </si>
  <si>
    <t>0-6岁儿童眼保健和视力检查率</t>
  </si>
  <si>
    <t>0-6岁儿童眼保健和视力检查率≥90%</t>
  </si>
  <si>
    <t>重点行业和单位防蝇和防鼠设施合格率</t>
  </si>
  <si>
    <t>重点行业和单位防蝇和防鼠设施合格率≥95%</t>
  </si>
  <si>
    <t>婴儿死亡率</t>
  </si>
  <si>
    <t>5‰或持续降低</t>
  </si>
  <si>
    <t>婴儿死亡率≤5‰或持续降低</t>
  </si>
  <si>
    <t>甲、乙类法定传染病报告发病率</t>
  </si>
  <si>
    <t>不高于辖区内近5年平均水平</t>
  </si>
  <si>
    <t>甲、乙类法定传染病报告发病率不高于辖区内近5年平均水平空</t>
  </si>
  <si>
    <t>群众对卫生状况满意率</t>
  </si>
  <si>
    <t>群众对卫生状况满意率≥90%</t>
  </si>
  <si>
    <t>居住满3个月以上的适龄儿童建卡、建证率</t>
  </si>
  <si>
    <t>居住满3个月以上的适龄儿童建卡、建证率≥95%</t>
  </si>
  <si>
    <t>存在职业病目录所列职业病危害因素的企业职业病危害项目申报率</t>
  </si>
  <si>
    <t>&gt;</t>
  </si>
  <si>
    <t>存在职业病目录所列职业病危害因素的企业职业病危害项目申报率&gt;90%</t>
  </si>
  <si>
    <t>以街道（乡、镇）为单位适龄儿童免疫规划疫苗接种率</t>
  </si>
  <si>
    <t>以街道（乡、镇）为单位适龄儿童免疫规划疫苗接种率≥90%</t>
  </si>
  <si>
    <t>5岁以下儿童死亡率</t>
  </si>
  <si>
    <t>7.0‰或持续降低</t>
  </si>
  <si>
    <t>5岁以下儿童死亡率≤7.0‰或持续降低</t>
  </si>
  <si>
    <t>辖区内3岁以下儿童系统管理率</t>
  </si>
  <si>
    <t>辖区内3岁以下儿童系统管理率≥90%</t>
  </si>
  <si>
    <t>15岁以上人群吸烟率</t>
  </si>
  <si>
    <t>15岁以上人群吸烟率＜20%</t>
  </si>
  <si>
    <t>医疗废物无害化处置率</t>
  </si>
  <si>
    <t>医疗废物无害化处置率100%</t>
  </si>
  <si>
    <t>人均预期寿命</t>
  </si>
  <si>
    <t>逐年提高</t>
  </si>
  <si>
    <t>人均预期寿命逐年提高</t>
  </si>
  <si>
    <t>居民健康素养水平</t>
  </si>
  <si>
    <t>23%或持续提升</t>
  </si>
  <si>
    <t>居民健康素养水平≥23%或持续提升</t>
  </si>
  <si>
    <t>生态效益</t>
  </si>
  <si>
    <t>无烟党政机关、无烟医疗卫生机构、无烟学校建成比例</t>
  </si>
  <si>
    <t>无烟党政机关、无烟医疗卫生机构、无烟学校建成比例≥90%</t>
  </si>
  <si>
    <t>建成区鼠、蚊、蝇、蟑螂的密度</t>
  </si>
  <si>
    <t>C</t>
  </si>
  <si>
    <t>级</t>
  </si>
  <si>
    <t>建成区鼠、蚊、蝇、蟑螂的密度C级</t>
  </si>
  <si>
    <t>可持续影响</t>
  </si>
  <si>
    <t>个人卫生支出占卫生总费用的比重</t>
  </si>
  <si>
    <t>25％或持续降低</t>
  </si>
  <si>
    <t>个人卫生支出占卫生总费用的比重≤25％或持续降低</t>
  </si>
  <si>
    <t>群众满意度</t>
  </si>
  <si>
    <t>群众满意度≥90%</t>
  </si>
  <si>
    <t>通过此项目，新购一批国门医院医疗设备和办公设备，提升国门医院综合服务能力，实现我院医疗服务能力同比提升。</t>
  </si>
  <si>
    <t>医疗设备购买批次</t>
  </si>
  <si>
    <t>批次</t>
  </si>
  <si>
    <t>部门2025年预算</t>
  </si>
  <si>
    <t>新购设备验收合格率</t>
  </si>
  <si>
    <t>定性指标</t>
  </si>
  <si>
    <t>付款实现最迟不超</t>
  </si>
  <si>
    <t>30</t>
  </si>
  <si>
    <t>天</t>
  </si>
  <si>
    <t>全院医疗服务能力同比提升</t>
  </si>
  <si>
    <t>患者满意度</t>
  </si>
  <si>
    <t>通过此项目，保障我院购买各类卫生材料费用，满足患者就医需求，不断提升我院医疗服务能力。</t>
  </si>
  <si>
    <t>保障科室</t>
  </si>
  <si>
    <t>卫生耗材采购批次</t>
  </si>
  <si>
    <t>4</t>
  </si>
  <si>
    <t>耗材验收合格率</t>
  </si>
  <si>
    <t>卫生耗材最迟到位时限</t>
  </si>
  <si>
    <t>月</t>
  </si>
  <si>
    <t>卫生耗材供给率</t>
  </si>
  <si>
    <t>通过此项目，保障医共体办公费、下乡帮扶差旅费和下乡车辆租赁费，加强医共体成员紧密协作，助力权限医疗事业不断发展。</t>
  </si>
  <si>
    <t>年内下乡帮扶次数</t>
  </si>
  <si>
    <t>15</t>
  </si>
  <si>
    <t>年内租车次数</t>
  </si>
  <si>
    <t>医共体查出问题数量</t>
  </si>
  <si>
    <t>医共体问题整改率</t>
  </si>
  <si>
    <t>下乡周期</t>
  </si>
  <si>
    <t>一</t>
  </si>
  <si>
    <t>医共体成员单位医疗救助能力同比提升</t>
  </si>
  <si>
    <t>医共体成员单位满意度</t>
  </si>
  <si>
    <t>通过此项目，保障现有人员和计划人员工资绩效保险，实现人力资源可持续发展，助力我院医疗事业全面推进发展。</t>
  </si>
  <si>
    <t>现有人员</t>
  </si>
  <si>
    <t>560</t>
  </si>
  <si>
    <t>计划招录人员</t>
  </si>
  <si>
    <t>人员离职率</t>
  </si>
  <si>
    <t>新招录人员当年考核率</t>
  </si>
  <si>
    <t>新招录人员最迟到位时限</t>
  </si>
  <si>
    <t>全院医疗救助能力同比提升</t>
  </si>
  <si>
    <t>通过此项目，计划购买一批医疗设备和办公设备，保障医院正常运转，实现医疗服务能力同比提升目标。</t>
  </si>
  <si>
    <t>购买医疗设备批次</t>
  </si>
  <si>
    <t>购买办公设备批次</t>
  </si>
  <si>
    <t>最迟付款实现不超过</t>
  </si>
  <si>
    <t>医院医疗服务能力同比提升</t>
  </si>
  <si>
    <t>供应商和患者满意度</t>
  </si>
  <si>
    <t>通过此项目，保障国门医院建设各类费用，保障工程按期完工，实现我院医疗服务能力再上一层台阶。</t>
  </si>
  <si>
    <t>支付工程事项</t>
  </si>
  <si>
    <t>国门医院项目验收合格率</t>
  </si>
  <si>
    <t>年内完成支付</t>
  </si>
  <si>
    <t>12</t>
  </si>
  <si>
    <t>全院医疗服务能力提升</t>
  </si>
  <si>
    <t>通过此项目，保障我单位及医共体必要的信息化建设服务支出，助力我院建成智慧型现代化医院。</t>
  </si>
  <si>
    <t>新增各类信息化系统</t>
  </si>
  <si>
    <t>类</t>
  </si>
  <si>
    <t>新增软件验收合格率</t>
  </si>
  <si>
    <t>系统新增最迟时限</t>
  </si>
  <si>
    <t>医院信息化能力同比提升</t>
  </si>
  <si>
    <t>通过此项目，保障我单位按时偿还融资贷款本金，保障单位信用安全，实现医院健康可持续发展。</t>
  </si>
  <si>
    <t>偿还贷款融资笔数</t>
  </si>
  <si>
    <t>笔</t>
  </si>
  <si>
    <t>偿还本金</t>
  </si>
  <si>
    <t>50652800</t>
  </si>
  <si>
    <t>医院信用安全</t>
  </si>
  <si>
    <t>完成时限</t>
  </si>
  <si>
    <t>实现我院健康可持续发展</t>
  </si>
  <si>
    <t>债权方和融资方满意度</t>
  </si>
  <si>
    <t>通过此项目，保障我院药品及时供应，保障医疗服务正常开展，维护人民群众生命安全，提升全县医疗水平。</t>
  </si>
  <si>
    <t>购买药瓶大类</t>
  </si>
  <si>
    <t>种</t>
  </si>
  <si>
    <t>药品验收合格率</t>
  </si>
  <si>
    <t>年内采购批次</t>
  </si>
  <si>
    <t>医疗服务能力同比提升</t>
  </si>
  <si>
    <t>根据医院发展需要，新增营养科，提升县级公立医院技术水平。</t>
  </si>
  <si>
    <t>医疗设备数量</t>
  </si>
  <si>
    <t>批</t>
  </si>
  <si>
    <t>提升县级医院公立医院技术水平</t>
  </si>
  <si>
    <t>设备验收合格率</t>
  </si>
  <si>
    <t>年内完成</t>
  </si>
  <si>
    <t>医院综合能力</t>
  </si>
  <si>
    <t>持续提高</t>
  </si>
  <si>
    <t>通过此项目，保障现有人员和新招录人员工资保险绩效，充分激发干部职工干事创业积极性，助力我院医疗事业不断发展。</t>
  </si>
  <si>
    <t>在岗人员</t>
  </si>
  <si>
    <t>560人</t>
  </si>
  <si>
    <t>新招录人员</t>
  </si>
  <si>
    <t>新招录人员考核合格率</t>
  </si>
  <si>
    <t>医疗事故发生率</t>
  </si>
  <si>
    <t>新招录人员最迟到位时间</t>
  </si>
  <si>
    <t>门诊诊疗量同比增</t>
  </si>
  <si>
    <t>全院病床使用率</t>
  </si>
  <si>
    <t>65</t>
  </si>
  <si>
    <t>通过此项目，保障我单位公卫科不少于5人下乡开展基本公卫工作，计划年内下乡次数不少于4次，完成年初既定全部公卫工作任务，实现年底考核分数不低于90分。</t>
  </si>
  <si>
    <t>居民电子健康档案建档率</t>
  </si>
  <si>
    <t>免费向城乡居民提供基本公共卫生服务，促进基本公共卫生服务逐步均等化</t>
  </si>
  <si>
    <t>高血压患者规范管理率</t>
  </si>
  <si>
    <t>60</t>
  </si>
  <si>
    <t>食源性疾病暴发事件报告及时率</t>
  </si>
  <si>
    <t>提高公共卫生服务水平</t>
  </si>
  <si>
    <t>通过此项目，保障我单位报刊杂志征订经费，满足我单位正常的报刊杂志阅读需求，统一思想，凝聚共识，保持知识常更常新。</t>
  </si>
  <si>
    <t>订阅种类</t>
  </si>
  <si>
    <t>2025年部门预算</t>
  </si>
  <si>
    <t>物品到位破损率</t>
  </si>
  <si>
    <t>0</t>
  </si>
  <si>
    <t>付款时限</t>
  </si>
  <si>
    <t>全院阅读人数</t>
  </si>
  <si>
    <t>200</t>
  </si>
  <si>
    <t>通过此项目，保障我单位偿还贷款融资利息，保障单位晕妆必须得开支，如办公费、公务接待费、水电费等，实现我单位正常运转，助力县卫生事业健康发展。</t>
  </si>
  <si>
    <t>住院床位数</t>
  </si>
  <si>
    <t>500</t>
  </si>
  <si>
    <t>年内外出培训人数</t>
  </si>
  <si>
    <t>50</t>
  </si>
  <si>
    <t>年内接待专家次数</t>
  </si>
  <si>
    <t>培训人员考核合格率</t>
  </si>
  <si>
    <t>复审医疗科室验收合格率</t>
  </si>
  <si>
    <t>国门医院搬迁时限</t>
  </si>
  <si>
    <t>医疗救助能力同比提升</t>
  </si>
  <si>
    <t>职工群体满意度</t>
  </si>
  <si>
    <t>收回历年公费医疗费用欠费</t>
  </si>
  <si>
    <t>申请资金</t>
  </si>
  <si>
    <t>547144.47</t>
  </si>
  <si>
    <t>收回历年公费医疗欠费最大限度减少医疗欠费</t>
  </si>
  <si>
    <t>保证医院的可持续性发展</t>
  </si>
  <si>
    <t>提高医疗服务质量</t>
  </si>
  <si>
    <t>经济效益</t>
  </si>
  <si>
    <t>收回历年公费医疗欠费</t>
  </si>
  <si>
    <t>收回历年公费医疗欠费改善服务态度满意度</t>
  </si>
  <si>
    <t>改善服务态度为病人提供优质服务</t>
  </si>
  <si>
    <t>确保紧密型县乡村医疗卫生服务一体化建设，使医院的信息化管理工作更加规范，科学和系统，有效解决群众看病难，看病贵的问题。</t>
  </si>
  <si>
    <t>信息化设备</t>
  </si>
  <si>
    <t>使医院的信息化管理工作更加规范，科学和系统，从而有效解决群众看病难问题</t>
  </si>
  <si>
    <t>新购系统验收合格率</t>
  </si>
  <si>
    <t>县乡村医疗卫生服务水平</t>
  </si>
  <si>
    <t>医务人员满意度</t>
  </si>
  <si>
    <t>加强疾病预防控制日常运转工作保障，落实疾病预防控制保障措施，保证疾病预防控制中心正常运转，推进疾病预防控制措施落实，提升疾病预防控制能力，增强民众健康，促进健康沧源建设。</t>
  </si>
  <si>
    <t>疾病监测月数</t>
  </si>
  <si>
    <t>疾控机构〔2024〕10号</t>
  </si>
  <si>
    <t>检验检测数</t>
  </si>
  <si>
    <t>1000</t>
  </si>
  <si>
    <t>份</t>
  </si>
  <si>
    <t>免疫规划管理数</t>
  </si>
  <si>
    <t>车辆管理数量</t>
  </si>
  <si>
    <t>辆</t>
  </si>
  <si>
    <t xml:space="preserve">网络维护数量 </t>
  </si>
  <si>
    <t>台</t>
  </si>
  <si>
    <t>控机构〔2024〕10号</t>
  </si>
  <si>
    <t>报刊杂志数量</t>
  </si>
  <si>
    <t>疾病监测准确率</t>
  </si>
  <si>
    <t>检验检测准确率</t>
  </si>
  <si>
    <t>免疫规划覆盖率</t>
  </si>
  <si>
    <t>车辆维护覆盖率</t>
  </si>
  <si>
    <t>网络维护覆盖率</t>
  </si>
  <si>
    <t>报刊杂志采购合格率</t>
  </si>
  <si>
    <t>疾病监测及时率</t>
  </si>
  <si>
    <t>检验检测及时率</t>
  </si>
  <si>
    <t>免疫规划及时率</t>
  </si>
  <si>
    <t>万元</t>
  </si>
  <si>
    <t>保障社会人群健康</t>
  </si>
  <si>
    <t>服务居民满意度</t>
  </si>
  <si>
    <t>1.做好样本的接收和检测；
2.做好试剂耗材采购与储备，保证检验工作顺利开展；
3.做好设备的维护检定维护工作，使设备达到最佳运行状态；
4.做好污水处理系统维护工作，确保排放的污水达到合格标准。</t>
  </si>
  <si>
    <t>样本检测量</t>
  </si>
  <si>
    <t>沧政复〔2015〕171号</t>
  </si>
  <si>
    <t>试剂耗材采购数量</t>
  </si>
  <si>
    <t>信息管理系统签约数</t>
  </si>
  <si>
    <t>设备维修（护）次数</t>
  </si>
  <si>
    <t>70</t>
  </si>
  <si>
    <t>本检测准确率</t>
  </si>
  <si>
    <t>试剂耗材采购合格率</t>
  </si>
  <si>
    <t>信息管理系统签约率</t>
  </si>
  <si>
    <t>设备维修（护）覆盖率</t>
  </si>
  <si>
    <t>样本检测及时率</t>
  </si>
  <si>
    <t>损坏设备维护及时率</t>
  </si>
  <si>
    <t>设备检定及时率</t>
  </si>
  <si>
    <t>10000</t>
  </si>
  <si>
    <t>传染病突发公共卫生事件</t>
  </si>
  <si>
    <t>持续降低</t>
  </si>
  <si>
    <t>受益对象满意度</t>
  </si>
  <si>
    <t>通过实施开展全国社会心理服务体系建设工作，建立理性平和、积极向上、健康阳光的社会心态，确保2025年全县居民心理健康素养水平持续提升，降低因心理健康问题导致的各类社会矛盾和刑、民事案件。</t>
  </si>
  <si>
    <t>年督导考核次数</t>
  </si>
  <si>
    <t>沧办发〔2020〕
31 号</t>
  </si>
  <si>
    <t>全县机关事业单位心理测评覆盖率</t>
  </si>
  <si>
    <t>沧办发〔2020〕31 号</t>
  </si>
  <si>
    <t>心理健康技能培训次数</t>
  </si>
  <si>
    <t>心理健康知识讲座次数</t>
  </si>
  <si>
    <t>心理健康素养水平率</t>
  </si>
  <si>
    <t>25</t>
  </si>
  <si>
    <t>心理健康知识知晓率</t>
  </si>
  <si>
    <t>心理健康知识 材料发放及时率</t>
  </si>
  <si>
    <t>0.6</t>
  </si>
  <si>
    <t>群众心理健康素养水平持续提升</t>
  </si>
  <si>
    <t>1.0</t>
  </si>
  <si>
    <t>持续巩固和完善与缅甸佤邦在鼠疫、疟疾和登革热信息交流及其澜湄联防联控的合作机制，降低境外热带虫媒传染病输入压力，保障边境地区卫生安全。</t>
  </si>
  <si>
    <t>中缅传染病信息交流次数</t>
  </si>
  <si>
    <t>云寄发〔2024〕1号</t>
  </si>
  <si>
    <t>国家媒介监测次数</t>
  </si>
  <si>
    <t>中缅传染病信息交流完成率</t>
  </si>
  <si>
    <t>国家媒介监测完成率</t>
  </si>
  <si>
    <t>中缅传染病信息报告及时率</t>
  </si>
  <si>
    <t>24</t>
  </si>
  <si>
    <t>小时</t>
  </si>
  <si>
    <t>国家媒介监测报告及时率</t>
  </si>
  <si>
    <t>省寄防所拨中缅边境疟疾及登革热联防联控项目、省地病所拨鼠疫联防联控项目、省寄防所拨国家媒介监测点</t>
  </si>
  <si>
    <t>输入性传染病</t>
  </si>
  <si>
    <t>居民满意度</t>
  </si>
  <si>
    <t>加强传染病报告和疾病监测管理措施落实，加强传染病报告与监测管理指导，落实疾病预防控制保障措施，保证疾病预防控制中心正常运转，推进疾病预防控制措施落实，提升疾病预防控制能力，降低传染病等疾病发生率，提升民众疾病防治意识，促进健康沧源建设。</t>
  </si>
  <si>
    <t>全县哨点传染病业务指导</t>
  </si>
  <si>
    <t>1/10万</t>
  </si>
  <si>
    <t>沧政通〔2014〕34号</t>
  </si>
  <si>
    <t>规范管理疾病监测事件</t>
  </si>
  <si>
    <t>起</t>
  </si>
  <si>
    <t>建立档案电子化系统数量</t>
  </si>
  <si>
    <t>套</t>
  </si>
  <si>
    <t>传染病业务指导覆盖率</t>
  </si>
  <si>
    <t>疾病监测管理合格率</t>
  </si>
  <si>
    <t>档案电子化系统采购合格率</t>
  </si>
  <si>
    <t>传染病报告及时率</t>
  </si>
  <si>
    <t>疾病监测管理及时率</t>
  </si>
  <si>
    <t>档案电子化系统采购及时率</t>
  </si>
  <si>
    <t>传染病监测能力</t>
  </si>
  <si>
    <t>通过实施随机监督抽查，及时向上级报告随机监测结果报告，提出评价意见和建议，促进被监测对象加强管理，提高效能与质量。</t>
  </si>
  <si>
    <t>国家双随机监测数</t>
  </si>
  <si>
    <t>46</t>
  </si>
  <si>
    <t>家</t>
  </si>
  <si>
    <t>临卫健发〔2024〕62 号</t>
  </si>
  <si>
    <t>国家双随机审核通过率</t>
  </si>
  <si>
    <t>国家双随机上报及时率</t>
  </si>
  <si>
    <t>事业支出预算1298.884万元。</t>
  </si>
  <si>
    <t>12988840</t>
  </si>
  <si>
    <t>用于日常业务支出及设备购置</t>
  </si>
  <si>
    <t>综合服务能力提高率</t>
  </si>
  <si>
    <t>各项支出按财政要求列支</t>
  </si>
  <si>
    <t>改善医务人员的工作环境、提升工作效率，进而提高患者满意度</t>
  </si>
  <si>
    <t>2025年筛查1000对</t>
  </si>
  <si>
    <t>参加检查（核查）人数</t>
  </si>
  <si>
    <t>对</t>
  </si>
  <si>
    <t>反映参与检查核查的工作人员</t>
  </si>
  <si>
    <t>参加检查报告数</t>
  </si>
  <si>
    <t>反映检查核查形成的报告（总结）人数</t>
  </si>
  <si>
    <t>开展检查（核查）次数</t>
  </si>
  <si>
    <t>反映检查核查的次数情况</t>
  </si>
  <si>
    <t>检查（核查）任务完成率</t>
  </si>
  <si>
    <t>反映检查工作的执行情况。检查任务完成率=实际完成检查（核查）任务数/计划完成检查（核查）任务数*100%</t>
  </si>
  <si>
    <t>检查（核查）覆盖率</t>
  </si>
  <si>
    <t>反映检查（核查）工作覆盖面情况。检查（核查）覆盖率=实际完成检查（核查）覆盖面/检查（核查）计划覆盖面*100%</t>
  </si>
  <si>
    <t>检查（核查）任务完成及时率</t>
  </si>
  <si>
    <t>反映是否按时完成检查（核查）任务。检查任务及时完成率=及时完成检查（核查）任务数/完成检查（核查）任务数*100%</t>
  </si>
  <si>
    <t>反映成本控制情况</t>
  </si>
  <si>
    <t>检查（核查）结果公开率</t>
  </si>
  <si>
    <t>反映相关检查核查结果依法公开情况。检查结果公开率=（检查结果公开数/检查结果数）*100%</t>
  </si>
  <si>
    <t>问题整改落实率</t>
  </si>
  <si>
    <t>效果明显得满分，效果一般得一半的分，效果甚微或没有效果不得分</t>
  </si>
  <si>
    <t>检查（核查）人员被投诉次数</t>
  </si>
  <si>
    <t>反映服务对象对检查核查工作的整体满意情况</t>
  </si>
  <si>
    <t>2025年筛查5946人</t>
  </si>
  <si>
    <t>5946</t>
  </si>
  <si>
    <t>参加检查报告数量</t>
  </si>
  <si>
    <t>查（核查）任务完成及时率</t>
  </si>
  <si>
    <t>15000</t>
  </si>
  <si>
    <t>查（核查）结果公开率</t>
  </si>
  <si>
    <t>反映检查核查问题的整改落实情况。问题整改落实率=（实际整改问题数/现场检查发现问题数）*100%</t>
  </si>
  <si>
    <t xml:space="preserve">  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</si>
  <si>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艾滋病工作技术指导</t>
  </si>
  <si>
    <t>沧政复〔2013〕489号沧源佤族自治县人民政府关于同意增加防治艾滋病工作经费的批复</t>
  </si>
  <si>
    <t>艾滋病监测检测</t>
  </si>
  <si>
    <t>疫情处于低流行水平</t>
  </si>
  <si>
    <t>降低</t>
  </si>
  <si>
    <t>有效控制艾滋病疫情</t>
  </si>
  <si>
    <t>为了加快卫生院发展、提高医疗技术水平，进一步提升医疗服务能力，满足本辖区及周边居民的医疗服务需求。</t>
  </si>
  <si>
    <t>总投入</t>
  </si>
  <si>
    <t>3628958.4</t>
  </si>
  <si>
    <t>临聘人员工资发放人数</t>
  </si>
  <si>
    <t>反映临聘人员工资发放人数情况</t>
  </si>
  <si>
    <t>设备使用率</t>
  </si>
  <si>
    <t>反映设备使用率情况</t>
  </si>
  <si>
    <t>达到提升卫生院医疗水平</t>
  </si>
  <si>
    <t>反映提升卫生院医疗水平情况</t>
  </si>
  <si>
    <t xml:space="preserve">医务、患者人员满意度 </t>
  </si>
  <si>
    <t>反映医务、患者人员对环境和设备使用的满意情况</t>
  </si>
  <si>
    <t>为加快我院发展、提高医疗技术服务水平，进一步提升医疗服务能力，满足基层人民医疗服务需求。</t>
  </si>
  <si>
    <t>临聘人员人数</t>
  </si>
  <si>
    <t>110</t>
  </si>
  <si>
    <t>临财社发（2024）135号   临沧市财政局  临沧市卫生健康委员会转发关于加强资源统筹促进卫生健康事业发展的通知</t>
  </si>
  <si>
    <t>社会服务能力提升</t>
  </si>
  <si>
    <t>提升卫生院医疗水平</t>
  </si>
  <si>
    <t>患者人员满意度</t>
  </si>
  <si>
    <t>艾滋病工作技术指导4次</t>
  </si>
  <si>
    <t>召开防治艾滋病工作会议</t>
  </si>
  <si>
    <t>1.00</t>
  </si>
  <si>
    <t>召开防治艾滋病工作会议1次</t>
  </si>
  <si>
    <t>艾滋病病毒感染者和病人发现率≥95%</t>
  </si>
  <si>
    <t>艾滋病病毒感染者和病人抗病毒治疗率</t>
  </si>
  <si>
    <t>艾滋病病毒感染者和病人抗病毒治疗率≥95%</t>
  </si>
  <si>
    <t>疫情处于低流行水平降低</t>
  </si>
  <si>
    <t>有效控制艾滋病疫情疫情处于低流行水平</t>
  </si>
  <si>
    <t>服务群众满意度≥90%</t>
  </si>
  <si>
    <t xml:space="preserve">  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t>
  </si>
  <si>
    <t xml:space="preserve">艾滋病工作技术指导4次
</t>
  </si>
  <si>
    <t xml:space="preserve">召开防治艾滋病工作会议	</t>
  </si>
  <si>
    <t xml:space="preserve">召开防治艾滋病工作会议1次
</t>
  </si>
  <si>
    <t xml:space="preserve">艾滋病监测检测	</t>
  </si>
  <si>
    <t>15万</t>
  </si>
  <si>
    <t xml:space="preserve">艾滋病监测检测15万人次
</t>
  </si>
  <si>
    <t xml:space="preserve">艾滋病病毒感染者和病人发现率	</t>
  </si>
  <si>
    <t xml:space="preserve">艾滋病病毒感染者和病人发现率≥95%
</t>
  </si>
  <si>
    <t xml:space="preserve">艾滋病病毒感染者和病人抗病毒治疗率	</t>
  </si>
  <si>
    <t xml:space="preserve">艾滋病病毒感染者和病人抗病毒治疗率≥95%
</t>
  </si>
  <si>
    <t xml:space="preserve">艾滋病母婴传播率	</t>
  </si>
  <si>
    <t xml:space="preserve">艾滋病母婴传播率＜2%
</t>
  </si>
  <si>
    <t xml:space="preserve">疫情处于低流行水平	</t>
  </si>
  <si>
    <t xml:space="preserve">疫情处于低流行水平降低
</t>
  </si>
  <si>
    <t xml:space="preserve">有效控制艾滋病疫情	</t>
  </si>
  <si>
    <t xml:space="preserve">有效控制艾滋病疫情疫情处于低流行水平
</t>
  </si>
  <si>
    <t xml:space="preserve">服务群众满意度	</t>
  </si>
  <si>
    <t xml:space="preserve">服务群众满意度≥90%
</t>
  </si>
  <si>
    <t>药品材料采购批次数</t>
  </si>
  <si>
    <t>反映药品材料采购批次情况</t>
  </si>
  <si>
    <t>职工下乡次数</t>
  </si>
  <si>
    <t>反映职工下乡次数情况</t>
  </si>
  <si>
    <t xml:space="preserve">反映设备使用率情况
</t>
  </si>
  <si>
    <t xml:space="preserve">反映提升卫生院医疗水平情况
</t>
  </si>
  <si>
    <t>医务、患者人员满意度</t>
  </si>
  <si>
    <t xml:space="preserve">反映医务、患者人员对环境和设备使用的满意情况
</t>
  </si>
  <si>
    <t>召开防治艾滋病工作会</t>
  </si>
  <si>
    <t>1次</t>
  </si>
  <si>
    <t>艾滋病监测检测15万人次</t>
  </si>
  <si>
    <t>艾滋病病毒感染者和病人抗病毒治疗率≥95</t>
  </si>
  <si>
    <t>艾滋病母婴传播率＜2%</t>
  </si>
  <si>
    <t>17</t>
  </si>
  <si>
    <t>元/人*月</t>
  </si>
  <si>
    <t xml:space="preserve">临财社发（2024）135号   临沧市财政局  临沧市卫生健康委员会转发关于加强资源统筹促进卫生健康事业发展的通知
</t>
  </si>
  <si>
    <t>纳入效率</t>
  </si>
  <si>
    <t>临聘人员补助发放及时性</t>
  </si>
  <si>
    <t>及时</t>
  </si>
  <si>
    <t>2000</t>
  </si>
  <si>
    <t>提升</t>
  </si>
  <si>
    <t>县人民政府同意增加艾工作经费</t>
  </si>
  <si>
    <t>按照《预算一体化规范(试行)》和《预算管理一体化系统技术标准》有关要求,积极推进预算管理一体化改革,以省级大集中模式在全省部署预算管理一体化系统,统一规范各级财政基础信息管理、项目库管理、预算编制、预算批复、预算调整和调剂、预算执行、总预算会计核算和单位会计核算等预算管理业务、并通过预算指标核算模块对一般公共预算、政府性基金预算、国有资本经营预算，以及财政专户管理资金和单位资金进行统一规范的核算管理，对预算批复、分解、下达、调整调剂、执行到结转结余进行全过程的记录、控制和反映，构建“制度+技术”的管理机制。</t>
  </si>
  <si>
    <t>发放到位率</t>
  </si>
  <si>
    <t>临沧市财政局关于印发《临临沧市预算管理一体化改革实施方案》的通知</t>
  </si>
  <si>
    <t>3390875.53</t>
  </si>
  <si>
    <t>用于日常业务支出及设备购置等</t>
  </si>
  <si>
    <t>职工工作积极性</t>
  </si>
  <si>
    <t>有所提高</t>
  </si>
  <si>
    <t>服务对象满意度指标</t>
  </si>
  <si>
    <t>增加医疗设备，改善医务人员的工作环境，提升工作效率，进而提高患者满意度 。</t>
  </si>
  <si>
    <t>通过提高医疗技术水平，提升医疗服务能力，来满足广大群众的就医需求，达到患者就医满意，医院收入增加的效果。</t>
  </si>
  <si>
    <t>临聘人员数</t>
  </si>
  <si>
    <t>下村开展天数</t>
  </si>
  <si>
    <t>52</t>
  </si>
  <si>
    <t>印刷数量</t>
  </si>
  <si>
    <t>867</t>
  </si>
  <si>
    <t>提高自有资金使用率</t>
  </si>
  <si>
    <t>及时完成支付</t>
  </si>
  <si>
    <t>较上年降低</t>
  </si>
  <si>
    <t>社会成本指标</t>
  </si>
  <si>
    <t>生态环境成本指标</t>
  </si>
  <si>
    <t>提升社会服务能力提升</t>
  </si>
  <si>
    <t>1万</t>
  </si>
  <si>
    <t>艾滋病监测检测1万人次</t>
  </si>
  <si>
    <t>艾滋病病毒感染者和病人抗病毒治疗有效率</t>
  </si>
  <si>
    <t>艾滋病病毒感染者和病人抗病毒治疗有效率≥95%</t>
  </si>
  <si>
    <t>为加快我院发展、提高医疗技术服务水平，进一步提升医疗服务能力，满足基层人民医疗服务需求</t>
  </si>
  <si>
    <t>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</si>
  <si>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t>
  </si>
  <si>
    <t xml:space="preserve">为加快我院发展、提高医疗技术服务水平，进一步提升医疗服务能力，满足基层人民医疗服务需求。						
</t>
  </si>
  <si>
    <t xml:space="preserve"> 做好重点地区艾滋病综合防治项目工作，采取基本公共卫生项目工作结合艾滋病宣传普查工作相结合的方式开展服务人群健康体检。按照“愿治尽治”的原则，对符合治疗条件的感染者和给予抗病毒治疗，切实提高感染者和病人的生存质量和生活水平。											
</t>
  </si>
  <si>
    <t xml:space="preserve">艾滋病工作技术指导	</t>
  </si>
  <si>
    <t>事业支出预算</t>
  </si>
  <si>
    <t>4238490</t>
  </si>
  <si>
    <t xml:space="preserve">5690706.26 </t>
  </si>
  <si>
    <t>用于日常医疗业务支出及设备采购</t>
  </si>
  <si>
    <t>综合服务能力</t>
  </si>
  <si>
    <t>中医院整体效益有所提高</t>
  </si>
  <si>
    <t>医务人员和患者对医疗环境和医疗设备的满意度提高</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</si>
  <si>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</si>
  <si>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</si>
  <si>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</si>
  <si>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</si>
  <si>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</si>
  <si>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</si>
  <si>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</si>
  <si>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</si>
  <si>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</si>
  <si>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</si>
  <si>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</si>
  <si>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</si>
  <si>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</si>
  <si>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</si>
  <si>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</si>
  <si>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车辆加油、添加燃料服务</t>
  </si>
  <si>
    <t>车辆维修和保养服务</t>
  </si>
  <si>
    <t>创慢打印机采购</t>
  </si>
  <si>
    <t>A4黑白打印机</t>
  </si>
  <si>
    <t>办公用纸采购</t>
  </si>
  <si>
    <t>复印纸</t>
  </si>
  <si>
    <t>车辆修理费</t>
  </si>
  <si>
    <t>车辆保险</t>
  </si>
  <si>
    <t>机动车保险服务</t>
  </si>
  <si>
    <t>采购医疗设备</t>
  </si>
  <si>
    <t>医疗设备</t>
  </si>
  <si>
    <t>办公设备</t>
  </si>
  <si>
    <t>复印纸采购</t>
  </si>
  <si>
    <t>办公用品</t>
  </si>
  <si>
    <t>公车加油</t>
  </si>
  <si>
    <t>公车维修费</t>
  </si>
  <si>
    <t>公车保险服务</t>
  </si>
  <si>
    <t>国门医院搬迁费</t>
  </si>
  <si>
    <t>其他运行维护服务</t>
  </si>
  <si>
    <t>设备维修维护</t>
  </si>
  <si>
    <t>维修和保养服务</t>
  </si>
  <si>
    <t>复印机</t>
  </si>
  <si>
    <t>购买复印纸</t>
  </si>
  <si>
    <t>购买台式计算机</t>
  </si>
  <si>
    <t>台式计算机</t>
  </si>
  <si>
    <t>采购装订机</t>
  </si>
  <si>
    <t>装订机</t>
  </si>
  <si>
    <t>双活存储</t>
  </si>
  <si>
    <t>设备</t>
  </si>
  <si>
    <t>蓄电池采购</t>
  </si>
  <si>
    <t>移动护理硬件及手腕带打印机、乡镇音响摄像头硬件设备</t>
  </si>
  <si>
    <t>数据备份一体机</t>
  </si>
  <si>
    <t>通信机房设备</t>
  </si>
  <si>
    <t>系统采购</t>
  </si>
  <si>
    <t>无形资产</t>
  </si>
  <si>
    <t>采购卫生耗材</t>
  </si>
  <si>
    <t>物资</t>
  </si>
  <si>
    <t>电子大屏（高清LED显屏)（显示屏）</t>
  </si>
  <si>
    <t>LED显示屏</t>
  </si>
  <si>
    <t>便携式相机（办公设备）</t>
  </si>
  <si>
    <t>涉密机（办公设备）</t>
  </si>
  <si>
    <t>保密柜</t>
  </si>
  <si>
    <t>彩色打印机（打印机）</t>
  </si>
  <si>
    <t>打印机</t>
  </si>
  <si>
    <t>打印机（打印机）</t>
  </si>
  <si>
    <t>涉密打印机（打印机）</t>
  </si>
  <si>
    <t>冰箱（电冰箱）</t>
  </si>
  <si>
    <t>电冰箱</t>
  </si>
  <si>
    <t>多功能打印一体机多功能一体机）</t>
  </si>
  <si>
    <t>多功能一体机</t>
  </si>
  <si>
    <t>激光多功能一体（多功能一体机）</t>
  </si>
  <si>
    <t>防刺服、头盔、钢叉、盾牌、防爆棒等防爆器材（全套）（防护防爆装备）</t>
  </si>
  <si>
    <t>防护防暴装备</t>
  </si>
  <si>
    <t>复印机（复印机）</t>
  </si>
  <si>
    <t>危化品储存柜(柜类)</t>
  </si>
  <si>
    <t>柜类</t>
  </si>
  <si>
    <t>药柜(柜类)</t>
  </si>
  <si>
    <t>药品阴凉柜(柜类)</t>
  </si>
  <si>
    <t>笔记本电脑(计算机)</t>
  </si>
  <si>
    <t>计算机</t>
  </si>
  <si>
    <t>电脑采购</t>
  </si>
  <si>
    <t>病案密集架（架类）</t>
  </si>
  <si>
    <t>架类</t>
  </si>
  <si>
    <t>跺架（架类）</t>
  </si>
  <si>
    <t>刻录机（刻录机）</t>
  </si>
  <si>
    <t>刻录机</t>
  </si>
  <si>
    <t>冰柜（冷藏箱柜）</t>
  </si>
  <si>
    <t>冷藏箱柜</t>
  </si>
  <si>
    <t>除湿机（木材干燥设备）</t>
  </si>
  <si>
    <t>木材干燥设备</t>
  </si>
  <si>
    <t>条码机（设备）</t>
  </si>
  <si>
    <t>碎纸机(碎纸机)</t>
  </si>
  <si>
    <t>碎纸机</t>
  </si>
  <si>
    <t>一键报警器（危险化学品安全设备）</t>
  </si>
  <si>
    <t>危险化学品安全设备</t>
  </si>
  <si>
    <t>分诊叫号网络液晶一体机 （信息化设备）</t>
  </si>
  <si>
    <t>医疗设备购置</t>
  </si>
  <si>
    <t>空调（制冷空调设备）</t>
  </si>
  <si>
    <t>制冷空调设备</t>
  </si>
  <si>
    <t>装订机(装订机)</t>
  </si>
  <si>
    <t>（国门医院）办公家具及用具采购项目</t>
  </si>
  <si>
    <t>家具和用具</t>
  </si>
  <si>
    <t>（国门医院）沧源佤族自治县医共体区域医学检验中心合作共建项目</t>
  </si>
  <si>
    <t>临床检验设备</t>
  </si>
  <si>
    <t>国门医院电视采购</t>
  </si>
  <si>
    <t>(国门医院)数字减影血管造影系统（DSA）及配套设施采购项目</t>
  </si>
  <si>
    <t>2024年采购未付款医疗设备（含老款）</t>
  </si>
  <si>
    <t>（国门医院）特殊病床设备款</t>
  </si>
  <si>
    <t>（国门医院）医用分子筛制氧设备及配套设施、医用空气加压氧舱采购项目</t>
  </si>
  <si>
    <t>公务用车维修费</t>
  </si>
  <si>
    <t>公务用车保险费</t>
  </si>
  <si>
    <t>公务用车燃油费</t>
  </si>
  <si>
    <t>燃料油</t>
  </si>
  <si>
    <t>车辆燃油费</t>
  </si>
  <si>
    <t>汽油</t>
  </si>
  <si>
    <t>购买打印机</t>
  </si>
  <si>
    <t>购买空调</t>
  </si>
  <si>
    <t>空调机</t>
  </si>
  <si>
    <t>购买报告单自动打印机</t>
  </si>
  <si>
    <t>其他打印机</t>
  </si>
  <si>
    <t>购买五楼会议室设备</t>
  </si>
  <si>
    <t>其他家具</t>
  </si>
  <si>
    <t>购买条形码打印机</t>
  </si>
  <si>
    <t>条码打印机</t>
  </si>
  <si>
    <t>购买洗衣机</t>
  </si>
  <si>
    <t>洗衣机</t>
  </si>
  <si>
    <t>购买会议桌椅</t>
  </si>
  <si>
    <t>组合家具</t>
  </si>
  <si>
    <t>救护车油费</t>
  </si>
  <si>
    <t>车辆维修维护费</t>
  </si>
  <si>
    <t>多功能一体机（兄弟牌）</t>
  </si>
  <si>
    <t>多功能一体机（震旦ADC240MNA）</t>
  </si>
  <si>
    <t>车辆保险费</t>
  </si>
  <si>
    <t>家具用具</t>
  </si>
  <si>
    <t>家具</t>
  </si>
  <si>
    <t>台式电脑</t>
  </si>
  <si>
    <t>广告费印刷费</t>
  </si>
  <si>
    <t>印刷服务</t>
  </si>
  <si>
    <t>办公椅</t>
  </si>
  <si>
    <t>办公桌</t>
  </si>
  <si>
    <t>升</t>
  </si>
  <si>
    <t>救护车维修费</t>
  </si>
  <si>
    <t>箱</t>
  </si>
  <si>
    <t>救护车保险</t>
  </si>
  <si>
    <t>空调</t>
  </si>
  <si>
    <t>药品阴凉柜</t>
  </si>
  <si>
    <t>档案柜</t>
  </si>
  <si>
    <t>其他柜类</t>
  </si>
  <si>
    <t>碳粉硒鼓</t>
  </si>
  <si>
    <t>其他硒鼓、粉盒</t>
  </si>
  <si>
    <t>茶水柜</t>
  </si>
  <si>
    <t>车辆加油费</t>
  </si>
  <si>
    <t>车辆维修费</t>
  </si>
  <si>
    <t>多功能打印机</t>
  </si>
  <si>
    <t>彩色复印机</t>
  </si>
  <si>
    <t>A3复印纸</t>
  </si>
  <si>
    <t>A4复印纸</t>
  </si>
  <si>
    <t>A5复印纸</t>
  </si>
  <si>
    <t>保险柜（得力4044）</t>
  </si>
  <si>
    <t>不锈钢西药柜</t>
  </si>
  <si>
    <t>电脑</t>
  </si>
  <si>
    <t>保险柜</t>
  </si>
  <si>
    <t>会议椅子</t>
  </si>
  <si>
    <t>会议椅</t>
  </si>
  <si>
    <t>会议桌子</t>
  </si>
  <si>
    <t>会议桌</t>
  </si>
  <si>
    <t>诊查床</t>
  </si>
  <si>
    <t>其他床类</t>
  </si>
  <si>
    <t>床头柜</t>
  </si>
  <si>
    <t>防腐检验桌</t>
  </si>
  <si>
    <t>其他台、桌类</t>
  </si>
  <si>
    <t>会议讲台</t>
  </si>
  <si>
    <t>主持台</t>
  </si>
  <si>
    <t>钢制排椅（3人座）</t>
  </si>
  <si>
    <t>其他椅凳类</t>
  </si>
  <si>
    <t>住院病床</t>
  </si>
  <si>
    <t>轻金属床类</t>
  </si>
  <si>
    <t>把</t>
  </si>
  <si>
    <t>车辆维修和保养</t>
  </si>
  <si>
    <t>单人沙发</t>
  </si>
  <si>
    <t>钢制排椅</t>
  </si>
  <si>
    <t>三人沙发</t>
  </si>
  <si>
    <t>文件柜</t>
  </si>
  <si>
    <t>车辆加油</t>
  </si>
  <si>
    <t>柜子</t>
  </si>
  <si>
    <t>其他交通费</t>
  </si>
  <si>
    <t>显示器</t>
  </si>
  <si>
    <t>液晶显示器</t>
  </si>
  <si>
    <t>窗帘</t>
  </si>
  <si>
    <t>广告费、印刷费</t>
  </si>
  <si>
    <t>A3黑白打印机</t>
  </si>
  <si>
    <t>多功能彩色打印机</t>
  </si>
  <si>
    <t>机动车保险</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</si>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</sst>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A1" sqref="$A1:$XFD104857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7"/>
      <c r="C3" s="207"/>
      <c r="D3" s="207"/>
    </row>
    <row r="4" ht="18.75" customHeight="1" spans="1:4">
      <c r="A4" s="43" t="str">
        <f>"单位名称："&amp;"沧源佤族自治县卫生健康局"</f>
        <v>单位名称：沧源佤族自治县卫生健康局</v>
      </c>
      <c r="B4" s="208"/>
      <c r="C4" s="208"/>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87807376.57</v>
      </c>
      <c r="C8" s="133" t="s">
        <v>7</v>
      </c>
      <c r="D8" s="24"/>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9" t="s">
        <v>14</v>
      </c>
      <c r="B12" s="24">
        <v>505081636.99</v>
      </c>
      <c r="C12" s="165" t="s">
        <v>15</v>
      </c>
      <c r="D12" s="24"/>
    </row>
    <row r="13" ht="18.75" customHeight="1" spans="1:4">
      <c r="A13" s="168" t="s">
        <v>16</v>
      </c>
      <c r="B13" s="24">
        <v>496012936.99</v>
      </c>
      <c r="C13" s="167" t="s">
        <v>17</v>
      </c>
      <c r="D13" s="24"/>
    </row>
    <row r="14" ht="18.75" customHeight="1" spans="1:4">
      <c r="A14" s="168" t="s">
        <v>18</v>
      </c>
      <c r="B14" s="24"/>
      <c r="C14" s="167" t="s">
        <v>19</v>
      </c>
      <c r="D14" s="24"/>
    </row>
    <row r="15" ht="18.75" customHeight="1" spans="1:4">
      <c r="A15" s="168" t="s">
        <v>20</v>
      </c>
      <c r="B15" s="24"/>
      <c r="C15" s="167" t="s">
        <v>21</v>
      </c>
      <c r="D15" s="24">
        <v>13001939.29</v>
      </c>
    </row>
    <row r="16" ht="18.75" customHeight="1" spans="1:4">
      <c r="A16" s="168" t="s">
        <v>22</v>
      </c>
      <c r="B16" s="24"/>
      <c r="C16" s="167" t="s">
        <v>23</v>
      </c>
      <c r="D16" s="24">
        <v>573854473.72</v>
      </c>
    </row>
    <row r="17" ht="18.75" customHeight="1" spans="1:4">
      <c r="A17" s="168" t="s">
        <v>24</v>
      </c>
      <c r="B17" s="24">
        <v>9068700</v>
      </c>
      <c r="C17" s="168" t="s">
        <v>25</v>
      </c>
      <c r="D17" s="24"/>
    </row>
    <row r="18" ht="18.75" customHeight="1" spans="1:4">
      <c r="A18" s="168" t="s">
        <v>26</v>
      </c>
      <c r="B18" s="24"/>
      <c r="C18" s="168" t="s">
        <v>27</v>
      </c>
      <c r="D18" s="24"/>
    </row>
    <row r="19" ht="18.75" customHeight="1" spans="1:4">
      <c r="A19" s="169" t="s">
        <v>26</v>
      </c>
      <c r="B19" s="24"/>
      <c r="C19" s="167" t="s">
        <v>28</v>
      </c>
      <c r="D19" s="24"/>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5918154.26</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210"/>
      <c r="B34" s="171"/>
      <c r="C34" s="168" t="s">
        <v>43</v>
      </c>
      <c r="D34" s="24"/>
    </row>
    <row r="35" ht="18.75" customHeight="1" spans="1:4">
      <c r="A35" s="210" t="s">
        <v>44</v>
      </c>
      <c r="B35" s="171">
        <f>SUM(B8:B12)</f>
        <v>592889013.56</v>
      </c>
      <c r="C35" s="211" t="s">
        <v>45</v>
      </c>
      <c r="D35" s="171">
        <v>592774567.27</v>
      </c>
    </row>
    <row r="36" ht="18.75" customHeight="1" spans="1:4">
      <c r="A36" s="212" t="s">
        <v>46</v>
      </c>
      <c r="B36" s="24"/>
      <c r="C36" s="133" t="s">
        <v>47</v>
      </c>
      <c r="D36" s="24">
        <v>114446.29</v>
      </c>
    </row>
    <row r="37" ht="18.75" customHeight="1" spans="1:4">
      <c r="A37" s="212" t="s">
        <v>48</v>
      </c>
      <c r="B37" s="24"/>
      <c r="C37" s="133" t="s">
        <v>48</v>
      </c>
      <c r="D37" s="24"/>
    </row>
    <row r="38" ht="18.75" customHeight="1" spans="1:4">
      <c r="A38" s="212" t="s">
        <v>49</v>
      </c>
      <c r="B38" s="24">
        <f>B36-B37</f>
        <v>0</v>
      </c>
      <c r="C38" s="133" t="s">
        <v>50</v>
      </c>
      <c r="D38" s="24">
        <v>114446.29</v>
      </c>
    </row>
    <row r="39" ht="18.75" customHeight="1" spans="1:4">
      <c r="A39" s="213" t="s">
        <v>51</v>
      </c>
      <c r="B39" s="171">
        <f t="shared" ref="B39:D39" si="1">B35+B36</f>
        <v>592889013.56</v>
      </c>
      <c r="C39" s="211" t="s">
        <v>52</v>
      </c>
      <c r="D39" s="171">
        <f t="shared" si="1"/>
        <v>592889013.56</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6"/>
  <sheetViews>
    <sheetView showZeros="0" workbookViewId="0">
      <pane ySplit="1" topLeftCell="A2" activePane="bottomLeft" state="frozen"/>
      <selection/>
      <selection pane="bottomLeft" activeCell="A1" sqref="$A1:$XFD104857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40"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3" t="str">
        <f>"单位名称："&amp;"沧源佤族自治县卫生健康局"</f>
        <v>单位名称：沧源佤族自治县卫生健康局</v>
      </c>
      <c r="B4" s="94"/>
      <c r="C4" s="94"/>
      <c r="D4" s="94"/>
      <c r="E4" s="94"/>
      <c r="F4" s="94"/>
      <c r="G4" s="94"/>
      <c r="H4" s="94"/>
      <c r="I4" s="94"/>
      <c r="J4" s="72"/>
      <c r="K4" s="94"/>
      <c r="L4" s="94"/>
      <c r="M4" s="94"/>
      <c r="N4" s="94"/>
      <c r="O4" s="72"/>
      <c r="P4" s="72"/>
      <c r="Q4" s="72"/>
      <c r="R4" s="72"/>
      <c r="S4" s="40" t="s">
        <v>1</v>
      </c>
    </row>
    <row r="5" ht="18.75" customHeight="1" spans="1:19">
      <c r="A5" s="185" t="s">
        <v>54</v>
      </c>
      <c r="B5" s="186" t="s">
        <v>55</v>
      </c>
      <c r="C5" s="186" t="s">
        <v>56</v>
      </c>
      <c r="D5" s="187" t="s">
        <v>57</v>
      </c>
      <c r="E5" s="188"/>
      <c r="F5" s="188"/>
      <c r="G5" s="188"/>
      <c r="H5" s="188"/>
      <c r="I5" s="188"/>
      <c r="J5" s="202"/>
      <c r="K5" s="188"/>
      <c r="L5" s="188"/>
      <c r="M5" s="188"/>
      <c r="N5" s="203"/>
      <c r="O5" s="187" t="s">
        <v>46</v>
      </c>
      <c r="P5" s="187"/>
      <c r="Q5" s="187"/>
      <c r="R5" s="187"/>
      <c r="S5" s="206"/>
    </row>
    <row r="6" ht="18.75" customHeight="1" spans="1:19">
      <c r="A6" s="189"/>
      <c r="B6" s="190"/>
      <c r="C6" s="190"/>
      <c r="D6" s="191" t="s">
        <v>58</v>
      </c>
      <c r="E6" s="191" t="s">
        <v>59</v>
      </c>
      <c r="F6" s="191" t="s">
        <v>60</v>
      </c>
      <c r="G6" s="191" t="s">
        <v>61</v>
      </c>
      <c r="H6" s="191" t="s">
        <v>62</v>
      </c>
      <c r="I6" s="204" t="s">
        <v>63</v>
      </c>
      <c r="J6" s="204"/>
      <c r="K6" s="204"/>
      <c r="L6" s="204"/>
      <c r="M6" s="204"/>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592889013.56</v>
      </c>
      <c r="D9" s="24">
        <v>592889013.56</v>
      </c>
      <c r="E9" s="24">
        <v>87807376.57</v>
      </c>
      <c r="F9" s="24"/>
      <c r="G9" s="24"/>
      <c r="H9" s="24"/>
      <c r="I9" s="24">
        <v>505081636.99</v>
      </c>
      <c r="J9" s="24">
        <v>496012936.99</v>
      </c>
      <c r="K9" s="24"/>
      <c r="L9" s="24"/>
      <c r="M9" s="24"/>
      <c r="N9" s="24">
        <v>9068700</v>
      </c>
      <c r="O9" s="24"/>
      <c r="P9" s="24"/>
      <c r="Q9" s="24"/>
      <c r="R9" s="24"/>
      <c r="S9" s="24"/>
    </row>
    <row r="10" ht="18.75" customHeight="1" spans="1:19">
      <c r="A10" s="98" t="s">
        <v>72</v>
      </c>
      <c r="B10" s="197" t="s">
        <v>71</v>
      </c>
      <c r="C10" s="24">
        <v>7310496.74</v>
      </c>
      <c r="D10" s="24">
        <v>7310496.74</v>
      </c>
      <c r="E10" s="24">
        <v>6310496.74</v>
      </c>
      <c r="F10" s="24"/>
      <c r="G10" s="24"/>
      <c r="H10" s="24"/>
      <c r="I10" s="24">
        <v>1000000</v>
      </c>
      <c r="J10" s="24"/>
      <c r="K10" s="24"/>
      <c r="L10" s="24"/>
      <c r="M10" s="24"/>
      <c r="N10" s="24">
        <v>1000000</v>
      </c>
      <c r="O10" s="24"/>
      <c r="P10" s="24"/>
      <c r="Q10" s="24"/>
      <c r="R10" s="24"/>
      <c r="S10" s="24"/>
    </row>
    <row r="11" ht="18.75" customHeight="1" spans="1:19">
      <c r="A11" s="98" t="s">
        <v>73</v>
      </c>
      <c r="B11" s="197" t="s">
        <v>74</v>
      </c>
      <c r="C11" s="24">
        <v>461183789.17</v>
      </c>
      <c r="D11" s="24">
        <v>461183789.17</v>
      </c>
      <c r="E11" s="24">
        <v>27329698.88</v>
      </c>
      <c r="F11" s="24"/>
      <c r="G11" s="24"/>
      <c r="H11" s="24"/>
      <c r="I11" s="24">
        <v>433854090.29</v>
      </c>
      <c r="J11" s="24">
        <v>426085390.29</v>
      </c>
      <c r="K11" s="24"/>
      <c r="L11" s="24"/>
      <c r="M11" s="24"/>
      <c r="N11" s="24">
        <v>7768700</v>
      </c>
      <c r="O11" s="24"/>
      <c r="P11" s="24"/>
      <c r="Q11" s="24"/>
      <c r="R11" s="24"/>
      <c r="S11" s="24"/>
    </row>
    <row r="12" ht="18.75" customHeight="1" spans="1:19">
      <c r="A12" s="98" t="s">
        <v>75</v>
      </c>
      <c r="B12" s="197" t="s">
        <v>76</v>
      </c>
      <c r="C12" s="24">
        <v>9074394.97</v>
      </c>
      <c r="D12" s="24">
        <v>9074394.97</v>
      </c>
      <c r="E12" s="24">
        <v>6774394.97</v>
      </c>
      <c r="F12" s="24"/>
      <c r="G12" s="24"/>
      <c r="H12" s="24"/>
      <c r="I12" s="24">
        <v>2300000</v>
      </c>
      <c r="J12" s="24">
        <v>2000000</v>
      </c>
      <c r="K12" s="24"/>
      <c r="L12" s="24"/>
      <c r="M12" s="24"/>
      <c r="N12" s="24">
        <v>300000</v>
      </c>
      <c r="O12" s="24"/>
      <c r="P12" s="24"/>
      <c r="Q12" s="24"/>
      <c r="R12" s="24"/>
      <c r="S12" s="24"/>
    </row>
    <row r="13" ht="18.75" customHeight="1" spans="1:19">
      <c r="A13" s="98" t="s">
        <v>77</v>
      </c>
      <c r="B13" s="197" t="s">
        <v>78</v>
      </c>
      <c r="C13" s="24">
        <v>18557565.48</v>
      </c>
      <c r="D13" s="24">
        <v>18557565.48</v>
      </c>
      <c r="E13" s="24">
        <v>5557565.48</v>
      </c>
      <c r="F13" s="24"/>
      <c r="G13" s="24"/>
      <c r="H13" s="24"/>
      <c r="I13" s="24">
        <v>13000000</v>
      </c>
      <c r="J13" s="24">
        <v>13000000</v>
      </c>
      <c r="K13" s="24"/>
      <c r="L13" s="24"/>
      <c r="M13" s="24"/>
      <c r="N13" s="24"/>
      <c r="O13" s="24"/>
      <c r="P13" s="24"/>
      <c r="Q13" s="24"/>
      <c r="R13" s="24"/>
      <c r="S13" s="24"/>
    </row>
    <row r="14" ht="18.75" customHeight="1" spans="1:19">
      <c r="A14" s="98" t="s">
        <v>79</v>
      </c>
      <c r="B14" s="197" t="s">
        <v>80</v>
      </c>
      <c r="C14" s="24">
        <v>7599554.72</v>
      </c>
      <c r="D14" s="24">
        <v>7599554.72</v>
      </c>
      <c r="E14" s="24">
        <v>3970596.32</v>
      </c>
      <c r="F14" s="24"/>
      <c r="G14" s="24"/>
      <c r="H14" s="24"/>
      <c r="I14" s="24">
        <v>3628958.4</v>
      </c>
      <c r="J14" s="24">
        <v>3628958.4</v>
      </c>
      <c r="K14" s="24"/>
      <c r="L14" s="24"/>
      <c r="M14" s="24"/>
      <c r="N14" s="24"/>
      <c r="O14" s="24"/>
      <c r="P14" s="24"/>
      <c r="Q14" s="24"/>
      <c r="R14" s="24"/>
      <c r="S14" s="24"/>
    </row>
    <row r="15" ht="18.75" customHeight="1" spans="1:19">
      <c r="A15" s="98" t="s">
        <v>81</v>
      </c>
      <c r="B15" s="197" t="s">
        <v>82</v>
      </c>
      <c r="C15" s="24">
        <v>20777067.57</v>
      </c>
      <c r="D15" s="24">
        <v>20777067.57</v>
      </c>
      <c r="E15" s="24">
        <v>7454263.24</v>
      </c>
      <c r="F15" s="24"/>
      <c r="G15" s="24"/>
      <c r="H15" s="24"/>
      <c r="I15" s="24">
        <v>13322804.33</v>
      </c>
      <c r="J15" s="24">
        <v>13322804.33</v>
      </c>
      <c r="K15" s="24"/>
      <c r="L15" s="24"/>
      <c r="M15" s="24"/>
      <c r="N15" s="24"/>
      <c r="O15" s="24"/>
      <c r="P15" s="24"/>
      <c r="Q15" s="24"/>
      <c r="R15" s="24"/>
      <c r="S15" s="24"/>
    </row>
    <row r="16" ht="18.75" customHeight="1" spans="1:19">
      <c r="A16" s="98" t="s">
        <v>83</v>
      </c>
      <c r="B16" s="197" t="s">
        <v>84</v>
      </c>
      <c r="C16" s="24">
        <v>5302277.92</v>
      </c>
      <c r="D16" s="24">
        <v>5302277.92</v>
      </c>
      <c r="E16" s="24">
        <v>2198313.77</v>
      </c>
      <c r="F16" s="24"/>
      <c r="G16" s="24"/>
      <c r="H16" s="24"/>
      <c r="I16" s="24">
        <v>3103964.15</v>
      </c>
      <c r="J16" s="24">
        <v>3103964.15</v>
      </c>
      <c r="K16" s="24"/>
      <c r="L16" s="24"/>
      <c r="M16" s="24"/>
      <c r="N16" s="24"/>
      <c r="O16" s="24"/>
      <c r="P16" s="24"/>
      <c r="Q16" s="24"/>
      <c r="R16" s="24"/>
      <c r="S16" s="24"/>
    </row>
    <row r="17" ht="18.75" customHeight="1" spans="1:19">
      <c r="A17" s="98" t="s">
        <v>85</v>
      </c>
      <c r="B17" s="197" t="s">
        <v>86</v>
      </c>
      <c r="C17" s="24">
        <v>7080780.04</v>
      </c>
      <c r="D17" s="24">
        <v>7080780.04</v>
      </c>
      <c r="E17" s="24">
        <v>3048954.37</v>
      </c>
      <c r="F17" s="24"/>
      <c r="G17" s="24"/>
      <c r="H17" s="24"/>
      <c r="I17" s="24">
        <v>4031825.67</v>
      </c>
      <c r="J17" s="24">
        <v>4031825.67</v>
      </c>
      <c r="K17" s="24"/>
      <c r="L17" s="24"/>
      <c r="M17" s="24"/>
      <c r="N17" s="24"/>
      <c r="O17" s="24"/>
      <c r="P17" s="24"/>
      <c r="Q17" s="24"/>
      <c r="R17" s="24"/>
      <c r="S17" s="24"/>
    </row>
    <row r="18" ht="18.75" customHeight="1" spans="1:19">
      <c r="A18" s="98" t="s">
        <v>87</v>
      </c>
      <c r="B18" s="197" t="s">
        <v>88</v>
      </c>
      <c r="C18" s="24">
        <v>5377491.36</v>
      </c>
      <c r="D18" s="24">
        <v>5377491.36</v>
      </c>
      <c r="E18" s="24">
        <v>3062459.16</v>
      </c>
      <c r="F18" s="24"/>
      <c r="G18" s="24"/>
      <c r="H18" s="24"/>
      <c r="I18" s="24">
        <v>2315032.2</v>
      </c>
      <c r="J18" s="24">
        <v>2315032.2</v>
      </c>
      <c r="K18" s="24"/>
      <c r="L18" s="24"/>
      <c r="M18" s="24"/>
      <c r="N18" s="24"/>
      <c r="O18" s="24"/>
      <c r="P18" s="24"/>
      <c r="Q18" s="24"/>
      <c r="R18" s="24"/>
      <c r="S18" s="24"/>
    </row>
    <row r="19" ht="18.75" customHeight="1" spans="1:19">
      <c r="A19" s="98" t="s">
        <v>89</v>
      </c>
      <c r="B19" s="197" t="s">
        <v>90</v>
      </c>
      <c r="C19" s="24">
        <v>5809078.28</v>
      </c>
      <c r="D19" s="24">
        <v>5809078.28</v>
      </c>
      <c r="E19" s="24">
        <v>3358778.44</v>
      </c>
      <c r="F19" s="24"/>
      <c r="G19" s="24"/>
      <c r="H19" s="24"/>
      <c r="I19" s="24">
        <v>2450299.84</v>
      </c>
      <c r="J19" s="24">
        <v>2450299.84</v>
      </c>
      <c r="K19" s="24"/>
      <c r="L19" s="24"/>
      <c r="M19" s="24"/>
      <c r="N19" s="24"/>
      <c r="O19" s="24"/>
      <c r="P19" s="24"/>
      <c r="Q19" s="24"/>
      <c r="R19" s="24"/>
      <c r="S19" s="24"/>
    </row>
    <row r="20" ht="18.75" customHeight="1" spans="1:19">
      <c r="A20" s="98" t="s">
        <v>91</v>
      </c>
      <c r="B20" s="197" t="s">
        <v>92</v>
      </c>
      <c r="C20" s="24">
        <v>5264019.23</v>
      </c>
      <c r="D20" s="24">
        <v>5264019.23</v>
      </c>
      <c r="E20" s="24">
        <v>2291304.97</v>
      </c>
      <c r="F20" s="24"/>
      <c r="G20" s="24"/>
      <c r="H20" s="24"/>
      <c r="I20" s="24">
        <v>2972714.26</v>
      </c>
      <c r="J20" s="24">
        <v>2972714.26</v>
      </c>
      <c r="K20" s="24"/>
      <c r="L20" s="24"/>
      <c r="M20" s="24"/>
      <c r="N20" s="24"/>
      <c r="O20" s="24"/>
      <c r="P20" s="24"/>
      <c r="Q20" s="24"/>
      <c r="R20" s="24"/>
      <c r="S20" s="24"/>
    </row>
    <row r="21" ht="18.75" customHeight="1" spans="1:19">
      <c r="A21" s="98" t="s">
        <v>93</v>
      </c>
      <c r="B21" s="197" t="s">
        <v>94</v>
      </c>
      <c r="C21" s="24">
        <v>6244950.33</v>
      </c>
      <c r="D21" s="24">
        <v>6244950.33</v>
      </c>
      <c r="E21" s="24">
        <v>2348053.24</v>
      </c>
      <c r="F21" s="24"/>
      <c r="G21" s="24"/>
      <c r="H21" s="24"/>
      <c r="I21" s="24">
        <v>3896897.09</v>
      </c>
      <c r="J21" s="24">
        <v>3896897.09</v>
      </c>
      <c r="K21" s="24"/>
      <c r="L21" s="24"/>
      <c r="M21" s="24"/>
      <c r="N21" s="24"/>
      <c r="O21" s="24"/>
      <c r="P21" s="24"/>
      <c r="Q21" s="24"/>
      <c r="R21" s="24"/>
      <c r="S21" s="24"/>
    </row>
    <row r="22" ht="18.75" customHeight="1" spans="1:19">
      <c r="A22" s="98" t="s">
        <v>95</v>
      </c>
      <c r="B22" s="197" t="s">
        <v>96</v>
      </c>
      <c r="C22" s="24">
        <v>6767812.14</v>
      </c>
      <c r="D22" s="24">
        <v>6767812.14</v>
      </c>
      <c r="E22" s="24">
        <v>3007742.27</v>
      </c>
      <c r="F22" s="24"/>
      <c r="G22" s="24"/>
      <c r="H22" s="24"/>
      <c r="I22" s="24">
        <v>3760069.87</v>
      </c>
      <c r="J22" s="24">
        <v>3760069.87</v>
      </c>
      <c r="K22" s="24"/>
      <c r="L22" s="24"/>
      <c r="M22" s="24"/>
      <c r="N22" s="24"/>
      <c r="O22" s="24"/>
      <c r="P22" s="24"/>
      <c r="Q22" s="24"/>
      <c r="R22" s="24"/>
      <c r="S22" s="24"/>
    </row>
    <row r="23" ht="18.75" customHeight="1" spans="1:19">
      <c r="A23" s="98" t="s">
        <v>97</v>
      </c>
      <c r="B23" s="197" t="s">
        <v>98</v>
      </c>
      <c r="C23" s="24">
        <v>9557418.6</v>
      </c>
      <c r="D23" s="24">
        <v>9557418.6</v>
      </c>
      <c r="E23" s="24">
        <v>4041633.97</v>
      </c>
      <c r="F23" s="24"/>
      <c r="G23" s="24"/>
      <c r="H23" s="24"/>
      <c r="I23" s="24">
        <v>5515784.63</v>
      </c>
      <c r="J23" s="24">
        <v>5515784.63</v>
      </c>
      <c r="K23" s="24"/>
      <c r="L23" s="24"/>
      <c r="M23" s="24"/>
      <c r="N23" s="24"/>
      <c r="O23" s="24"/>
      <c r="P23" s="24"/>
      <c r="Q23" s="24"/>
      <c r="R23" s="24"/>
      <c r="S23" s="24"/>
    </row>
    <row r="24" ht="18.75" customHeight="1" spans="1:19">
      <c r="A24" s="98" t="s">
        <v>99</v>
      </c>
      <c r="B24" s="197" t="s">
        <v>100</v>
      </c>
      <c r="C24" s="24">
        <v>7202604.39</v>
      </c>
      <c r="D24" s="24">
        <v>7202604.39</v>
      </c>
      <c r="E24" s="24">
        <v>2964114.39</v>
      </c>
      <c r="F24" s="24"/>
      <c r="G24" s="24"/>
      <c r="H24" s="24"/>
      <c r="I24" s="24">
        <v>4238490</v>
      </c>
      <c r="J24" s="24">
        <v>4238490</v>
      </c>
      <c r="K24" s="24"/>
      <c r="L24" s="24"/>
      <c r="M24" s="24"/>
      <c r="N24" s="24"/>
      <c r="O24" s="24"/>
      <c r="P24" s="24"/>
      <c r="Q24" s="24"/>
      <c r="R24" s="24"/>
      <c r="S24" s="24"/>
    </row>
    <row r="25" ht="18.75" customHeight="1" spans="1:19">
      <c r="A25" s="98" t="s">
        <v>101</v>
      </c>
      <c r="B25" s="197" t="s">
        <v>102</v>
      </c>
      <c r="C25" s="24">
        <v>9779712.62</v>
      </c>
      <c r="D25" s="24">
        <v>9779712.62</v>
      </c>
      <c r="E25" s="24">
        <v>4089006.36</v>
      </c>
      <c r="F25" s="24"/>
      <c r="G25" s="24"/>
      <c r="H25" s="24"/>
      <c r="I25" s="24">
        <v>5690706.26</v>
      </c>
      <c r="J25" s="24">
        <v>5690706.26</v>
      </c>
      <c r="K25" s="24"/>
      <c r="L25" s="24"/>
      <c r="M25" s="24"/>
      <c r="N25" s="24"/>
      <c r="O25" s="24"/>
      <c r="P25" s="24"/>
      <c r="Q25" s="24"/>
      <c r="R25" s="24"/>
      <c r="S25" s="24"/>
    </row>
    <row r="26" ht="18.75" customHeight="1" spans="1:19">
      <c r="A26" s="198" t="s">
        <v>56</v>
      </c>
      <c r="B26" s="199"/>
      <c r="C26" s="24">
        <v>592889013.56</v>
      </c>
      <c r="D26" s="24">
        <v>592889013.56</v>
      </c>
      <c r="E26" s="24">
        <v>87807376.57</v>
      </c>
      <c r="F26" s="24"/>
      <c r="G26" s="24"/>
      <c r="H26" s="24"/>
      <c r="I26" s="24">
        <v>505081636.99</v>
      </c>
      <c r="J26" s="24">
        <v>496012936.99</v>
      </c>
      <c r="K26" s="24"/>
      <c r="L26" s="24"/>
      <c r="M26" s="24"/>
      <c r="N26" s="24">
        <v>9068700</v>
      </c>
      <c r="O26" s="24"/>
      <c r="P26" s="24"/>
      <c r="Q26" s="24"/>
      <c r="R26" s="24"/>
      <c r="S26" s="24"/>
    </row>
  </sheetData>
  <mergeCells count="19">
    <mergeCell ref="A3:S3"/>
    <mergeCell ref="A4:D4"/>
    <mergeCell ref="D5:N5"/>
    <mergeCell ref="O5:S5"/>
    <mergeCell ref="I6:N6"/>
    <mergeCell ref="A26:B26"/>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5"/>
  <sheetViews>
    <sheetView showZeros="0" workbookViewId="0">
      <pane ySplit="1" topLeftCell="A19" activePane="bottomLeft" state="frozen"/>
      <selection/>
      <selection pane="bottomLeft" activeCell="A1" sqref="$A1:$XFD104857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1" t="s">
        <v>103</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"单位名称："&amp;"沧源佤族自治县卫生健康局"</f>
        <v>单位名称：沧源佤族自治县卫生健康局</v>
      </c>
      <c r="B4" s="176"/>
      <c r="C4" s="63"/>
      <c r="D4" s="31"/>
      <c r="E4" s="63"/>
      <c r="F4" s="63"/>
      <c r="G4" s="63"/>
      <c r="H4" s="31"/>
      <c r="I4" s="63"/>
      <c r="J4" s="31"/>
      <c r="K4" s="63"/>
      <c r="L4" s="63"/>
      <c r="M4" s="183"/>
      <c r="N4" s="183"/>
      <c r="O4" s="41" t="s">
        <v>1</v>
      </c>
    </row>
    <row r="5" ht="18.75" customHeight="1" spans="1:15">
      <c r="A5" s="11" t="s">
        <v>104</v>
      </c>
      <c r="B5" s="11" t="s">
        <v>105</v>
      </c>
      <c r="C5" s="11" t="s">
        <v>56</v>
      </c>
      <c r="D5" s="13" t="s">
        <v>59</v>
      </c>
      <c r="E5" s="75" t="s">
        <v>106</v>
      </c>
      <c r="F5" s="137" t="s">
        <v>107</v>
      </c>
      <c r="G5" s="11" t="s">
        <v>60</v>
      </c>
      <c r="H5" s="11" t="s">
        <v>61</v>
      </c>
      <c r="I5" s="11" t="s">
        <v>108</v>
      </c>
      <c r="J5" s="13" t="s">
        <v>109</v>
      </c>
      <c r="K5" s="14"/>
      <c r="L5" s="14"/>
      <c r="M5" s="14"/>
      <c r="N5" s="14"/>
      <c r="O5" s="15"/>
    </row>
    <row r="6" ht="30" customHeight="1" spans="1:15">
      <c r="A6" s="19"/>
      <c r="B6" s="19"/>
      <c r="C6" s="19"/>
      <c r="D6" s="67" t="s">
        <v>58</v>
      </c>
      <c r="E6" s="93" t="s">
        <v>106</v>
      </c>
      <c r="F6" s="93" t="s">
        <v>107</v>
      </c>
      <c r="G6" s="19"/>
      <c r="H6" s="19"/>
      <c r="I6" s="19"/>
      <c r="J6" s="67" t="s">
        <v>58</v>
      </c>
      <c r="K6" s="48" t="s">
        <v>110</v>
      </c>
      <c r="L6" s="48" t="s">
        <v>111</v>
      </c>
      <c r="M6" s="48" t="s">
        <v>112</v>
      </c>
      <c r="N6" s="48" t="s">
        <v>113</v>
      </c>
      <c r="O6" s="48" t="s">
        <v>114</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3" t="s">
        <v>115</v>
      </c>
      <c r="B8" s="162" t="s">
        <v>116</v>
      </c>
      <c r="C8" s="24">
        <v>13001939.29</v>
      </c>
      <c r="D8" s="24">
        <v>13001939.29</v>
      </c>
      <c r="E8" s="24">
        <v>13001939.29</v>
      </c>
      <c r="F8" s="24"/>
      <c r="G8" s="24"/>
      <c r="H8" s="24"/>
      <c r="I8" s="24"/>
      <c r="J8" s="24"/>
      <c r="K8" s="24"/>
      <c r="L8" s="24"/>
      <c r="M8" s="24"/>
      <c r="N8" s="24"/>
      <c r="O8" s="24"/>
    </row>
    <row r="9" ht="18.75" customHeight="1" spans="1:15">
      <c r="A9" s="177" t="s">
        <v>117</v>
      </c>
      <c r="B9" s="214" t="s">
        <v>118</v>
      </c>
      <c r="C9" s="24">
        <v>12831506.29</v>
      </c>
      <c r="D9" s="24">
        <v>12831506.29</v>
      </c>
      <c r="E9" s="24">
        <v>12831506.29</v>
      </c>
      <c r="F9" s="24"/>
      <c r="G9" s="24"/>
      <c r="H9" s="24"/>
      <c r="I9" s="24"/>
      <c r="J9" s="24"/>
      <c r="K9" s="24"/>
      <c r="L9" s="24"/>
      <c r="M9" s="24"/>
      <c r="N9" s="24"/>
      <c r="O9" s="24"/>
    </row>
    <row r="10" ht="18.75" customHeight="1" spans="1:15">
      <c r="A10" s="179" t="s">
        <v>119</v>
      </c>
      <c r="B10" s="215" t="s">
        <v>120</v>
      </c>
      <c r="C10" s="24">
        <v>303076.2</v>
      </c>
      <c r="D10" s="24">
        <v>303076.2</v>
      </c>
      <c r="E10" s="24">
        <v>303076.2</v>
      </c>
      <c r="F10" s="24"/>
      <c r="G10" s="24"/>
      <c r="H10" s="24"/>
      <c r="I10" s="24"/>
      <c r="J10" s="24"/>
      <c r="K10" s="24"/>
      <c r="L10" s="24"/>
      <c r="M10" s="24"/>
      <c r="N10" s="24"/>
      <c r="O10" s="24"/>
    </row>
    <row r="11" ht="18.75" customHeight="1" spans="1:15">
      <c r="A11" s="179" t="s">
        <v>121</v>
      </c>
      <c r="B11" s="215" t="s">
        <v>122</v>
      </c>
      <c r="C11" s="24">
        <v>4636057.74</v>
      </c>
      <c r="D11" s="24">
        <v>4636057.74</v>
      </c>
      <c r="E11" s="24">
        <v>4636057.74</v>
      </c>
      <c r="F11" s="24"/>
      <c r="G11" s="24"/>
      <c r="H11" s="24"/>
      <c r="I11" s="24"/>
      <c r="J11" s="24"/>
      <c r="K11" s="24"/>
      <c r="L11" s="24"/>
      <c r="M11" s="24"/>
      <c r="N11" s="24"/>
      <c r="O11" s="24"/>
    </row>
    <row r="12" ht="18.75" customHeight="1" spans="1:15">
      <c r="A12" s="179" t="s">
        <v>123</v>
      </c>
      <c r="B12" s="215" t="s">
        <v>124</v>
      </c>
      <c r="C12" s="24">
        <v>7890872.35</v>
      </c>
      <c r="D12" s="24">
        <v>7890872.35</v>
      </c>
      <c r="E12" s="24">
        <v>7890872.35</v>
      </c>
      <c r="F12" s="24"/>
      <c r="G12" s="24"/>
      <c r="H12" s="24"/>
      <c r="I12" s="24"/>
      <c r="J12" s="24"/>
      <c r="K12" s="24"/>
      <c r="L12" s="24"/>
      <c r="M12" s="24"/>
      <c r="N12" s="24"/>
      <c r="O12" s="24"/>
    </row>
    <row r="13" ht="18.75" customHeight="1" spans="1:15">
      <c r="A13" s="179" t="s">
        <v>125</v>
      </c>
      <c r="B13" s="215" t="s">
        <v>126</v>
      </c>
      <c r="C13" s="24">
        <v>1500</v>
      </c>
      <c r="D13" s="24">
        <v>1500</v>
      </c>
      <c r="E13" s="24">
        <v>1500</v>
      </c>
      <c r="F13" s="24"/>
      <c r="G13" s="24"/>
      <c r="H13" s="24"/>
      <c r="I13" s="24"/>
      <c r="J13" s="24"/>
      <c r="K13" s="24"/>
      <c r="L13" s="24"/>
      <c r="M13" s="24"/>
      <c r="N13" s="24"/>
      <c r="O13" s="24"/>
    </row>
    <row r="14" ht="18.75" customHeight="1" spans="1:15">
      <c r="A14" s="177" t="s">
        <v>127</v>
      </c>
      <c r="B14" s="214" t="s">
        <v>128</v>
      </c>
      <c r="C14" s="24">
        <v>130683</v>
      </c>
      <c r="D14" s="24">
        <v>130683</v>
      </c>
      <c r="E14" s="24">
        <v>130683</v>
      </c>
      <c r="F14" s="24"/>
      <c r="G14" s="24"/>
      <c r="H14" s="24"/>
      <c r="I14" s="24"/>
      <c r="J14" s="24"/>
      <c r="K14" s="24"/>
      <c r="L14" s="24"/>
      <c r="M14" s="24"/>
      <c r="N14" s="24"/>
      <c r="O14" s="24"/>
    </row>
    <row r="15" ht="18.75" customHeight="1" spans="1:15">
      <c r="A15" s="179" t="s">
        <v>129</v>
      </c>
      <c r="B15" s="215" t="s">
        <v>130</v>
      </c>
      <c r="C15" s="24">
        <v>130683</v>
      </c>
      <c r="D15" s="24">
        <v>130683</v>
      </c>
      <c r="E15" s="24">
        <v>130683</v>
      </c>
      <c r="F15" s="24"/>
      <c r="G15" s="24"/>
      <c r="H15" s="24"/>
      <c r="I15" s="24"/>
      <c r="J15" s="24"/>
      <c r="K15" s="24"/>
      <c r="L15" s="24"/>
      <c r="M15" s="24"/>
      <c r="N15" s="24"/>
      <c r="O15" s="24"/>
    </row>
    <row r="16" ht="18.75" customHeight="1" spans="1:15">
      <c r="A16" s="177" t="s">
        <v>131</v>
      </c>
      <c r="B16" s="214" t="s">
        <v>132</v>
      </c>
      <c r="C16" s="24">
        <v>39750</v>
      </c>
      <c r="D16" s="24">
        <v>39750</v>
      </c>
      <c r="E16" s="24">
        <v>39750</v>
      </c>
      <c r="F16" s="24"/>
      <c r="G16" s="24"/>
      <c r="H16" s="24"/>
      <c r="I16" s="24"/>
      <c r="J16" s="24"/>
      <c r="K16" s="24"/>
      <c r="L16" s="24"/>
      <c r="M16" s="24"/>
      <c r="N16" s="24"/>
      <c r="O16" s="24"/>
    </row>
    <row r="17" ht="18.75" customHeight="1" spans="1:15">
      <c r="A17" s="179" t="s">
        <v>133</v>
      </c>
      <c r="B17" s="215" t="s">
        <v>132</v>
      </c>
      <c r="C17" s="24">
        <v>39750</v>
      </c>
      <c r="D17" s="24">
        <v>39750</v>
      </c>
      <c r="E17" s="24">
        <v>39750</v>
      </c>
      <c r="F17" s="24"/>
      <c r="G17" s="24"/>
      <c r="H17" s="24"/>
      <c r="I17" s="24"/>
      <c r="J17" s="24"/>
      <c r="K17" s="24"/>
      <c r="L17" s="24"/>
      <c r="M17" s="24"/>
      <c r="N17" s="24"/>
      <c r="O17" s="24"/>
    </row>
    <row r="18" ht="18.75" customHeight="1" spans="1:15">
      <c r="A18" s="133" t="s">
        <v>134</v>
      </c>
      <c r="B18" s="162" t="s">
        <v>135</v>
      </c>
      <c r="C18" s="24">
        <v>573854473.72</v>
      </c>
      <c r="D18" s="24">
        <v>68887283.02</v>
      </c>
      <c r="E18" s="24">
        <v>67664002.72</v>
      </c>
      <c r="F18" s="24">
        <v>1223280.3</v>
      </c>
      <c r="G18" s="24"/>
      <c r="H18" s="24"/>
      <c r="I18" s="24"/>
      <c r="J18" s="24">
        <v>504967190.7</v>
      </c>
      <c r="K18" s="24">
        <v>503667190.7</v>
      </c>
      <c r="L18" s="24"/>
      <c r="M18" s="24"/>
      <c r="N18" s="24"/>
      <c r="O18" s="24">
        <v>1300000</v>
      </c>
    </row>
    <row r="19" ht="18.75" customHeight="1" spans="1:15">
      <c r="A19" s="177" t="s">
        <v>136</v>
      </c>
      <c r="B19" s="214" t="s">
        <v>137</v>
      </c>
      <c r="C19" s="24">
        <v>3919070.54</v>
      </c>
      <c r="D19" s="24">
        <v>2919070.54</v>
      </c>
      <c r="E19" s="24">
        <v>2723070.54</v>
      </c>
      <c r="F19" s="24">
        <v>196000</v>
      </c>
      <c r="G19" s="24"/>
      <c r="H19" s="24"/>
      <c r="I19" s="24"/>
      <c r="J19" s="24">
        <v>1000000</v>
      </c>
      <c r="K19" s="24"/>
      <c r="L19" s="24"/>
      <c r="M19" s="24"/>
      <c r="N19" s="24"/>
      <c r="O19" s="24">
        <v>1000000</v>
      </c>
    </row>
    <row r="20" ht="18.75" customHeight="1" spans="1:15">
      <c r="A20" s="179" t="s">
        <v>138</v>
      </c>
      <c r="B20" s="215" t="s">
        <v>139</v>
      </c>
      <c r="C20" s="24">
        <v>2693070.54</v>
      </c>
      <c r="D20" s="24">
        <v>2693070.54</v>
      </c>
      <c r="E20" s="24">
        <v>2693070.54</v>
      </c>
      <c r="F20" s="24"/>
      <c r="G20" s="24"/>
      <c r="H20" s="24"/>
      <c r="I20" s="24"/>
      <c r="J20" s="24"/>
      <c r="K20" s="24"/>
      <c r="L20" s="24"/>
      <c r="M20" s="24"/>
      <c r="N20" s="24"/>
      <c r="O20" s="24"/>
    </row>
    <row r="21" ht="18.75" customHeight="1" spans="1:15">
      <c r="A21" s="179" t="s">
        <v>140</v>
      </c>
      <c r="B21" s="215" t="s">
        <v>141</v>
      </c>
      <c r="C21" s="24">
        <v>1226000</v>
      </c>
      <c r="D21" s="24">
        <v>226000</v>
      </c>
      <c r="E21" s="24">
        <v>30000</v>
      </c>
      <c r="F21" s="24">
        <v>196000</v>
      </c>
      <c r="G21" s="24"/>
      <c r="H21" s="24"/>
      <c r="I21" s="24"/>
      <c r="J21" s="24">
        <v>1000000</v>
      </c>
      <c r="K21" s="24"/>
      <c r="L21" s="24"/>
      <c r="M21" s="24"/>
      <c r="N21" s="24"/>
      <c r="O21" s="24">
        <v>1000000</v>
      </c>
    </row>
    <row r="22" ht="18.75" customHeight="1" spans="1:15">
      <c r="A22" s="177" t="s">
        <v>142</v>
      </c>
      <c r="B22" s="214" t="s">
        <v>143</v>
      </c>
      <c r="C22" s="24">
        <v>462285518.69</v>
      </c>
      <c r="D22" s="24">
        <v>22720722.14</v>
      </c>
      <c r="E22" s="24">
        <v>22700722.14</v>
      </c>
      <c r="F22" s="24">
        <v>20000</v>
      </c>
      <c r="G22" s="24"/>
      <c r="H22" s="24"/>
      <c r="I22" s="24"/>
      <c r="J22" s="24">
        <v>439564796.55</v>
      </c>
      <c r="K22" s="24">
        <v>439564796.55</v>
      </c>
      <c r="L22" s="24"/>
      <c r="M22" s="24"/>
      <c r="N22" s="24"/>
      <c r="O22" s="24"/>
    </row>
    <row r="23" ht="18.75" customHeight="1" spans="1:15">
      <c r="A23" s="179" t="s">
        <v>144</v>
      </c>
      <c r="B23" s="215" t="s">
        <v>145</v>
      </c>
      <c r="C23" s="24">
        <v>453443901.95</v>
      </c>
      <c r="D23" s="24">
        <v>19569811.66</v>
      </c>
      <c r="E23" s="24">
        <v>19549811.66</v>
      </c>
      <c r="F23" s="24">
        <v>20000</v>
      </c>
      <c r="G23" s="24"/>
      <c r="H23" s="24"/>
      <c r="I23" s="24"/>
      <c r="J23" s="24">
        <v>433874090.29</v>
      </c>
      <c r="K23" s="24">
        <v>433874090.29</v>
      </c>
      <c r="L23" s="24"/>
      <c r="M23" s="24"/>
      <c r="N23" s="24"/>
      <c r="O23" s="24"/>
    </row>
    <row r="24" ht="18.75" customHeight="1" spans="1:15">
      <c r="A24" s="179" t="s">
        <v>146</v>
      </c>
      <c r="B24" s="215" t="s">
        <v>147</v>
      </c>
      <c r="C24" s="24">
        <v>8841616.74</v>
      </c>
      <c r="D24" s="24">
        <v>3150910.48</v>
      </c>
      <c r="E24" s="24">
        <v>3150910.48</v>
      </c>
      <c r="F24" s="24"/>
      <c r="G24" s="24"/>
      <c r="H24" s="24"/>
      <c r="I24" s="24"/>
      <c r="J24" s="24">
        <v>5690706.26</v>
      </c>
      <c r="K24" s="24">
        <v>5690706.26</v>
      </c>
      <c r="L24" s="24"/>
      <c r="M24" s="24"/>
      <c r="N24" s="24"/>
      <c r="O24" s="24"/>
    </row>
    <row r="25" ht="18.75" customHeight="1" spans="1:15">
      <c r="A25" s="177" t="s">
        <v>148</v>
      </c>
      <c r="B25" s="214" t="s">
        <v>149</v>
      </c>
      <c r="C25" s="24">
        <v>77260904.56</v>
      </c>
      <c r="D25" s="24">
        <v>28147350.41</v>
      </c>
      <c r="E25" s="24">
        <v>28147350.41</v>
      </c>
      <c r="F25" s="24"/>
      <c r="G25" s="24"/>
      <c r="H25" s="24"/>
      <c r="I25" s="24"/>
      <c r="J25" s="24">
        <v>49113554.15</v>
      </c>
      <c r="K25" s="24">
        <v>49113554.15</v>
      </c>
      <c r="L25" s="24"/>
      <c r="M25" s="24"/>
      <c r="N25" s="24"/>
      <c r="O25" s="24"/>
    </row>
    <row r="26" ht="18.75" customHeight="1" spans="1:15">
      <c r="A26" s="179" t="s">
        <v>150</v>
      </c>
      <c r="B26" s="215" t="s">
        <v>151</v>
      </c>
      <c r="C26" s="24">
        <v>75076904.56</v>
      </c>
      <c r="D26" s="24">
        <v>25963350.41</v>
      </c>
      <c r="E26" s="24">
        <v>25963350.41</v>
      </c>
      <c r="F26" s="24"/>
      <c r="G26" s="24"/>
      <c r="H26" s="24"/>
      <c r="I26" s="24"/>
      <c r="J26" s="24">
        <v>49113554.15</v>
      </c>
      <c r="K26" s="24">
        <v>49113554.15</v>
      </c>
      <c r="L26" s="24"/>
      <c r="M26" s="24"/>
      <c r="N26" s="24"/>
      <c r="O26" s="24"/>
    </row>
    <row r="27" ht="18.75" customHeight="1" spans="1:15">
      <c r="A27" s="179" t="s">
        <v>152</v>
      </c>
      <c r="B27" s="215" t="s">
        <v>153</v>
      </c>
      <c r="C27" s="24">
        <v>2184000</v>
      </c>
      <c r="D27" s="24">
        <v>2184000</v>
      </c>
      <c r="E27" s="24">
        <v>2184000</v>
      </c>
      <c r="F27" s="24"/>
      <c r="G27" s="24"/>
      <c r="H27" s="24"/>
      <c r="I27" s="24"/>
      <c r="J27" s="24"/>
      <c r="K27" s="24"/>
      <c r="L27" s="24"/>
      <c r="M27" s="24"/>
      <c r="N27" s="24"/>
      <c r="O27" s="24"/>
    </row>
    <row r="28" ht="18.75" customHeight="1" spans="1:15">
      <c r="A28" s="177" t="s">
        <v>154</v>
      </c>
      <c r="B28" s="214" t="s">
        <v>155</v>
      </c>
      <c r="C28" s="24">
        <v>25562721.59</v>
      </c>
      <c r="D28" s="24">
        <v>10273881.59</v>
      </c>
      <c r="E28" s="24">
        <v>10147881.59</v>
      </c>
      <c r="F28" s="24">
        <v>126000</v>
      </c>
      <c r="G28" s="24"/>
      <c r="H28" s="24"/>
      <c r="I28" s="24"/>
      <c r="J28" s="24">
        <v>15288840</v>
      </c>
      <c r="K28" s="24">
        <v>14988840</v>
      </c>
      <c r="L28" s="24"/>
      <c r="M28" s="24"/>
      <c r="N28" s="24"/>
      <c r="O28" s="24">
        <v>300000</v>
      </c>
    </row>
    <row r="29" ht="18.75" customHeight="1" spans="1:15">
      <c r="A29" s="179" t="s">
        <v>156</v>
      </c>
      <c r="B29" s="215" t="s">
        <v>157</v>
      </c>
      <c r="C29" s="24">
        <v>7164409.41</v>
      </c>
      <c r="D29" s="24">
        <v>4864409.41</v>
      </c>
      <c r="E29" s="24">
        <v>4854409.41</v>
      </c>
      <c r="F29" s="24">
        <v>10000</v>
      </c>
      <c r="G29" s="24"/>
      <c r="H29" s="24"/>
      <c r="I29" s="24"/>
      <c r="J29" s="24">
        <v>2300000</v>
      </c>
      <c r="K29" s="24">
        <v>2000000</v>
      </c>
      <c r="L29" s="24"/>
      <c r="M29" s="24"/>
      <c r="N29" s="24"/>
      <c r="O29" s="24">
        <v>300000</v>
      </c>
    </row>
    <row r="30" ht="18.75" customHeight="1" spans="1:15">
      <c r="A30" s="179" t="s">
        <v>158</v>
      </c>
      <c r="B30" s="215" t="s">
        <v>159</v>
      </c>
      <c r="C30" s="24">
        <v>1046580.69</v>
      </c>
      <c r="D30" s="24">
        <v>1046580.69</v>
      </c>
      <c r="E30" s="24">
        <v>1046580.69</v>
      </c>
      <c r="F30" s="24"/>
      <c r="G30" s="24"/>
      <c r="H30" s="24"/>
      <c r="I30" s="24"/>
      <c r="J30" s="24"/>
      <c r="K30" s="24"/>
      <c r="L30" s="24"/>
      <c r="M30" s="24"/>
      <c r="N30" s="24"/>
      <c r="O30" s="24"/>
    </row>
    <row r="31" ht="18.75" customHeight="1" spans="1:15">
      <c r="A31" s="179" t="s">
        <v>160</v>
      </c>
      <c r="B31" s="215" t="s">
        <v>161</v>
      </c>
      <c r="C31" s="24">
        <v>16955471.49</v>
      </c>
      <c r="D31" s="24">
        <v>3966631.49</v>
      </c>
      <c r="E31" s="24">
        <v>3966631.49</v>
      </c>
      <c r="F31" s="24"/>
      <c r="G31" s="24"/>
      <c r="H31" s="24"/>
      <c r="I31" s="24"/>
      <c r="J31" s="24">
        <v>12988840</v>
      </c>
      <c r="K31" s="24">
        <v>12988840</v>
      </c>
      <c r="L31" s="24"/>
      <c r="M31" s="24"/>
      <c r="N31" s="24"/>
      <c r="O31" s="24"/>
    </row>
    <row r="32" ht="18.75" customHeight="1" spans="1:15">
      <c r="A32" s="179" t="s">
        <v>162</v>
      </c>
      <c r="B32" s="215" t="s">
        <v>163</v>
      </c>
      <c r="C32" s="24">
        <v>10000</v>
      </c>
      <c r="D32" s="24">
        <v>10000</v>
      </c>
      <c r="E32" s="24"/>
      <c r="F32" s="24">
        <v>10000</v>
      </c>
      <c r="G32" s="24"/>
      <c r="H32" s="24"/>
      <c r="I32" s="24"/>
      <c r="J32" s="24"/>
      <c r="K32" s="24"/>
      <c r="L32" s="24"/>
      <c r="M32" s="24"/>
      <c r="N32" s="24"/>
      <c r="O32" s="24"/>
    </row>
    <row r="33" ht="18.75" customHeight="1" spans="1:15">
      <c r="A33" s="179" t="s">
        <v>164</v>
      </c>
      <c r="B33" s="215" t="s">
        <v>165</v>
      </c>
      <c r="C33" s="24">
        <v>386260</v>
      </c>
      <c r="D33" s="24">
        <v>386260</v>
      </c>
      <c r="E33" s="24">
        <v>280260</v>
      </c>
      <c r="F33" s="24">
        <v>106000</v>
      </c>
      <c r="G33" s="24"/>
      <c r="H33" s="24"/>
      <c r="I33" s="24"/>
      <c r="J33" s="24"/>
      <c r="K33" s="24"/>
      <c r="L33" s="24"/>
      <c r="M33" s="24"/>
      <c r="N33" s="24"/>
      <c r="O33" s="24"/>
    </row>
    <row r="34" ht="18.75" customHeight="1" spans="1:15">
      <c r="A34" s="177" t="s">
        <v>166</v>
      </c>
      <c r="B34" s="214" t="s">
        <v>167</v>
      </c>
      <c r="C34" s="24">
        <v>1060960.3</v>
      </c>
      <c r="D34" s="24">
        <v>1060960.3</v>
      </c>
      <c r="E34" s="24">
        <v>199680</v>
      </c>
      <c r="F34" s="24">
        <v>861280.3</v>
      </c>
      <c r="G34" s="24"/>
      <c r="H34" s="24"/>
      <c r="I34" s="24"/>
      <c r="J34" s="24"/>
      <c r="K34" s="24"/>
      <c r="L34" s="24"/>
      <c r="M34" s="24"/>
      <c r="N34" s="24"/>
      <c r="O34" s="24"/>
    </row>
    <row r="35" ht="18.75" customHeight="1" spans="1:15">
      <c r="A35" s="179" t="s">
        <v>168</v>
      </c>
      <c r="B35" s="215" t="s">
        <v>169</v>
      </c>
      <c r="C35" s="24">
        <v>1060960.3</v>
      </c>
      <c r="D35" s="24">
        <v>1060960.3</v>
      </c>
      <c r="E35" s="24">
        <v>199680</v>
      </c>
      <c r="F35" s="24">
        <v>861280.3</v>
      </c>
      <c r="G35" s="24"/>
      <c r="H35" s="24"/>
      <c r="I35" s="24"/>
      <c r="J35" s="24"/>
      <c r="K35" s="24"/>
      <c r="L35" s="24"/>
      <c r="M35" s="24"/>
      <c r="N35" s="24"/>
      <c r="O35" s="24"/>
    </row>
    <row r="36" ht="18.75" customHeight="1" spans="1:15">
      <c r="A36" s="177" t="s">
        <v>170</v>
      </c>
      <c r="B36" s="214" t="s">
        <v>171</v>
      </c>
      <c r="C36" s="24">
        <v>3745298.04</v>
      </c>
      <c r="D36" s="24">
        <v>3745298.04</v>
      </c>
      <c r="E36" s="24">
        <v>3745298.04</v>
      </c>
      <c r="F36" s="24"/>
      <c r="G36" s="24"/>
      <c r="H36" s="24"/>
      <c r="I36" s="24"/>
      <c r="J36" s="24"/>
      <c r="K36" s="24"/>
      <c r="L36" s="24"/>
      <c r="M36" s="24"/>
      <c r="N36" s="24"/>
      <c r="O36" s="24"/>
    </row>
    <row r="37" ht="18.75" customHeight="1" spans="1:15">
      <c r="A37" s="179" t="s">
        <v>172</v>
      </c>
      <c r="B37" s="215" t="s">
        <v>173</v>
      </c>
      <c r="C37" s="24">
        <v>147775.99</v>
      </c>
      <c r="D37" s="24">
        <v>147775.99</v>
      </c>
      <c r="E37" s="24">
        <v>147775.99</v>
      </c>
      <c r="F37" s="24"/>
      <c r="G37" s="24"/>
      <c r="H37" s="24"/>
      <c r="I37" s="24"/>
      <c r="J37" s="24"/>
      <c r="K37" s="24"/>
      <c r="L37" s="24"/>
      <c r="M37" s="24"/>
      <c r="N37" s="24"/>
      <c r="O37" s="24"/>
    </row>
    <row r="38" ht="18.75" customHeight="1" spans="1:15">
      <c r="A38" s="179" t="s">
        <v>174</v>
      </c>
      <c r="B38" s="215" t="s">
        <v>175</v>
      </c>
      <c r="C38" s="24">
        <v>3325150.14</v>
      </c>
      <c r="D38" s="24">
        <v>3325150.14</v>
      </c>
      <c r="E38" s="24">
        <v>3325150.14</v>
      </c>
      <c r="F38" s="24"/>
      <c r="G38" s="24"/>
      <c r="H38" s="24"/>
      <c r="I38" s="24"/>
      <c r="J38" s="24"/>
      <c r="K38" s="24"/>
      <c r="L38" s="24"/>
      <c r="M38" s="24"/>
      <c r="N38" s="24"/>
      <c r="O38" s="24"/>
    </row>
    <row r="39" ht="18.75" customHeight="1" spans="1:15">
      <c r="A39" s="179" t="s">
        <v>176</v>
      </c>
      <c r="B39" s="215" t="s">
        <v>177</v>
      </c>
      <c r="C39" s="24">
        <v>272371.91</v>
      </c>
      <c r="D39" s="24">
        <v>272371.91</v>
      </c>
      <c r="E39" s="24">
        <v>272371.91</v>
      </c>
      <c r="F39" s="24"/>
      <c r="G39" s="24"/>
      <c r="H39" s="24"/>
      <c r="I39" s="24"/>
      <c r="J39" s="24"/>
      <c r="K39" s="24"/>
      <c r="L39" s="24"/>
      <c r="M39" s="24"/>
      <c r="N39" s="24"/>
      <c r="O39" s="24"/>
    </row>
    <row r="40" ht="18.75" customHeight="1" spans="1:15">
      <c r="A40" s="177" t="s">
        <v>178</v>
      </c>
      <c r="B40" s="214" t="s">
        <v>179</v>
      </c>
      <c r="C40" s="24">
        <v>20000</v>
      </c>
      <c r="D40" s="24">
        <v>20000</v>
      </c>
      <c r="E40" s="24"/>
      <c r="F40" s="24">
        <v>20000</v>
      </c>
      <c r="G40" s="24"/>
      <c r="H40" s="24"/>
      <c r="I40" s="24"/>
      <c r="J40" s="24"/>
      <c r="K40" s="24"/>
      <c r="L40" s="24"/>
      <c r="M40" s="24"/>
      <c r="N40" s="24"/>
      <c r="O40" s="24"/>
    </row>
    <row r="41" ht="18.75" customHeight="1" spans="1:15">
      <c r="A41" s="179" t="s">
        <v>180</v>
      </c>
      <c r="B41" s="215" t="s">
        <v>179</v>
      </c>
      <c r="C41" s="24">
        <v>20000</v>
      </c>
      <c r="D41" s="24">
        <v>20000</v>
      </c>
      <c r="E41" s="24"/>
      <c r="F41" s="24">
        <v>20000</v>
      </c>
      <c r="G41" s="24"/>
      <c r="H41" s="24"/>
      <c r="I41" s="24"/>
      <c r="J41" s="24"/>
      <c r="K41" s="24"/>
      <c r="L41" s="24"/>
      <c r="M41" s="24"/>
      <c r="N41" s="24"/>
      <c r="O41" s="24"/>
    </row>
    <row r="42" ht="18.75" customHeight="1" spans="1:15">
      <c r="A42" s="133" t="s">
        <v>181</v>
      </c>
      <c r="B42" s="162" t="s">
        <v>182</v>
      </c>
      <c r="C42" s="24">
        <v>5918154.26</v>
      </c>
      <c r="D42" s="24">
        <v>5918154.26</v>
      </c>
      <c r="E42" s="24">
        <v>5918154.26</v>
      </c>
      <c r="F42" s="24"/>
      <c r="G42" s="24"/>
      <c r="H42" s="24"/>
      <c r="I42" s="24"/>
      <c r="J42" s="24"/>
      <c r="K42" s="24"/>
      <c r="L42" s="24"/>
      <c r="M42" s="24"/>
      <c r="N42" s="24"/>
      <c r="O42" s="24"/>
    </row>
    <row r="43" ht="18.75" customHeight="1" spans="1:15">
      <c r="A43" s="177" t="s">
        <v>183</v>
      </c>
      <c r="B43" s="214" t="s">
        <v>184</v>
      </c>
      <c r="C43" s="24">
        <v>5918154.26</v>
      </c>
      <c r="D43" s="24">
        <v>5918154.26</v>
      </c>
      <c r="E43" s="24">
        <v>5918154.26</v>
      </c>
      <c r="F43" s="24"/>
      <c r="G43" s="24"/>
      <c r="H43" s="24"/>
      <c r="I43" s="24"/>
      <c r="J43" s="24"/>
      <c r="K43" s="24"/>
      <c r="L43" s="24"/>
      <c r="M43" s="24"/>
      <c r="N43" s="24"/>
      <c r="O43" s="24"/>
    </row>
    <row r="44" ht="18.75" customHeight="1" spans="1:15">
      <c r="A44" s="179" t="s">
        <v>185</v>
      </c>
      <c r="B44" s="215" t="s">
        <v>186</v>
      </c>
      <c r="C44" s="24">
        <v>5918154.26</v>
      </c>
      <c r="D44" s="24">
        <v>5918154.26</v>
      </c>
      <c r="E44" s="24">
        <v>5918154.26</v>
      </c>
      <c r="F44" s="24"/>
      <c r="G44" s="24"/>
      <c r="H44" s="24"/>
      <c r="I44" s="24"/>
      <c r="J44" s="24"/>
      <c r="K44" s="24"/>
      <c r="L44" s="24"/>
      <c r="M44" s="24"/>
      <c r="N44" s="24"/>
      <c r="O44" s="24"/>
    </row>
    <row r="45" ht="18.75" customHeight="1" spans="1:15">
      <c r="A45" s="181" t="s">
        <v>187</v>
      </c>
      <c r="B45" s="182" t="s">
        <v>187</v>
      </c>
      <c r="C45" s="24">
        <v>592774567.27</v>
      </c>
      <c r="D45" s="24">
        <v>87807376.57</v>
      </c>
      <c r="E45" s="24">
        <v>86584096.27</v>
      </c>
      <c r="F45" s="24">
        <v>1223280.3</v>
      </c>
      <c r="G45" s="24"/>
      <c r="H45" s="24"/>
      <c r="I45" s="24"/>
      <c r="J45" s="24">
        <v>504967190.7</v>
      </c>
      <c r="K45" s="24">
        <v>503667190.7</v>
      </c>
      <c r="L45" s="24"/>
      <c r="M45" s="24"/>
      <c r="N45" s="24"/>
      <c r="O45" s="24">
        <v>1300000</v>
      </c>
    </row>
  </sheetData>
  <mergeCells count="11">
    <mergeCell ref="A3:O3"/>
    <mergeCell ref="A4:L4"/>
    <mergeCell ref="D5:F5"/>
    <mergeCell ref="J5:O5"/>
    <mergeCell ref="A45:B45"/>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XFD104857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188</v>
      </c>
    </row>
    <row r="3" ht="36" customHeight="1" spans="1:4">
      <c r="A3" s="6" t="str">
        <f>"2025"&amp;"年部门财政拨款收支预算总表"</f>
        <v>2025年部门财政拨款收支预算总表</v>
      </c>
      <c r="B3" s="160"/>
      <c r="C3" s="160"/>
      <c r="D3" s="160"/>
    </row>
    <row r="4" ht="18.75" customHeight="1" spans="1:4">
      <c r="A4" s="8" t="str">
        <f>"单位名称："&amp;"沧源佤族自治县卫生健康局"</f>
        <v>单位名称：沧源佤族自治县卫生健康局</v>
      </c>
      <c r="B4" s="161"/>
      <c r="C4" s="161"/>
      <c r="D4" s="41" t="s">
        <v>1</v>
      </c>
    </row>
    <row r="5" ht="18.75" customHeight="1" spans="1:4">
      <c r="A5" s="13" t="s">
        <v>2</v>
      </c>
      <c r="B5" s="15"/>
      <c r="C5" s="13" t="s">
        <v>3</v>
      </c>
      <c r="D5" s="15"/>
    </row>
    <row r="6" ht="18.75" customHeight="1" spans="1:4">
      <c r="A6" s="32" t="s">
        <v>4</v>
      </c>
      <c r="B6" s="108" t="str">
        <f t="shared" ref="B6:D6" si="0">"2025"&amp;"年预算数"</f>
        <v>2025年预算数</v>
      </c>
      <c r="C6" s="32" t="s">
        <v>189</v>
      </c>
      <c r="D6" s="108" t="str">
        <f t="shared" si="0"/>
        <v>2025年预算数</v>
      </c>
    </row>
    <row r="7" ht="18.75" customHeight="1" spans="1:4">
      <c r="A7" s="34"/>
      <c r="B7" s="19"/>
      <c r="C7" s="34"/>
      <c r="D7" s="19"/>
    </row>
    <row r="8" ht="18.75" customHeight="1" spans="1:4">
      <c r="A8" s="162" t="s">
        <v>190</v>
      </c>
      <c r="B8" s="24">
        <v>87807376.57</v>
      </c>
      <c r="C8" s="23" t="s">
        <v>191</v>
      </c>
      <c r="D8" s="24">
        <v>87807376.57</v>
      </c>
    </row>
    <row r="9" ht="18.75" customHeight="1" spans="1:4">
      <c r="A9" s="163" t="s">
        <v>192</v>
      </c>
      <c r="B9" s="24">
        <v>87807376.57</v>
      </c>
      <c r="C9" s="23" t="s">
        <v>193</v>
      </c>
      <c r="D9" s="24"/>
    </row>
    <row r="10" ht="18.75" customHeight="1" spans="1:4">
      <c r="A10" s="163" t="s">
        <v>194</v>
      </c>
      <c r="B10" s="24"/>
      <c r="C10" s="23" t="s">
        <v>195</v>
      </c>
      <c r="D10" s="24"/>
    </row>
    <row r="11" ht="18.75" customHeight="1" spans="1:4">
      <c r="A11" s="163" t="s">
        <v>196</v>
      </c>
      <c r="B11" s="24"/>
      <c r="C11" s="23" t="s">
        <v>197</v>
      </c>
      <c r="D11" s="24"/>
    </row>
    <row r="12" ht="18.75" customHeight="1" spans="1:4">
      <c r="A12" s="164" t="s">
        <v>198</v>
      </c>
      <c r="B12" s="24"/>
      <c r="C12" s="165" t="s">
        <v>199</v>
      </c>
      <c r="D12" s="24"/>
    </row>
    <row r="13" ht="18.75" customHeight="1" spans="1:4">
      <c r="A13" s="166" t="s">
        <v>192</v>
      </c>
      <c r="B13" s="24"/>
      <c r="C13" s="167" t="s">
        <v>200</v>
      </c>
      <c r="D13" s="24"/>
    </row>
    <row r="14" ht="18.75" customHeight="1" spans="1:4">
      <c r="A14" s="166" t="s">
        <v>194</v>
      </c>
      <c r="B14" s="24"/>
      <c r="C14" s="167" t="s">
        <v>201</v>
      </c>
      <c r="D14" s="24"/>
    </row>
    <row r="15" ht="18.75" customHeight="1" spans="1:4">
      <c r="A15" s="166" t="s">
        <v>196</v>
      </c>
      <c r="B15" s="24"/>
      <c r="C15" s="167" t="s">
        <v>202</v>
      </c>
      <c r="D15" s="24"/>
    </row>
    <row r="16" ht="18.75" customHeight="1" spans="1:4">
      <c r="A16" s="166" t="s">
        <v>26</v>
      </c>
      <c r="B16" s="24"/>
      <c r="C16" s="167" t="s">
        <v>203</v>
      </c>
      <c r="D16" s="24">
        <v>13001939.29</v>
      </c>
    </row>
    <row r="17" ht="18.75" customHeight="1" spans="1:4">
      <c r="A17" s="166" t="s">
        <v>26</v>
      </c>
      <c r="B17" s="24" t="s">
        <v>26</v>
      </c>
      <c r="C17" s="167" t="s">
        <v>204</v>
      </c>
      <c r="D17" s="24">
        <v>68887283.02</v>
      </c>
    </row>
    <row r="18" ht="18.75" customHeight="1" spans="1:4">
      <c r="A18" s="168" t="s">
        <v>26</v>
      </c>
      <c r="B18" s="24" t="s">
        <v>26</v>
      </c>
      <c r="C18" s="167" t="s">
        <v>205</v>
      </c>
      <c r="D18" s="24"/>
    </row>
    <row r="19" ht="18.75" customHeight="1" spans="1:4">
      <c r="A19" s="168" t="s">
        <v>26</v>
      </c>
      <c r="B19" s="24" t="s">
        <v>26</v>
      </c>
      <c r="C19" s="167" t="s">
        <v>206</v>
      </c>
      <c r="D19" s="24"/>
    </row>
    <row r="20" ht="18.75" customHeight="1" spans="1:4">
      <c r="A20" s="169" t="s">
        <v>26</v>
      </c>
      <c r="B20" s="24" t="s">
        <v>26</v>
      </c>
      <c r="C20" s="167" t="s">
        <v>207</v>
      </c>
      <c r="D20" s="24"/>
    </row>
    <row r="21" ht="18.75" customHeight="1" spans="1:4">
      <c r="A21" s="169" t="s">
        <v>26</v>
      </c>
      <c r="B21" s="24" t="s">
        <v>26</v>
      </c>
      <c r="C21" s="167" t="s">
        <v>208</v>
      </c>
      <c r="D21" s="24"/>
    </row>
    <row r="22" ht="18.75" customHeight="1" spans="1:4">
      <c r="A22" s="169" t="s">
        <v>26</v>
      </c>
      <c r="B22" s="24" t="s">
        <v>26</v>
      </c>
      <c r="C22" s="167" t="s">
        <v>209</v>
      </c>
      <c r="D22" s="24"/>
    </row>
    <row r="23" ht="18.75" customHeight="1" spans="1:4">
      <c r="A23" s="169" t="s">
        <v>26</v>
      </c>
      <c r="B23" s="24" t="s">
        <v>26</v>
      </c>
      <c r="C23" s="167" t="s">
        <v>210</v>
      </c>
      <c r="D23" s="24"/>
    </row>
    <row r="24" ht="18.75" customHeight="1" spans="1:4">
      <c r="A24" s="169" t="s">
        <v>26</v>
      </c>
      <c r="B24" s="24" t="s">
        <v>26</v>
      </c>
      <c r="C24" s="167" t="s">
        <v>211</v>
      </c>
      <c r="D24" s="24"/>
    </row>
    <row r="25" ht="18.75" customHeight="1" spans="1:4">
      <c r="A25" s="169" t="s">
        <v>26</v>
      </c>
      <c r="B25" s="24" t="s">
        <v>26</v>
      </c>
      <c r="C25" s="167" t="s">
        <v>212</v>
      </c>
      <c r="D25" s="24"/>
    </row>
    <row r="26" ht="18.75" customHeight="1" spans="1:4">
      <c r="A26" s="169" t="s">
        <v>26</v>
      </c>
      <c r="B26" s="24" t="s">
        <v>26</v>
      </c>
      <c r="C26" s="167" t="s">
        <v>213</v>
      </c>
      <c r="D26" s="24"/>
    </row>
    <row r="27" ht="18.75" customHeight="1" spans="1:4">
      <c r="A27" s="169" t="s">
        <v>26</v>
      </c>
      <c r="B27" s="24" t="s">
        <v>26</v>
      </c>
      <c r="C27" s="167" t="s">
        <v>214</v>
      </c>
      <c r="D27" s="24">
        <v>5918154.26</v>
      </c>
    </row>
    <row r="28" ht="18.75" customHeight="1" spans="1:4">
      <c r="A28" s="169" t="s">
        <v>26</v>
      </c>
      <c r="B28" s="24" t="s">
        <v>26</v>
      </c>
      <c r="C28" s="167" t="s">
        <v>215</v>
      </c>
      <c r="D28" s="24"/>
    </row>
    <row r="29" ht="18.75" customHeight="1" spans="1:4">
      <c r="A29" s="169" t="s">
        <v>26</v>
      </c>
      <c r="B29" s="24" t="s">
        <v>26</v>
      </c>
      <c r="C29" s="167" t="s">
        <v>216</v>
      </c>
      <c r="D29" s="24"/>
    </row>
    <row r="30" ht="18.75" customHeight="1" spans="1:4">
      <c r="A30" s="169" t="s">
        <v>26</v>
      </c>
      <c r="B30" s="24" t="s">
        <v>26</v>
      </c>
      <c r="C30" s="167" t="s">
        <v>217</v>
      </c>
      <c r="D30" s="24"/>
    </row>
    <row r="31" ht="18.75" customHeight="1" spans="1:4">
      <c r="A31" s="169" t="s">
        <v>26</v>
      </c>
      <c r="B31" s="24" t="s">
        <v>26</v>
      </c>
      <c r="C31" s="167" t="s">
        <v>218</v>
      </c>
      <c r="D31" s="24"/>
    </row>
    <row r="32" ht="18.75" customHeight="1" spans="1:4">
      <c r="A32" s="170" t="s">
        <v>26</v>
      </c>
      <c r="B32" s="24" t="s">
        <v>26</v>
      </c>
      <c r="C32" s="167" t="s">
        <v>219</v>
      </c>
      <c r="D32" s="24"/>
    </row>
    <row r="33" ht="18.75" customHeight="1" spans="1:4">
      <c r="A33" s="170" t="s">
        <v>26</v>
      </c>
      <c r="B33" s="24" t="s">
        <v>26</v>
      </c>
      <c r="C33" s="167" t="s">
        <v>220</v>
      </c>
      <c r="D33" s="24"/>
    </row>
    <row r="34" ht="18.75" customHeight="1" spans="1:4">
      <c r="A34" s="170" t="s">
        <v>26</v>
      </c>
      <c r="B34" s="24" t="s">
        <v>26</v>
      </c>
      <c r="C34" s="167" t="s">
        <v>221</v>
      </c>
      <c r="D34" s="24"/>
    </row>
    <row r="35" ht="18.75" customHeight="1" spans="1:4">
      <c r="A35" s="170"/>
      <c r="B35" s="24"/>
      <c r="C35" s="167" t="s">
        <v>222</v>
      </c>
      <c r="D35" s="24"/>
    </row>
    <row r="36" ht="18.75" customHeight="1" spans="1:4">
      <c r="A36" s="170" t="s">
        <v>26</v>
      </c>
      <c r="B36" s="24" t="s">
        <v>26</v>
      </c>
      <c r="C36" s="167" t="s">
        <v>223</v>
      </c>
      <c r="D36" s="24"/>
    </row>
    <row r="37" ht="18.75" customHeight="1" spans="1:4">
      <c r="A37" s="56" t="s">
        <v>224</v>
      </c>
      <c r="B37" s="171">
        <v>87807376.57</v>
      </c>
      <c r="C37" s="172" t="s">
        <v>52</v>
      </c>
      <c r="D37" s="171">
        <v>87807376.57</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5"/>
  <sheetViews>
    <sheetView showZeros="0" workbookViewId="0">
      <pane ySplit="1" topLeftCell="A2" activePane="bottomLeft" state="frozen"/>
      <selection/>
      <selection pane="bottomLeft" activeCell="A1" sqref="$A1:$XFD104857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8"/>
      <c r="G2" s="41" t="s">
        <v>225</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"单位名称："&amp;"沧源佤族自治县卫生健康局"</f>
        <v>单位名称：沧源佤族自治县卫生健康局</v>
      </c>
      <c r="B4" s="30"/>
      <c r="C4" s="31"/>
      <c r="D4" s="31"/>
      <c r="E4" s="31"/>
      <c r="F4" s="103"/>
      <c r="G4" s="41" t="s">
        <v>1</v>
      </c>
    </row>
    <row r="5" ht="20.25" customHeight="1" spans="1:7">
      <c r="A5" s="154" t="s">
        <v>226</v>
      </c>
      <c r="B5" s="155"/>
      <c r="C5" s="108" t="s">
        <v>56</v>
      </c>
      <c r="D5" s="131" t="s">
        <v>106</v>
      </c>
      <c r="E5" s="14"/>
      <c r="F5" s="15"/>
      <c r="G5" s="124" t="s">
        <v>107</v>
      </c>
    </row>
    <row r="6" ht="20.25" customHeight="1" spans="1:7">
      <c r="A6" s="156" t="s">
        <v>104</v>
      </c>
      <c r="B6" s="156" t="s">
        <v>105</v>
      </c>
      <c r="C6" s="34"/>
      <c r="D6" s="67" t="s">
        <v>58</v>
      </c>
      <c r="E6" s="67" t="s">
        <v>227</v>
      </c>
      <c r="F6" s="67" t="s">
        <v>228</v>
      </c>
      <c r="G6" s="95"/>
    </row>
    <row r="7" ht="19.5" customHeight="1" spans="1:7">
      <c r="A7" s="156" t="s">
        <v>229</v>
      </c>
      <c r="B7" s="156" t="s">
        <v>230</v>
      </c>
      <c r="C7" s="156" t="s">
        <v>231</v>
      </c>
      <c r="D7" s="67">
        <v>4</v>
      </c>
      <c r="E7" s="157" t="s">
        <v>232</v>
      </c>
      <c r="F7" s="157" t="s">
        <v>233</v>
      </c>
      <c r="G7" s="156" t="s">
        <v>234</v>
      </c>
    </row>
    <row r="8" ht="18" customHeight="1" spans="1:7">
      <c r="A8" s="35" t="s">
        <v>115</v>
      </c>
      <c r="B8" s="35" t="s">
        <v>116</v>
      </c>
      <c r="C8" s="24">
        <v>13001939.29</v>
      </c>
      <c r="D8" s="24">
        <v>13001939.29</v>
      </c>
      <c r="E8" s="24">
        <v>13000439.29</v>
      </c>
      <c r="F8" s="24">
        <v>1500</v>
      </c>
      <c r="G8" s="24"/>
    </row>
    <row r="9" ht="18" customHeight="1" spans="1:7">
      <c r="A9" s="119" t="s">
        <v>117</v>
      </c>
      <c r="B9" s="119" t="s">
        <v>118</v>
      </c>
      <c r="C9" s="24">
        <v>12831506.29</v>
      </c>
      <c r="D9" s="24">
        <v>12831506.29</v>
      </c>
      <c r="E9" s="24">
        <v>12830006.29</v>
      </c>
      <c r="F9" s="24">
        <v>1500</v>
      </c>
      <c r="G9" s="24"/>
    </row>
    <row r="10" ht="18" customHeight="1" spans="1:7">
      <c r="A10" s="120" t="s">
        <v>119</v>
      </c>
      <c r="B10" s="120" t="s">
        <v>120</v>
      </c>
      <c r="C10" s="24">
        <v>303076.2</v>
      </c>
      <c r="D10" s="24">
        <v>303076.2</v>
      </c>
      <c r="E10" s="24">
        <v>303076.2</v>
      </c>
      <c r="F10" s="24"/>
      <c r="G10" s="24"/>
    </row>
    <row r="11" ht="18" customHeight="1" spans="1:7">
      <c r="A11" s="120" t="s">
        <v>121</v>
      </c>
      <c r="B11" s="120" t="s">
        <v>122</v>
      </c>
      <c r="C11" s="24">
        <v>4636057.74</v>
      </c>
      <c r="D11" s="24">
        <v>4636057.74</v>
      </c>
      <c r="E11" s="24">
        <v>4636057.74</v>
      </c>
      <c r="F11" s="24"/>
      <c r="G11" s="24"/>
    </row>
    <row r="12" ht="18" customHeight="1" spans="1:7">
      <c r="A12" s="120" t="s">
        <v>123</v>
      </c>
      <c r="B12" s="120" t="s">
        <v>124</v>
      </c>
      <c r="C12" s="24">
        <v>7890872.35</v>
      </c>
      <c r="D12" s="24">
        <v>7890872.35</v>
      </c>
      <c r="E12" s="24">
        <v>7890872.35</v>
      </c>
      <c r="F12" s="24"/>
      <c r="G12" s="24"/>
    </row>
    <row r="13" ht="18" customHeight="1" spans="1:7">
      <c r="A13" s="120" t="s">
        <v>125</v>
      </c>
      <c r="B13" s="120" t="s">
        <v>126</v>
      </c>
      <c r="C13" s="24">
        <v>1500</v>
      </c>
      <c r="D13" s="24">
        <v>1500</v>
      </c>
      <c r="E13" s="24"/>
      <c r="F13" s="24">
        <v>1500</v>
      </c>
      <c r="G13" s="24"/>
    </row>
    <row r="14" ht="18" customHeight="1" spans="1:7">
      <c r="A14" s="119" t="s">
        <v>127</v>
      </c>
      <c r="B14" s="119" t="s">
        <v>128</v>
      </c>
      <c r="C14" s="24">
        <v>130683</v>
      </c>
      <c r="D14" s="24">
        <v>130683</v>
      </c>
      <c r="E14" s="24">
        <v>130683</v>
      </c>
      <c r="F14" s="24"/>
      <c r="G14" s="24"/>
    </row>
    <row r="15" ht="18" customHeight="1" spans="1:7">
      <c r="A15" s="120" t="s">
        <v>129</v>
      </c>
      <c r="B15" s="120" t="s">
        <v>130</v>
      </c>
      <c r="C15" s="24">
        <v>130683</v>
      </c>
      <c r="D15" s="24">
        <v>130683</v>
      </c>
      <c r="E15" s="24">
        <v>130683</v>
      </c>
      <c r="F15" s="24"/>
      <c r="G15" s="24"/>
    </row>
    <row r="16" ht="18" customHeight="1" spans="1:7">
      <c r="A16" s="119" t="s">
        <v>131</v>
      </c>
      <c r="B16" s="119" t="s">
        <v>132</v>
      </c>
      <c r="C16" s="24">
        <v>39750</v>
      </c>
      <c r="D16" s="24">
        <v>39750</v>
      </c>
      <c r="E16" s="24">
        <v>39750</v>
      </c>
      <c r="F16" s="24"/>
      <c r="G16" s="24"/>
    </row>
    <row r="17" ht="18" customHeight="1" spans="1:7">
      <c r="A17" s="120" t="s">
        <v>133</v>
      </c>
      <c r="B17" s="120" t="s">
        <v>132</v>
      </c>
      <c r="C17" s="24">
        <v>39750</v>
      </c>
      <c r="D17" s="24">
        <v>39750</v>
      </c>
      <c r="E17" s="24">
        <v>39750</v>
      </c>
      <c r="F17" s="24"/>
      <c r="G17" s="24"/>
    </row>
    <row r="18" ht="18" customHeight="1" spans="1:7">
      <c r="A18" s="35" t="s">
        <v>134</v>
      </c>
      <c r="B18" s="35" t="s">
        <v>135</v>
      </c>
      <c r="C18" s="24">
        <v>68887283.02</v>
      </c>
      <c r="D18" s="24">
        <v>67664002.72</v>
      </c>
      <c r="E18" s="24">
        <v>66844939.42</v>
      </c>
      <c r="F18" s="24">
        <v>819063.3</v>
      </c>
      <c r="G18" s="24">
        <v>1223280.3</v>
      </c>
    </row>
    <row r="19" ht="18" customHeight="1" spans="1:7">
      <c r="A19" s="119" t="s">
        <v>136</v>
      </c>
      <c r="B19" s="119" t="s">
        <v>137</v>
      </c>
      <c r="C19" s="24">
        <v>2919070.54</v>
      </c>
      <c r="D19" s="24">
        <v>2723070.54</v>
      </c>
      <c r="E19" s="24">
        <v>2499520.86</v>
      </c>
      <c r="F19" s="24">
        <v>223549.68</v>
      </c>
      <c r="G19" s="24">
        <v>196000</v>
      </c>
    </row>
    <row r="20" ht="18" customHeight="1" spans="1:7">
      <c r="A20" s="120" t="s">
        <v>138</v>
      </c>
      <c r="B20" s="120" t="s">
        <v>139</v>
      </c>
      <c r="C20" s="24">
        <v>2693070.54</v>
      </c>
      <c r="D20" s="24">
        <v>2693070.54</v>
      </c>
      <c r="E20" s="24">
        <v>2499520.86</v>
      </c>
      <c r="F20" s="24">
        <v>193549.68</v>
      </c>
      <c r="G20" s="24"/>
    </row>
    <row r="21" ht="18" customHeight="1" spans="1:7">
      <c r="A21" s="120" t="s">
        <v>140</v>
      </c>
      <c r="B21" s="120" t="s">
        <v>141</v>
      </c>
      <c r="C21" s="24">
        <v>226000</v>
      </c>
      <c r="D21" s="24">
        <v>30000</v>
      </c>
      <c r="E21" s="24"/>
      <c r="F21" s="24">
        <v>30000</v>
      </c>
      <c r="G21" s="24">
        <v>196000</v>
      </c>
    </row>
    <row r="22" ht="18" customHeight="1" spans="1:7">
      <c r="A22" s="119" t="s">
        <v>142</v>
      </c>
      <c r="B22" s="119" t="s">
        <v>143</v>
      </c>
      <c r="C22" s="24">
        <v>22720722.14</v>
      </c>
      <c r="D22" s="24">
        <v>22700722.14</v>
      </c>
      <c r="E22" s="24">
        <v>22532545.74</v>
      </c>
      <c r="F22" s="24">
        <v>168176.4</v>
      </c>
      <c r="G22" s="24">
        <v>20000</v>
      </c>
    </row>
    <row r="23" ht="18" customHeight="1" spans="1:7">
      <c r="A23" s="120" t="s">
        <v>144</v>
      </c>
      <c r="B23" s="120" t="s">
        <v>145</v>
      </c>
      <c r="C23" s="24">
        <v>19569811.66</v>
      </c>
      <c r="D23" s="24">
        <v>19549811.66</v>
      </c>
      <c r="E23" s="24">
        <v>19402126.22</v>
      </c>
      <c r="F23" s="24">
        <v>147685.44</v>
      </c>
      <c r="G23" s="24">
        <v>20000</v>
      </c>
    </row>
    <row r="24" ht="18" customHeight="1" spans="1:7">
      <c r="A24" s="120" t="s">
        <v>146</v>
      </c>
      <c r="B24" s="120" t="s">
        <v>147</v>
      </c>
      <c r="C24" s="24">
        <v>3150910.48</v>
      </c>
      <c r="D24" s="24">
        <v>3150910.48</v>
      </c>
      <c r="E24" s="24">
        <v>3130419.52</v>
      </c>
      <c r="F24" s="24">
        <v>20490.96</v>
      </c>
      <c r="G24" s="24"/>
    </row>
    <row r="25" ht="18" customHeight="1" spans="1:7">
      <c r="A25" s="119" t="s">
        <v>148</v>
      </c>
      <c r="B25" s="119" t="s">
        <v>149</v>
      </c>
      <c r="C25" s="24">
        <v>28147350.41</v>
      </c>
      <c r="D25" s="24">
        <v>28147350.41</v>
      </c>
      <c r="E25" s="24">
        <v>27981970.49</v>
      </c>
      <c r="F25" s="24">
        <v>165379.92</v>
      </c>
      <c r="G25" s="24"/>
    </row>
    <row r="26" ht="18" customHeight="1" spans="1:7">
      <c r="A26" s="120" t="s">
        <v>150</v>
      </c>
      <c r="B26" s="120" t="s">
        <v>151</v>
      </c>
      <c r="C26" s="24">
        <v>25963350.41</v>
      </c>
      <c r="D26" s="24">
        <v>25963350.41</v>
      </c>
      <c r="E26" s="24">
        <v>25797970.49</v>
      </c>
      <c r="F26" s="24">
        <v>165379.92</v>
      </c>
      <c r="G26" s="24"/>
    </row>
    <row r="27" ht="18" customHeight="1" spans="1:7">
      <c r="A27" s="120" t="s">
        <v>152</v>
      </c>
      <c r="B27" s="120" t="s">
        <v>153</v>
      </c>
      <c r="C27" s="24">
        <v>2184000</v>
      </c>
      <c r="D27" s="24">
        <v>2184000</v>
      </c>
      <c r="E27" s="24">
        <v>2184000</v>
      </c>
      <c r="F27" s="24"/>
      <c r="G27" s="24"/>
    </row>
    <row r="28" ht="18" customHeight="1" spans="1:7">
      <c r="A28" s="119" t="s">
        <v>154</v>
      </c>
      <c r="B28" s="119" t="s">
        <v>155</v>
      </c>
      <c r="C28" s="24">
        <v>10273881.59</v>
      </c>
      <c r="D28" s="24">
        <v>10147881.59</v>
      </c>
      <c r="E28" s="24">
        <v>9885924.29</v>
      </c>
      <c r="F28" s="24">
        <v>261957.3</v>
      </c>
      <c r="G28" s="24">
        <v>126000</v>
      </c>
    </row>
    <row r="29" ht="18" customHeight="1" spans="1:7">
      <c r="A29" s="120" t="s">
        <v>156</v>
      </c>
      <c r="B29" s="120" t="s">
        <v>157</v>
      </c>
      <c r="C29" s="24">
        <v>4864409.41</v>
      </c>
      <c r="D29" s="24">
        <v>4854409.41</v>
      </c>
      <c r="E29" s="24">
        <v>4717548.93</v>
      </c>
      <c r="F29" s="24">
        <v>136860.48</v>
      </c>
      <c r="G29" s="24">
        <v>10000</v>
      </c>
    </row>
    <row r="30" ht="18" customHeight="1" spans="1:7">
      <c r="A30" s="120" t="s">
        <v>158</v>
      </c>
      <c r="B30" s="120" t="s">
        <v>159</v>
      </c>
      <c r="C30" s="24">
        <v>1046580.69</v>
      </c>
      <c r="D30" s="24">
        <v>1046580.69</v>
      </c>
      <c r="E30" s="24">
        <v>949384.21</v>
      </c>
      <c r="F30" s="24">
        <v>97196.48</v>
      </c>
      <c r="G30" s="24"/>
    </row>
    <row r="31" ht="18" customHeight="1" spans="1:7">
      <c r="A31" s="120" t="s">
        <v>160</v>
      </c>
      <c r="B31" s="120" t="s">
        <v>161</v>
      </c>
      <c r="C31" s="24">
        <v>3966631.49</v>
      </c>
      <c r="D31" s="24">
        <v>3966631.49</v>
      </c>
      <c r="E31" s="24">
        <v>3938731.15</v>
      </c>
      <c r="F31" s="24">
        <v>27900.34</v>
      </c>
      <c r="G31" s="24"/>
    </row>
    <row r="32" ht="18" customHeight="1" spans="1:7">
      <c r="A32" s="120" t="s">
        <v>162</v>
      </c>
      <c r="B32" s="120" t="s">
        <v>163</v>
      </c>
      <c r="C32" s="24">
        <v>10000</v>
      </c>
      <c r="D32" s="24"/>
      <c r="E32" s="24"/>
      <c r="F32" s="24"/>
      <c r="G32" s="24">
        <v>10000</v>
      </c>
    </row>
    <row r="33" ht="18" customHeight="1" spans="1:7">
      <c r="A33" s="120" t="s">
        <v>164</v>
      </c>
      <c r="B33" s="120" t="s">
        <v>165</v>
      </c>
      <c r="C33" s="24">
        <v>386260</v>
      </c>
      <c r="D33" s="24">
        <v>280260</v>
      </c>
      <c r="E33" s="24">
        <v>280260</v>
      </c>
      <c r="F33" s="24"/>
      <c r="G33" s="24">
        <v>106000</v>
      </c>
    </row>
    <row r="34" ht="18" customHeight="1" spans="1:7">
      <c r="A34" s="119" t="s">
        <v>166</v>
      </c>
      <c r="B34" s="119" t="s">
        <v>167</v>
      </c>
      <c r="C34" s="24">
        <v>1060960.3</v>
      </c>
      <c r="D34" s="24">
        <v>199680</v>
      </c>
      <c r="E34" s="24">
        <v>199680</v>
      </c>
      <c r="F34" s="24"/>
      <c r="G34" s="24">
        <v>861280.3</v>
      </c>
    </row>
    <row r="35" ht="18" customHeight="1" spans="1:7">
      <c r="A35" s="120" t="s">
        <v>168</v>
      </c>
      <c r="B35" s="120" t="s">
        <v>169</v>
      </c>
      <c r="C35" s="24">
        <v>1060960.3</v>
      </c>
      <c r="D35" s="24">
        <v>199680</v>
      </c>
      <c r="E35" s="24">
        <v>199680</v>
      </c>
      <c r="F35" s="24"/>
      <c r="G35" s="24">
        <v>861280.3</v>
      </c>
    </row>
    <row r="36" ht="18" customHeight="1" spans="1:7">
      <c r="A36" s="119" t="s">
        <v>170</v>
      </c>
      <c r="B36" s="119" t="s">
        <v>171</v>
      </c>
      <c r="C36" s="24">
        <v>3745298.04</v>
      </c>
      <c r="D36" s="24">
        <v>3745298.04</v>
      </c>
      <c r="E36" s="24">
        <v>3745298.04</v>
      </c>
      <c r="F36" s="24"/>
      <c r="G36" s="24"/>
    </row>
    <row r="37" ht="18" customHeight="1" spans="1:7">
      <c r="A37" s="120" t="s">
        <v>172</v>
      </c>
      <c r="B37" s="120" t="s">
        <v>173</v>
      </c>
      <c r="C37" s="24">
        <v>147775.99</v>
      </c>
      <c r="D37" s="24">
        <v>147775.99</v>
      </c>
      <c r="E37" s="24">
        <v>147775.99</v>
      </c>
      <c r="F37" s="24"/>
      <c r="G37" s="24"/>
    </row>
    <row r="38" ht="18" customHeight="1" spans="1:7">
      <c r="A38" s="120" t="s">
        <v>174</v>
      </c>
      <c r="B38" s="120" t="s">
        <v>175</v>
      </c>
      <c r="C38" s="24">
        <v>3325150.14</v>
      </c>
      <c r="D38" s="24">
        <v>3325150.14</v>
      </c>
      <c r="E38" s="24">
        <v>3325150.14</v>
      </c>
      <c r="F38" s="24"/>
      <c r="G38" s="24"/>
    </row>
    <row r="39" ht="18" customHeight="1" spans="1:7">
      <c r="A39" s="120" t="s">
        <v>176</v>
      </c>
      <c r="B39" s="120" t="s">
        <v>177</v>
      </c>
      <c r="C39" s="24">
        <v>272371.91</v>
      </c>
      <c r="D39" s="24">
        <v>272371.91</v>
      </c>
      <c r="E39" s="24">
        <v>272371.91</v>
      </c>
      <c r="F39" s="24"/>
      <c r="G39" s="24"/>
    </row>
    <row r="40" ht="18" customHeight="1" spans="1:7">
      <c r="A40" s="119" t="s">
        <v>178</v>
      </c>
      <c r="B40" s="119" t="s">
        <v>179</v>
      </c>
      <c r="C40" s="24">
        <v>20000</v>
      </c>
      <c r="D40" s="24"/>
      <c r="E40" s="24"/>
      <c r="F40" s="24"/>
      <c r="G40" s="24">
        <v>20000</v>
      </c>
    </row>
    <row r="41" ht="18" customHeight="1" spans="1:7">
      <c r="A41" s="120" t="s">
        <v>180</v>
      </c>
      <c r="B41" s="120" t="s">
        <v>179</v>
      </c>
      <c r="C41" s="24">
        <v>20000</v>
      </c>
      <c r="D41" s="24"/>
      <c r="E41" s="24"/>
      <c r="F41" s="24"/>
      <c r="G41" s="24">
        <v>20000</v>
      </c>
    </row>
    <row r="42" ht="18" customHeight="1" spans="1:7">
      <c r="A42" s="35" t="s">
        <v>181</v>
      </c>
      <c r="B42" s="35" t="s">
        <v>182</v>
      </c>
      <c r="C42" s="24">
        <v>5918154.26</v>
      </c>
      <c r="D42" s="24">
        <v>5918154.26</v>
      </c>
      <c r="E42" s="24">
        <v>5918154.26</v>
      </c>
      <c r="F42" s="24"/>
      <c r="G42" s="24"/>
    </row>
    <row r="43" ht="18" customHeight="1" spans="1:7">
      <c r="A43" s="119" t="s">
        <v>183</v>
      </c>
      <c r="B43" s="119" t="s">
        <v>184</v>
      </c>
      <c r="C43" s="24">
        <v>5918154.26</v>
      </c>
      <c r="D43" s="24">
        <v>5918154.26</v>
      </c>
      <c r="E43" s="24">
        <v>5918154.26</v>
      </c>
      <c r="F43" s="24"/>
      <c r="G43" s="24"/>
    </row>
    <row r="44" ht="18" customHeight="1" spans="1:7">
      <c r="A44" s="120" t="s">
        <v>185</v>
      </c>
      <c r="B44" s="120" t="s">
        <v>186</v>
      </c>
      <c r="C44" s="24">
        <v>5918154.26</v>
      </c>
      <c r="D44" s="24">
        <v>5918154.26</v>
      </c>
      <c r="E44" s="24">
        <v>5918154.26</v>
      </c>
      <c r="F44" s="24"/>
      <c r="G44" s="24"/>
    </row>
    <row r="45" ht="18" customHeight="1" spans="1:7">
      <c r="A45" s="158" t="s">
        <v>187</v>
      </c>
      <c r="B45" s="159" t="s">
        <v>187</v>
      </c>
      <c r="C45" s="24">
        <v>87807376.57</v>
      </c>
      <c r="D45" s="24">
        <v>86584096.27</v>
      </c>
      <c r="E45" s="24">
        <v>85763532.97</v>
      </c>
      <c r="F45" s="24">
        <v>820563.3</v>
      </c>
      <c r="G45" s="24">
        <v>1223280.3</v>
      </c>
    </row>
  </sheetData>
  <mergeCells count="7">
    <mergeCell ref="A3:G3"/>
    <mergeCell ref="A4:E4"/>
    <mergeCell ref="A5:B5"/>
    <mergeCell ref="D5:F5"/>
    <mergeCell ref="A45:B45"/>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XFD1048576"/>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88" t="s">
        <v>235</v>
      </c>
    </row>
    <row r="3" ht="39" customHeight="1" spans="1:7">
      <c r="A3" s="129" t="str">
        <f>"2025"&amp;"年“三公”经费支出预算表"</f>
        <v>2025年“三公”经费支出预算表</v>
      </c>
      <c r="B3" s="53"/>
      <c r="C3" s="53"/>
      <c r="D3" s="53"/>
      <c r="E3" s="53"/>
      <c r="F3" s="53"/>
      <c r="G3" s="53"/>
    </row>
    <row r="4" ht="18.75" customHeight="1" spans="1:7">
      <c r="A4" s="43" t="str">
        <f>"单位名称："&amp;"沧源佤族自治县卫生健康局"</f>
        <v>单位名称：沧源佤族自治县卫生健康局</v>
      </c>
      <c r="B4" s="142"/>
      <c r="C4" s="143"/>
      <c r="D4" s="63"/>
      <c r="E4" s="31"/>
      <c r="G4" s="88" t="s">
        <v>236</v>
      </c>
    </row>
    <row r="5" ht="18.75" customHeight="1" spans="1:7">
      <c r="A5" s="11" t="s">
        <v>237</v>
      </c>
      <c r="B5" s="11" t="s">
        <v>238</v>
      </c>
      <c r="C5" s="32" t="s">
        <v>239</v>
      </c>
      <c r="D5" s="13" t="s">
        <v>240</v>
      </c>
      <c r="E5" s="14"/>
      <c r="F5" s="15"/>
      <c r="G5" s="32" t="s">
        <v>241</v>
      </c>
    </row>
    <row r="6" ht="18.75" customHeight="1" spans="1:7">
      <c r="A6" s="18"/>
      <c r="B6" s="144"/>
      <c r="C6" s="34"/>
      <c r="D6" s="67" t="s">
        <v>58</v>
      </c>
      <c r="E6" s="67" t="s">
        <v>242</v>
      </c>
      <c r="F6" s="67" t="s">
        <v>243</v>
      </c>
      <c r="G6" s="34"/>
    </row>
    <row r="7" ht="18.75" customHeight="1" spans="1:7">
      <c r="A7" s="145" t="s">
        <v>56</v>
      </c>
      <c r="B7" s="146">
        <v>1</v>
      </c>
      <c r="C7" s="147">
        <v>2</v>
      </c>
      <c r="D7" s="148">
        <v>3</v>
      </c>
      <c r="E7" s="148">
        <v>4</v>
      </c>
      <c r="F7" s="148">
        <v>5</v>
      </c>
      <c r="G7" s="147">
        <v>6</v>
      </c>
    </row>
    <row r="8" ht="18.75" customHeight="1" spans="1:7">
      <c r="A8" s="145" t="s">
        <v>56</v>
      </c>
      <c r="B8" s="149">
        <v>1661600</v>
      </c>
      <c r="C8" s="149"/>
      <c r="D8" s="149">
        <v>1175600</v>
      </c>
      <c r="E8" s="149"/>
      <c r="F8" s="149">
        <v>1175600</v>
      </c>
      <c r="G8" s="149">
        <v>486000</v>
      </c>
    </row>
    <row r="9" ht="18.75" customHeight="1" spans="1:7">
      <c r="A9" s="150" t="s">
        <v>244</v>
      </c>
      <c r="B9" s="149">
        <v>499480</v>
      </c>
      <c r="C9" s="149"/>
      <c r="D9" s="149">
        <v>449480</v>
      </c>
      <c r="E9" s="149"/>
      <c r="F9" s="149">
        <v>449480</v>
      </c>
      <c r="G9" s="149">
        <v>50000</v>
      </c>
    </row>
    <row r="10" ht="18.75" customHeight="1" spans="1:7">
      <c r="A10" s="150" t="s">
        <v>245</v>
      </c>
      <c r="B10" s="149">
        <v>62620</v>
      </c>
      <c r="C10" s="149"/>
      <c r="D10" s="149">
        <v>48620</v>
      </c>
      <c r="E10" s="149"/>
      <c r="F10" s="149">
        <v>48620</v>
      </c>
      <c r="G10" s="149">
        <v>14000</v>
      </c>
    </row>
    <row r="11" ht="18.75" customHeight="1" spans="1:7">
      <c r="A11" s="150" t="s">
        <v>246</v>
      </c>
      <c r="B11" s="149">
        <v>36500</v>
      </c>
      <c r="C11" s="149"/>
      <c r="D11" s="149">
        <v>16500</v>
      </c>
      <c r="E11" s="149"/>
      <c r="F11" s="149">
        <v>16500</v>
      </c>
      <c r="G11" s="149">
        <v>20000</v>
      </c>
    </row>
    <row r="12" ht="18.75" customHeight="1" spans="1:7">
      <c r="A12" s="150" t="s">
        <v>247</v>
      </c>
      <c r="B12" s="149">
        <v>1063000</v>
      </c>
      <c r="C12" s="149"/>
      <c r="D12" s="149">
        <v>661000</v>
      </c>
      <c r="E12" s="149"/>
      <c r="F12" s="149">
        <v>661000</v>
      </c>
      <c r="G12" s="149">
        <v>402000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2"/>
  <sheetViews>
    <sheetView showZeros="0" workbookViewId="0">
      <pane ySplit="1" topLeftCell="A55" activePane="bottomLeft" state="frozen"/>
      <selection/>
      <selection pane="bottomLeft" activeCell="A1" sqref="$A1:$XFD104857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40" t="s">
        <v>248</v>
      </c>
    </row>
    <row r="3" ht="39.75" customHeight="1" spans="1:23">
      <c r="A3" s="129"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"单位名称："&amp;"沧源佤族自治县卫生健康局"</f>
        <v>单位名称：沧源佤族自治县卫生健康局</v>
      </c>
      <c r="B4" s="130"/>
      <c r="C4" s="130"/>
      <c r="D4" s="130"/>
      <c r="E4" s="130"/>
      <c r="F4" s="130"/>
      <c r="G4" s="130"/>
      <c r="H4" s="72"/>
      <c r="I4" s="72"/>
      <c r="J4" s="72"/>
      <c r="K4" s="72"/>
      <c r="L4" s="72"/>
      <c r="M4" s="72"/>
      <c r="N4" s="94"/>
      <c r="O4" s="94"/>
      <c r="P4" s="94"/>
      <c r="Q4" s="72"/>
      <c r="U4" s="127"/>
      <c r="W4" s="40" t="s">
        <v>236</v>
      </c>
    </row>
    <row r="5" ht="18" customHeight="1" spans="1:23">
      <c r="A5" s="11" t="s">
        <v>249</v>
      </c>
      <c r="B5" s="11" t="s">
        <v>250</v>
      </c>
      <c r="C5" s="11" t="s">
        <v>251</v>
      </c>
      <c r="D5" s="11" t="s">
        <v>252</v>
      </c>
      <c r="E5" s="11" t="s">
        <v>253</v>
      </c>
      <c r="F5" s="11" t="s">
        <v>254</v>
      </c>
      <c r="G5" s="11" t="s">
        <v>255</v>
      </c>
      <c r="H5" s="131" t="s">
        <v>256</v>
      </c>
      <c r="I5" s="65" t="s">
        <v>256</v>
      </c>
      <c r="J5" s="65"/>
      <c r="K5" s="65"/>
      <c r="L5" s="65"/>
      <c r="M5" s="65"/>
      <c r="N5" s="14"/>
      <c r="O5" s="14"/>
      <c r="P5" s="14"/>
      <c r="Q5" s="75" t="s">
        <v>62</v>
      </c>
      <c r="R5" s="65" t="s">
        <v>109</v>
      </c>
      <c r="S5" s="65"/>
      <c r="T5" s="65"/>
      <c r="U5" s="65"/>
      <c r="V5" s="65"/>
      <c r="W5" s="135"/>
    </row>
    <row r="6" ht="18" customHeight="1" spans="1:23">
      <c r="A6" s="16"/>
      <c r="B6" s="126"/>
      <c r="C6" s="16"/>
      <c r="D6" s="16"/>
      <c r="E6" s="16"/>
      <c r="F6" s="16"/>
      <c r="G6" s="16"/>
      <c r="H6" s="108" t="s">
        <v>257</v>
      </c>
      <c r="I6" s="131" t="s">
        <v>59</v>
      </c>
      <c r="J6" s="65"/>
      <c r="K6" s="65"/>
      <c r="L6" s="65"/>
      <c r="M6" s="135"/>
      <c r="N6" s="13" t="s">
        <v>258</v>
      </c>
      <c r="O6" s="14"/>
      <c r="P6" s="15"/>
      <c r="Q6" s="11" t="s">
        <v>62</v>
      </c>
      <c r="R6" s="131" t="s">
        <v>109</v>
      </c>
      <c r="S6" s="75" t="s">
        <v>65</v>
      </c>
      <c r="T6" s="65" t="s">
        <v>109</v>
      </c>
      <c r="U6" s="75" t="s">
        <v>67</v>
      </c>
      <c r="V6" s="75" t="s">
        <v>68</v>
      </c>
      <c r="W6" s="137" t="s">
        <v>69</v>
      </c>
    </row>
    <row r="7" ht="18.75" customHeight="1" spans="1:23">
      <c r="A7" s="33"/>
      <c r="B7" s="33"/>
      <c r="C7" s="33"/>
      <c r="D7" s="33"/>
      <c r="E7" s="33"/>
      <c r="F7" s="33"/>
      <c r="G7" s="33"/>
      <c r="H7" s="33"/>
      <c r="I7" s="136" t="s">
        <v>259</v>
      </c>
      <c r="J7" s="11" t="s">
        <v>260</v>
      </c>
      <c r="K7" s="11" t="s">
        <v>261</v>
      </c>
      <c r="L7" s="11" t="s">
        <v>262</v>
      </c>
      <c r="M7" s="11" t="s">
        <v>263</v>
      </c>
      <c r="N7" s="11" t="s">
        <v>59</v>
      </c>
      <c r="O7" s="11" t="s">
        <v>60</v>
      </c>
      <c r="P7" s="11" t="s">
        <v>61</v>
      </c>
      <c r="Q7" s="33"/>
      <c r="R7" s="11" t="s">
        <v>58</v>
      </c>
      <c r="S7" s="11" t="s">
        <v>65</v>
      </c>
      <c r="T7" s="11" t="s">
        <v>264</v>
      </c>
      <c r="U7" s="11" t="s">
        <v>67</v>
      </c>
      <c r="V7" s="11" t="s">
        <v>68</v>
      </c>
      <c r="W7" s="11" t="s">
        <v>69</v>
      </c>
    </row>
    <row r="8" ht="37.5" customHeight="1" spans="1:23">
      <c r="A8" s="111"/>
      <c r="B8" s="111"/>
      <c r="C8" s="111"/>
      <c r="D8" s="111"/>
      <c r="E8" s="111"/>
      <c r="F8" s="111"/>
      <c r="G8" s="111"/>
      <c r="H8" s="111"/>
      <c r="I8" s="93"/>
      <c r="J8" s="18" t="s">
        <v>265</v>
      </c>
      <c r="K8" s="18" t="s">
        <v>261</v>
      </c>
      <c r="L8" s="18" t="s">
        <v>262</v>
      </c>
      <c r="M8" s="18" t="s">
        <v>263</v>
      </c>
      <c r="N8" s="18" t="s">
        <v>261</v>
      </c>
      <c r="O8" s="18" t="s">
        <v>262</v>
      </c>
      <c r="P8" s="18" t="s">
        <v>263</v>
      </c>
      <c r="Q8" s="18" t="s">
        <v>62</v>
      </c>
      <c r="R8" s="18" t="s">
        <v>58</v>
      </c>
      <c r="S8" s="18" t="s">
        <v>65</v>
      </c>
      <c r="T8" s="18" t="s">
        <v>264</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86584096.27</v>
      </c>
      <c r="I10" s="24">
        <v>86584096.27</v>
      </c>
      <c r="J10" s="24"/>
      <c r="K10" s="24"/>
      <c r="L10" s="24">
        <v>86584096.27</v>
      </c>
      <c r="M10" s="24"/>
      <c r="N10" s="24"/>
      <c r="O10" s="24"/>
      <c r="P10" s="24"/>
      <c r="Q10" s="24"/>
      <c r="R10" s="24"/>
      <c r="S10" s="24"/>
      <c r="T10" s="24"/>
      <c r="U10" s="24"/>
      <c r="V10" s="24"/>
      <c r="W10" s="24"/>
    </row>
    <row r="11" ht="21" customHeight="1" spans="1:23">
      <c r="A11" s="134" t="s">
        <v>71</v>
      </c>
      <c r="B11" s="22"/>
      <c r="C11" s="22"/>
      <c r="D11" s="22"/>
      <c r="E11" s="22"/>
      <c r="F11" s="22"/>
      <c r="G11" s="22"/>
      <c r="H11" s="24">
        <v>5239216.44</v>
      </c>
      <c r="I11" s="24">
        <v>5239216.44</v>
      </c>
      <c r="J11" s="24"/>
      <c r="K11" s="24"/>
      <c r="L11" s="24">
        <v>5239216.44</v>
      </c>
      <c r="M11" s="24"/>
      <c r="N11" s="24"/>
      <c r="O11" s="24"/>
      <c r="P11" s="24"/>
      <c r="Q11" s="24"/>
      <c r="R11" s="24"/>
      <c r="S11" s="24"/>
      <c r="T11" s="24"/>
      <c r="U11" s="24"/>
      <c r="V11" s="24"/>
      <c r="W11" s="24"/>
    </row>
    <row r="12" ht="21" customHeight="1" spans="1:23">
      <c r="A12" s="26"/>
      <c r="B12" s="22" t="s">
        <v>266</v>
      </c>
      <c r="C12" s="22" t="s">
        <v>267</v>
      </c>
      <c r="D12" s="22" t="s">
        <v>138</v>
      </c>
      <c r="E12" s="22" t="s">
        <v>139</v>
      </c>
      <c r="F12" s="22" t="s">
        <v>268</v>
      </c>
      <c r="G12" s="22" t="s">
        <v>269</v>
      </c>
      <c r="H12" s="24">
        <v>624096</v>
      </c>
      <c r="I12" s="24">
        <v>624096</v>
      </c>
      <c r="J12" s="24"/>
      <c r="K12" s="24"/>
      <c r="L12" s="24">
        <v>624096</v>
      </c>
      <c r="M12" s="24"/>
      <c r="N12" s="24"/>
      <c r="O12" s="24"/>
      <c r="P12" s="24"/>
      <c r="Q12" s="24"/>
      <c r="R12" s="24"/>
      <c r="S12" s="24"/>
      <c r="T12" s="24"/>
      <c r="U12" s="24"/>
      <c r="V12" s="24"/>
      <c r="W12" s="24"/>
    </row>
    <row r="13" ht="21" customHeight="1" spans="1:23">
      <c r="A13" s="26"/>
      <c r="B13" s="22" t="s">
        <v>266</v>
      </c>
      <c r="C13" s="22" t="s">
        <v>267</v>
      </c>
      <c r="D13" s="22" t="s">
        <v>158</v>
      </c>
      <c r="E13" s="22" t="s">
        <v>159</v>
      </c>
      <c r="F13" s="22" t="s">
        <v>268</v>
      </c>
      <c r="G13" s="22" t="s">
        <v>269</v>
      </c>
      <c r="H13" s="24">
        <v>319824</v>
      </c>
      <c r="I13" s="24">
        <v>319824</v>
      </c>
      <c r="J13" s="24"/>
      <c r="K13" s="24"/>
      <c r="L13" s="24">
        <v>319824</v>
      </c>
      <c r="M13" s="24"/>
      <c r="N13" s="24"/>
      <c r="O13" s="24"/>
      <c r="P13" s="24"/>
      <c r="Q13" s="24"/>
      <c r="R13" s="24"/>
      <c r="S13" s="24"/>
      <c r="T13" s="24"/>
      <c r="U13" s="24"/>
      <c r="V13" s="24"/>
      <c r="W13" s="24"/>
    </row>
    <row r="14" ht="21" customHeight="1" spans="1:23">
      <c r="A14" s="26"/>
      <c r="B14" s="22" t="s">
        <v>270</v>
      </c>
      <c r="C14" s="22" t="s">
        <v>271</v>
      </c>
      <c r="D14" s="22" t="s">
        <v>138</v>
      </c>
      <c r="E14" s="22" t="s">
        <v>139</v>
      </c>
      <c r="F14" s="22" t="s">
        <v>268</v>
      </c>
      <c r="G14" s="22" t="s">
        <v>269</v>
      </c>
      <c r="H14" s="24">
        <v>248388</v>
      </c>
      <c r="I14" s="24">
        <v>248388</v>
      </c>
      <c r="J14" s="24"/>
      <c r="K14" s="24"/>
      <c r="L14" s="24">
        <v>248388</v>
      </c>
      <c r="M14" s="24"/>
      <c r="N14" s="24"/>
      <c r="O14" s="24"/>
      <c r="P14" s="24"/>
      <c r="Q14" s="24"/>
      <c r="R14" s="24"/>
      <c r="S14" s="24"/>
      <c r="T14" s="24"/>
      <c r="U14" s="24"/>
      <c r="V14" s="24"/>
      <c r="W14" s="24"/>
    </row>
    <row r="15" ht="21" customHeight="1" spans="1:23">
      <c r="A15" s="26"/>
      <c r="B15" s="22" t="s">
        <v>266</v>
      </c>
      <c r="C15" s="22" t="s">
        <v>267</v>
      </c>
      <c r="D15" s="22" t="s">
        <v>138</v>
      </c>
      <c r="E15" s="22" t="s">
        <v>139</v>
      </c>
      <c r="F15" s="22" t="s">
        <v>272</v>
      </c>
      <c r="G15" s="22" t="s">
        <v>273</v>
      </c>
      <c r="H15" s="24">
        <v>842568</v>
      </c>
      <c r="I15" s="24">
        <v>842568</v>
      </c>
      <c r="J15" s="24"/>
      <c r="K15" s="24"/>
      <c r="L15" s="24">
        <v>842568</v>
      </c>
      <c r="M15" s="24"/>
      <c r="N15" s="24"/>
      <c r="O15" s="24"/>
      <c r="P15" s="24"/>
      <c r="Q15" s="24"/>
      <c r="R15" s="24"/>
      <c r="S15" s="24"/>
      <c r="T15" s="24"/>
      <c r="U15" s="24"/>
      <c r="V15" s="24"/>
      <c r="W15" s="24"/>
    </row>
    <row r="16" ht="21" customHeight="1" spans="1:23">
      <c r="A16" s="26"/>
      <c r="B16" s="22" t="s">
        <v>266</v>
      </c>
      <c r="C16" s="22" t="s">
        <v>267</v>
      </c>
      <c r="D16" s="22" t="s">
        <v>158</v>
      </c>
      <c r="E16" s="22" t="s">
        <v>159</v>
      </c>
      <c r="F16" s="22" t="s">
        <v>272</v>
      </c>
      <c r="G16" s="22" t="s">
        <v>273</v>
      </c>
      <c r="H16" s="24">
        <v>463464</v>
      </c>
      <c r="I16" s="24">
        <v>463464</v>
      </c>
      <c r="J16" s="24"/>
      <c r="K16" s="24"/>
      <c r="L16" s="24">
        <v>463464</v>
      </c>
      <c r="M16" s="24"/>
      <c r="N16" s="24"/>
      <c r="O16" s="24"/>
      <c r="P16" s="24"/>
      <c r="Q16" s="24"/>
      <c r="R16" s="24"/>
      <c r="S16" s="24"/>
      <c r="T16" s="24"/>
      <c r="U16" s="24"/>
      <c r="V16" s="24"/>
      <c r="W16" s="24"/>
    </row>
    <row r="17" ht="21" customHeight="1" spans="1:23">
      <c r="A17" s="26"/>
      <c r="B17" s="22" t="s">
        <v>270</v>
      </c>
      <c r="C17" s="22" t="s">
        <v>271</v>
      </c>
      <c r="D17" s="22" t="s">
        <v>138</v>
      </c>
      <c r="E17" s="22" t="s">
        <v>139</v>
      </c>
      <c r="F17" s="22" t="s">
        <v>272</v>
      </c>
      <c r="G17" s="22" t="s">
        <v>273</v>
      </c>
      <c r="H17" s="24">
        <v>53940</v>
      </c>
      <c r="I17" s="24">
        <v>53940</v>
      </c>
      <c r="J17" s="24"/>
      <c r="K17" s="24"/>
      <c r="L17" s="24">
        <v>53940</v>
      </c>
      <c r="M17" s="24"/>
      <c r="N17" s="24"/>
      <c r="O17" s="24"/>
      <c r="P17" s="24"/>
      <c r="Q17" s="24"/>
      <c r="R17" s="24"/>
      <c r="S17" s="24"/>
      <c r="T17" s="24"/>
      <c r="U17" s="24"/>
      <c r="V17" s="24"/>
      <c r="W17" s="24"/>
    </row>
    <row r="18" ht="21" customHeight="1" spans="1:23">
      <c r="A18" s="26"/>
      <c r="B18" s="22" t="s">
        <v>266</v>
      </c>
      <c r="C18" s="22" t="s">
        <v>267</v>
      </c>
      <c r="D18" s="22" t="s">
        <v>138</v>
      </c>
      <c r="E18" s="22" t="s">
        <v>139</v>
      </c>
      <c r="F18" s="22" t="s">
        <v>274</v>
      </c>
      <c r="G18" s="22" t="s">
        <v>275</v>
      </c>
      <c r="H18" s="24">
        <v>52008</v>
      </c>
      <c r="I18" s="24">
        <v>52008</v>
      </c>
      <c r="J18" s="24"/>
      <c r="K18" s="24"/>
      <c r="L18" s="24">
        <v>52008</v>
      </c>
      <c r="M18" s="24"/>
      <c r="N18" s="24"/>
      <c r="O18" s="24"/>
      <c r="P18" s="24"/>
      <c r="Q18" s="24"/>
      <c r="R18" s="24"/>
      <c r="S18" s="24"/>
      <c r="T18" s="24"/>
      <c r="U18" s="24"/>
      <c r="V18" s="24"/>
      <c r="W18" s="24"/>
    </row>
    <row r="19" ht="21" customHeight="1" spans="1:23">
      <c r="A19" s="26"/>
      <c r="B19" s="22" t="s">
        <v>266</v>
      </c>
      <c r="C19" s="22" t="s">
        <v>267</v>
      </c>
      <c r="D19" s="22" t="s">
        <v>158</v>
      </c>
      <c r="E19" s="22" t="s">
        <v>159</v>
      </c>
      <c r="F19" s="22" t="s">
        <v>274</v>
      </c>
      <c r="G19" s="22" t="s">
        <v>275</v>
      </c>
      <c r="H19" s="24">
        <v>26652</v>
      </c>
      <c r="I19" s="24">
        <v>26652</v>
      </c>
      <c r="J19" s="24"/>
      <c r="K19" s="24"/>
      <c r="L19" s="24">
        <v>26652</v>
      </c>
      <c r="M19" s="24"/>
      <c r="N19" s="24"/>
      <c r="O19" s="24"/>
      <c r="P19" s="24"/>
      <c r="Q19" s="24"/>
      <c r="R19" s="24"/>
      <c r="S19" s="24"/>
      <c r="T19" s="24"/>
      <c r="U19" s="24"/>
      <c r="V19" s="24"/>
      <c r="W19" s="24"/>
    </row>
    <row r="20" ht="21" customHeight="1" spans="1:23">
      <c r="A20" s="26"/>
      <c r="B20" s="22" t="s">
        <v>276</v>
      </c>
      <c r="C20" s="22" t="s">
        <v>277</v>
      </c>
      <c r="D20" s="22" t="s">
        <v>138</v>
      </c>
      <c r="E20" s="22" t="s">
        <v>139</v>
      </c>
      <c r="F20" s="22" t="s">
        <v>274</v>
      </c>
      <c r="G20" s="22" t="s">
        <v>275</v>
      </c>
      <c r="H20" s="24">
        <v>264900</v>
      </c>
      <c r="I20" s="24">
        <v>264900</v>
      </c>
      <c r="J20" s="24"/>
      <c r="K20" s="24"/>
      <c r="L20" s="24">
        <v>264900</v>
      </c>
      <c r="M20" s="24"/>
      <c r="N20" s="24"/>
      <c r="O20" s="24"/>
      <c r="P20" s="24"/>
      <c r="Q20" s="24"/>
      <c r="R20" s="24"/>
      <c r="S20" s="24"/>
      <c r="T20" s="24"/>
      <c r="U20" s="24"/>
      <c r="V20" s="24"/>
      <c r="W20" s="24"/>
    </row>
    <row r="21" ht="21" customHeight="1" spans="1:23">
      <c r="A21" s="26"/>
      <c r="B21" s="22" t="s">
        <v>276</v>
      </c>
      <c r="C21" s="22" t="s">
        <v>277</v>
      </c>
      <c r="D21" s="22" t="s">
        <v>158</v>
      </c>
      <c r="E21" s="22" t="s">
        <v>159</v>
      </c>
      <c r="F21" s="22" t="s">
        <v>274</v>
      </c>
      <c r="G21" s="22" t="s">
        <v>275</v>
      </c>
      <c r="H21" s="24">
        <v>138600</v>
      </c>
      <c r="I21" s="24">
        <v>138600</v>
      </c>
      <c r="J21" s="24"/>
      <c r="K21" s="24"/>
      <c r="L21" s="24">
        <v>138600</v>
      </c>
      <c r="M21" s="24"/>
      <c r="N21" s="24"/>
      <c r="O21" s="24"/>
      <c r="P21" s="24"/>
      <c r="Q21" s="24"/>
      <c r="R21" s="24"/>
      <c r="S21" s="24"/>
      <c r="T21" s="24"/>
      <c r="U21" s="24"/>
      <c r="V21" s="24"/>
      <c r="W21" s="24"/>
    </row>
    <row r="22" ht="21" customHeight="1" spans="1:23">
      <c r="A22" s="26"/>
      <c r="B22" s="22" t="s">
        <v>270</v>
      </c>
      <c r="C22" s="22" t="s">
        <v>271</v>
      </c>
      <c r="D22" s="22" t="s">
        <v>138</v>
      </c>
      <c r="E22" s="22" t="s">
        <v>139</v>
      </c>
      <c r="F22" s="22" t="s">
        <v>278</v>
      </c>
      <c r="G22" s="22" t="s">
        <v>279</v>
      </c>
      <c r="H22" s="24">
        <v>193248</v>
      </c>
      <c r="I22" s="24">
        <v>193248</v>
      </c>
      <c r="J22" s="24"/>
      <c r="K22" s="24"/>
      <c r="L22" s="24">
        <v>193248</v>
      </c>
      <c r="M22" s="24"/>
      <c r="N22" s="24"/>
      <c r="O22" s="24"/>
      <c r="P22" s="24"/>
      <c r="Q22" s="24"/>
      <c r="R22" s="24"/>
      <c r="S22" s="24"/>
      <c r="T22" s="24"/>
      <c r="U22" s="24"/>
      <c r="V22" s="24"/>
      <c r="W22" s="24"/>
    </row>
    <row r="23" ht="21" customHeight="1" spans="1:23">
      <c r="A23" s="26"/>
      <c r="B23" s="22" t="s">
        <v>270</v>
      </c>
      <c r="C23" s="22" t="s">
        <v>271</v>
      </c>
      <c r="D23" s="22" t="s">
        <v>138</v>
      </c>
      <c r="E23" s="22" t="s">
        <v>139</v>
      </c>
      <c r="F23" s="22" t="s">
        <v>278</v>
      </c>
      <c r="G23" s="22" t="s">
        <v>279</v>
      </c>
      <c r="H23" s="24">
        <v>88560</v>
      </c>
      <c r="I23" s="24">
        <v>88560</v>
      </c>
      <c r="J23" s="24"/>
      <c r="K23" s="24"/>
      <c r="L23" s="24">
        <v>88560</v>
      </c>
      <c r="M23" s="24"/>
      <c r="N23" s="24"/>
      <c r="O23" s="24"/>
      <c r="P23" s="24"/>
      <c r="Q23" s="24"/>
      <c r="R23" s="24"/>
      <c r="S23" s="24"/>
      <c r="T23" s="24"/>
      <c r="U23" s="24"/>
      <c r="V23" s="24"/>
      <c r="W23" s="24"/>
    </row>
    <row r="24" ht="21" customHeight="1" spans="1:23">
      <c r="A24" s="26"/>
      <c r="B24" s="22" t="s">
        <v>280</v>
      </c>
      <c r="C24" s="22" t="s">
        <v>281</v>
      </c>
      <c r="D24" s="22" t="s">
        <v>138</v>
      </c>
      <c r="E24" s="22" t="s">
        <v>139</v>
      </c>
      <c r="F24" s="22" t="s">
        <v>278</v>
      </c>
      <c r="G24" s="22" t="s">
        <v>279</v>
      </c>
      <c r="H24" s="24">
        <v>126000</v>
      </c>
      <c r="I24" s="24">
        <v>126000</v>
      </c>
      <c r="J24" s="24"/>
      <c r="K24" s="24"/>
      <c r="L24" s="24">
        <v>126000</v>
      </c>
      <c r="M24" s="24"/>
      <c r="N24" s="24"/>
      <c r="O24" s="24"/>
      <c r="P24" s="24"/>
      <c r="Q24" s="24"/>
      <c r="R24" s="24"/>
      <c r="S24" s="24"/>
      <c r="T24" s="24"/>
      <c r="U24" s="24"/>
      <c r="V24" s="24"/>
      <c r="W24" s="24"/>
    </row>
    <row r="25" ht="21" customHeight="1" spans="1:23">
      <c r="A25" s="26"/>
      <c r="B25" s="22" t="s">
        <v>282</v>
      </c>
      <c r="C25" s="22" t="s">
        <v>283</v>
      </c>
      <c r="D25" s="22" t="s">
        <v>123</v>
      </c>
      <c r="E25" s="22" t="s">
        <v>124</v>
      </c>
      <c r="F25" s="22" t="s">
        <v>284</v>
      </c>
      <c r="G25" s="22" t="s">
        <v>285</v>
      </c>
      <c r="H25" s="24">
        <v>494349.92</v>
      </c>
      <c r="I25" s="24">
        <v>494349.92</v>
      </c>
      <c r="J25" s="24"/>
      <c r="K25" s="24"/>
      <c r="L25" s="24">
        <v>494349.92</v>
      </c>
      <c r="M25" s="24"/>
      <c r="N25" s="24"/>
      <c r="O25" s="24"/>
      <c r="P25" s="24"/>
      <c r="Q25" s="24"/>
      <c r="R25" s="24"/>
      <c r="S25" s="24"/>
      <c r="T25" s="24"/>
      <c r="U25" s="24"/>
      <c r="V25" s="24"/>
      <c r="W25" s="24"/>
    </row>
    <row r="26" ht="21" customHeight="1" spans="1:23">
      <c r="A26" s="26"/>
      <c r="B26" s="22" t="s">
        <v>282</v>
      </c>
      <c r="C26" s="22" t="s">
        <v>283</v>
      </c>
      <c r="D26" s="22" t="s">
        <v>172</v>
      </c>
      <c r="E26" s="22" t="s">
        <v>173</v>
      </c>
      <c r="F26" s="22" t="s">
        <v>286</v>
      </c>
      <c r="G26" s="22" t="s">
        <v>287</v>
      </c>
      <c r="H26" s="24">
        <v>124881.12</v>
      </c>
      <c r="I26" s="24">
        <v>124881.12</v>
      </c>
      <c r="J26" s="24"/>
      <c r="K26" s="24"/>
      <c r="L26" s="24">
        <v>124881.12</v>
      </c>
      <c r="M26" s="24"/>
      <c r="N26" s="24"/>
      <c r="O26" s="24"/>
      <c r="P26" s="24"/>
      <c r="Q26" s="24"/>
      <c r="R26" s="24"/>
      <c r="S26" s="24"/>
      <c r="T26" s="24"/>
      <c r="U26" s="24"/>
      <c r="V26" s="24"/>
      <c r="W26" s="24"/>
    </row>
    <row r="27" ht="21" customHeight="1" spans="1:23">
      <c r="A27" s="26"/>
      <c r="B27" s="22" t="s">
        <v>282</v>
      </c>
      <c r="C27" s="22" t="s">
        <v>283</v>
      </c>
      <c r="D27" s="22" t="s">
        <v>172</v>
      </c>
      <c r="E27" s="22" t="s">
        <v>173</v>
      </c>
      <c r="F27" s="22" t="s">
        <v>286</v>
      </c>
      <c r="G27" s="22" t="s">
        <v>287</v>
      </c>
      <c r="H27" s="24">
        <v>22894.87</v>
      </c>
      <c r="I27" s="24">
        <v>22894.87</v>
      </c>
      <c r="J27" s="24"/>
      <c r="K27" s="24"/>
      <c r="L27" s="24">
        <v>22894.87</v>
      </c>
      <c r="M27" s="24"/>
      <c r="N27" s="24"/>
      <c r="O27" s="24"/>
      <c r="P27" s="24"/>
      <c r="Q27" s="24"/>
      <c r="R27" s="24"/>
      <c r="S27" s="24"/>
      <c r="T27" s="24"/>
      <c r="U27" s="24"/>
      <c r="V27" s="24"/>
      <c r="W27" s="24"/>
    </row>
    <row r="28" ht="21" customHeight="1" spans="1:23">
      <c r="A28" s="26"/>
      <c r="B28" s="22" t="s">
        <v>282</v>
      </c>
      <c r="C28" s="22" t="s">
        <v>283</v>
      </c>
      <c r="D28" s="22" t="s">
        <v>174</v>
      </c>
      <c r="E28" s="22" t="s">
        <v>175</v>
      </c>
      <c r="F28" s="22" t="s">
        <v>286</v>
      </c>
      <c r="G28" s="22" t="s">
        <v>287</v>
      </c>
      <c r="H28" s="24">
        <v>6653.19</v>
      </c>
      <c r="I28" s="24">
        <v>6653.19</v>
      </c>
      <c r="J28" s="24"/>
      <c r="K28" s="24"/>
      <c r="L28" s="24">
        <v>6653.19</v>
      </c>
      <c r="M28" s="24"/>
      <c r="N28" s="24"/>
      <c r="O28" s="24"/>
      <c r="P28" s="24"/>
      <c r="Q28" s="24"/>
      <c r="R28" s="24"/>
      <c r="S28" s="24"/>
      <c r="T28" s="24"/>
      <c r="U28" s="24"/>
      <c r="V28" s="24"/>
      <c r="W28" s="24"/>
    </row>
    <row r="29" ht="21" customHeight="1" spans="1:23">
      <c r="A29" s="26"/>
      <c r="B29" s="22" t="s">
        <v>282</v>
      </c>
      <c r="C29" s="22" t="s">
        <v>283</v>
      </c>
      <c r="D29" s="22" t="s">
        <v>174</v>
      </c>
      <c r="E29" s="22" t="s">
        <v>175</v>
      </c>
      <c r="F29" s="22" t="s">
        <v>286</v>
      </c>
      <c r="G29" s="22" t="s">
        <v>287</v>
      </c>
      <c r="H29" s="24">
        <v>36290.1</v>
      </c>
      <c r="I29" s="24">
        <v>36290.1</v>
      </c>
      <c r="J29" s="24"/>
      <c r="K29" s="24"/>
      <c r="L29" s="24">
        <v>36290.1</v>
      </c>
      <c r="M29" s="24"/>
      <c r="N29" s="24"/>
      <c r="O29" s="24"/>
      <c r="P29" s="24"/>
      <c r="Q29" s="24"/>
      <c r="R29" s="24"/>
      <c r="S29" s="24"/>
      <c r="T29" s="24"/>
      <c r="U29" s="24"/>
      <c r="V29" s="24"/>
      <c r="W29" s="24"/>
    </row>
    <row r="30" ht="21" customHeight="1" spans="1:23">
      <c r="A30" s="26"/>
      <c r="B30" s="22" t="s">
        <v>282</v>
      </c>
      <c r="C30" s="22" t="s">
        <v>283</v>
      </c>
      <c r="D30" s="22" t="s">
        <v>176</v>
      </c>
      <c r="E30" s="22" t="s">
        <v>177</v>
      </c>
      <c r="F30" s="22" t="s">
        <v>288</v>
      </c>
      <c r="G30" s="22" t="s">
        <v>289</v>
      </c>
      <c r="H30" s="24">
        <v>10716</v>
      </c>
      <c r="I30" s="24">
        <v>10716</v>
      </c>
      <c r="J30" s="24"/>
      <c r="K30" s="24"/>
      <c r="L30" s="24">
        <v>10716</v>
      </c>
      <c r="M30" s="24"/>
      <c r="N30" s="24"/>
      <c r="O30" s="24"/>
      <c r="P30" s="24"/>
      <c r="Q30" s="24"/>
      <c r="R30" s="24"/>
      <c r="S30" s="24"/>
      <c r="T30" s="24"/>
      <c r="U30" s="24"/>
      <c r="V30" s="24"/>
      <c r="W30" s="24"/>
    </row>
    <row r="31" ht="21" customHeight="1" spans="1:23">
      <c r="A31" s="26"/>
      <c r="B31" s="22" t="s">
        <v>282</v>
      </c>
      <c r="C31" s="22" t="s">
        <v>283</v>
      </c>
      <c r="D31" s="22" t="s">
        <v>176</v>
      </c>
      <c r="E31" s="22" t="s">
        <v>177</v>
      </c>
      <c r="F31" s="22" t="s">
        <v>288</v>
      </c>
      <c r="G31" s="22" t="s">
        <v>289</v>
      </c>
      <c r="H31" s="24">
        <v>6179.37</v>
      </c>
      <c r="I31" s="24">
        <v>6179.37</v>
      </c>
      <c r="J31" s="24"/>
      <c r="K31" s="24"/>
      <c r="L31" s="24">
        <v>6179.37</v>
      </c>
      <c r="M31" s="24"/>
      <c r="N31" s="24"/>
      <c r="O31" s="24"/>
      <c r="P31" s="24"/>
      <c r="Q31" s="24"/>
      <c r="R31" s="24"/>
      <c r="S31" s="24"/>
      <c r="T31" s="24"/>
      <c r="U31" s="24"/>
      <c r="V31" s="24"/>
      <c r="W31" s="24"/>
    </row>
    <row r="32" ht="21" customHeight="1" spans="1:23">
      <c r="A32" s="26"/>
      <c r="B32" s="22" t="s">
        <v>282</v>
      </c>
      <c r="C32" s="22" t="s">
        <v>283</v>
      </c>
      <c r="D32" s="22" t="s">
        <v>138</v>
      </c>
      <c r="E32" s="22" t="s">
        <v>139</v>
      </c>
      <c r="F32" s="22" t="s">
        <v>288</v>
      </c>
      <c r="G32" s="22" t="s">
        <v>289</v>
      </c>
      <c r="H32" s="24">
        <v>5812.86</v>
      </c>
      <c r="I32" s="24">
        <v>5812.86</v>
      </c>
      <c r="J32" s="24"/>
      <c r="K32" s="24"/>
      <c r="L32" s="24">
        <v>5812.86</v>
      </c>
      <c r="M32" s="24"/>
      <c r="N32" s="24"/>
      <c r="O32" s="24"/>
      <c r="P32" s="24"/>
      <c r="Q32" s="24"/>
      <c r="R32" s="24"/>
      <c r="S32" s="24"/>
      <c r="T32" s="24"/>
      <c r="U32" s="24"/>
      <c r="V32" s="24"/>
      <c r="W32" s="24"/>
    </row>
    <row r="33" ht="21" customHeight="1" spans="1:23">
      <c r="A33" s="26"/>
      <c r="B33" s="22" t="s">
        <v>282</v>
      </c>
      <c r="C33" s="22" t="s">
        <v>283</v>
      </c>
      <c r="D33" s="22" t="s">
        <v>158</v>
      </c>
      <c r="E33" s="22" t="s">
        <v>159</v>
      </c>
      <c r="F33" s="22" t="s">
        <v>288</v>
      </c>
      <c r="G33" s="22" t="s">
        <v>289</v>
      </c>
      <c r="H33" s="24">
        <v>844.21</v>
      </c>
      <c r="I33" s="24">
        <v>844.21</v>
      </c>
      <c r="J33" s="24"/>
      <c r="K33" s="24"/>
      <c r="L33" s="24">
        <v>844.21</v>
      </c>
      <c r="M33" s="24"/>
      <c r="N33" s="24"/>
      <c r="O33" s="24"/>
      <c r="P33" s="24"/>
      <c r="Q33" s="24"/>
      <c r="R33" s="24"/>
      <c r="S33" s="24"/>
      <c r="T33" s="24"/>
      <c r="U33" s="24"/>
      <c r="V33" s="24"/>
      <c r="W33" s="24"/>
    </row>
    <row r="34" ht="21" customHeight="1" spans="1:23">
      <c r="A34" s="26"/>
      <c r="B34" s="22" t="s">
        <v>290</v>
      </c>
      <c r="C34" s="22" t="s">
        <v>186</v>
      </c>
      <c r="D34" s="22" t="s">
        <v>185</v>
      </c>
      <c r="E34" s="22" t="s">
        <v>186</v>
      </c>
      <c r="F34" s="22" t="s">
        <v>291</v>
      </c>
      <c r="G34" s="22" t="s">
        <v>186</v>
      </c>
      <c r="H34" s="24">
        <v>370762.44</v>
      </c>
      <c r="I34" s="24">
        <v>370762.44</v>
      </c>
      <c r="J34" s="24"/>
      <c r="K34" s="24"/>
      <c r="L34" s="24">
        <v>370762.44</v>
      </c>
      <c r="M34" s="24"/>
      <c r="N34" s="24"/>
      <c r="O34" s="24"/>
      <c r="P34" s="24"/>
      <c r="Q34" s="24"/>
      <c r="R34" s="24"/>
      <c r="S34" s="24"/>
      <c r="T34" s="24"/>
      <c r="U34" s="24"/>
      <c r="V34" s="24"/>
      <c r="W34" s="24"/>
    </row>
    <row r="35" ht="21" customHeight="1" spans="1:23">
      <c r="A35" s="26"/>
      <c r="B35" s="22" t="s">
        <v>292</v>
      </c>
      <c r="C35" s="22" t="s">
        <v>293</v>
      </c>
      <c r="D35" s="22" t="s">
        <v>138</v>
      </c>
      <c r="E35" s="22" t="s">
        <v>139</v>
      </c>
      <c r="F35" s="22" t="s">
        <v>294</v>
      </c>
      <c r="G35" s="22" t="s">
        <v>295</v>
      </c>
      <c r="H35" s="24"/>
      <c r="I35" s="24"/>
      <c r="J35" s="24"/>
      <c r="K35" s="24"/>
      <c r="L35" s="24"/>
      <c r="M35" s="24"/>
      <c r="N35" s="24"/>
      <c r="O35" s="24"/>
      <c r="P35" s="24"/>
      <c r="Q35" s="24"/>
      <c r="R35" s="24"/>
      <c r="S35" s="24"/>
      <c r="T35" s="24"/>
      <c r="U35" s="24"/>
      <c r="V35" s="24"/>
      <c r="W35" s="24"/>
    </row>
    <row r="36" ht="21" customHeight="1" spans="1:23">
      <c r="A36" s="26"/>
      <c r="B36" s="22" t="s">
        <v>292</v>
      </c>
      <c r="C36" s="22" t="s">
        <v>293</v>
      </c>
      <c r="D36" s="22" t="s">
        <v>158</v>
      </c>
      <c r="E36" s="22" t="s">
        <v>159</v>
      </c>
      <c r="F36" s="22" t="s">
        <v>294</v>
      </c>
      <c r="G36" s="22" t="s">
        <v>295</v>
      </c>
      <c r="H36" s="24"/>
      <c r="I36" s="24"/>
      <c r="J36" s="24"/>
      <c r="K36" s="24"/>
      <c r="L36" s="24"/>
      <c r="M36" s="24"/>
      <c r="N36" s="24"/>
      <c r="O36" s="24"/>
      <c r="P36" s="24"/>
      <c r="Q36" s="24"/>
      <c r="R36" s="24"/>
      <c r="S36" s="24"/>
      <c r="T36" s="24"/>
      <c r="U36" s="24"/>
      <c r="V36" s="24"/>
      <c r="W36" s="24"/>
    </row>
    <row r="37" ht="21" customHeight="1" spans="1:23">
      <c r="A37" s="26"/>
      <c r="B37" s="22" t="s">
        <v>292</v>
      </c>
      <c r="C37" s="22" t="s">
        <v>293</v>
      </c>
      <c r="D37" s="22" t="s">
        <v>138</v>
      </c>
      <c r="E37" s="22" t="s">
        <v>139</v>
      </c>
      <c r="F37" s="22" t="s">
        <v>296</v>
      </c>
      <c r="G37" s="22" t="s">
        <v>297</v>
      </c>
      <c r="H37" s="24">
        <v>1000</v>
      </c>
      <c r="I37" s="24">
        <v>1000</v>
      </c>
      <c r="J37" s="24"/>
      <c r="K37" s="24"/>
      <c r="L37" s="24">
        <v>1000</v>
      </c>
      <c r="M37" s="24"/>
      <c r="N37" s="24"/>
      <c r="O37" s="24"/>
      <c r="P37" s="24"/>
      <c r="Q37" s="24"/>
      <c r="R37" s="24"/>
      <c r="S37" s="24"/>
      <c r="T37" s="24"/>
      <c r="U37" s="24"/>
      <c r="V37" s="24"/>
      <c r="W37" s="24"/>
    </row>
    <row r="38" ht="21" customHeight="1" spans="1:23">
      <c r="A38" s="26"/>
      <c r="B38" s="22" t="s">
        <v>292</v>
      </c>
      <c r="C38" s="22" t="s">
        <v>293</v>
      </c>
      <c r="D38" s="22" t="s">
        <v>138</v>
      </c>
      <c r="E38" s="22" t="s">
        <v>139</v>
      </c>
      <c r="F38" s="22" t="s">
        <v>298</v>
      </c>
      <c r="G38" s="22" t="s">
        <v>299</v>
      </c>
      <c r="H38" s="24">
        <v>7200</v>
      </c>
      <c r="I38" s="24">
        <v>7200</v>
      </c>
      <c r="J38" s="24"/>
      <c r="K38" s="24"/>
      <c r="L38" s="24">
        <v>7200</v>
      </c>
      <c r="M38" s="24"/>
      <c r="N38" s="24"/>
      <c r="O38" s="24"/>
      <c r="P38" s="24"/>
      <c r="Q38" s="24"/>
      <c r="R38" s="24"/>
      <c r="S38" s="24"/>
      <c r="T38" s="24"/>
      <c r="U38" s="24"/>
      <c r="V38" s="24"/>
      <c r="W38" s="24"/>
    </row>
    <row r="39" ht="21" customHeight="1" spans="1:23">
      <c r="A39" s="26"/>
      <c r="B39" s="22" t="s">
        <v>292</v>
      </c>
      <c r="C39" s="22" t="s">
        <v>293</v>
      </c>
      <c r="D39" s="22" t="s">
        <v>138</v>
      </c>
      <c r="E39" s="22" t="s">
        <v>139</v>
      </c>
      <c r="F39" s="22" t="s">
        <v>300</v>
      </c>
      <c r="G39" s="22" t="s">
        <v>301</v>
      </c>
      <c r="H39" s="24">
        <v>34708</v>
      </c>
      <c r="I39" s="24">
        <v>34708</v>
      </c>
      <c r="J39" s="24"/>
      <c r="K39" s="24"/>
      <c r="L39" s="24">
        <v>34708</v>
      </c>
      <c r="M39" s="24"/>
      <c r="N39" s="24"/>
      <c r="O39" s="24"/>
      <c r="P39" s="24"/>
      <c r="Q39" s="24"/>
      <c r="R39" s="24"/>
      <c r="S39" s="24"/>
      <c r="T39" s="24"/>
      <c r="U39" s="24"/>
      <c r="V39" s="24"/>
      <c r="W39" s="24"/>
    </row>
    <row r="40" ht="21" customHeight="1" spans="1:23">
      <c r="A40" s="26"/>
      <c r="B40" s="22" t="s">
        <v>292</v>
      </c>
      <c r="C40" s="22" t="s">
        <v>293</v>
      </c>
      <c r="D40" s="22" t="s">
        <v>138</v>
      </c>
      <c r="E40" s="22" t="s">
        <v>139</v>
      </c>
      <c r="F40" s="22" t="s">
        <v>302</v>
      </c>
      <c r="G40" s="22" t="s">
        <v>303</v>
      </c>
      <c r="H40" s="24">
        <v>9592</v>
      </c>
      <c r="I40" s="24">
        <v>9592</v>
      </c>
      <c r="J40" s="24"/>
      <c r="K40" s="24"/>
      <c r="L40" s="24">
        <v>9592</v>
      </c>
      <c r="M40" s="24"/>
      <c r="N40" s="24"/>
      <c r="O40" s="24"/>
      <c r="P40" s="24"/>
      <c r="Q40" s="24"/>
      <c r="R40" s="24"/>
      <c r="S40" s="24"/>
      <c r="T40" s="24"/>
      <c r="U40" s="24"/>
      <c r="V40" s="24"/>
      <c r="W40" s="24"/>
    </row>
    <row r="41" ht="21" customHeight="1" spans="1:23">
      <c r="A41" s="26"/>
      <c r="B41" s="22" t="s">
        <v>292</v>
      </c>
      <c r="C41" s="22" t="s">
        <v>293</v>
      </c>
      <c r="D41" s="22" t="s">
        <v>158</v>
      </c>
      <c r="E41" s="22" t="s">
        <v>159</v>
      </c>
      <c r="F41" s="22" t="s">
        <v>300</v>
      </c>
      <c r="G41" s="22" t="s">
        <v>301</v>
      </c>
      <c r="H41" s="24">
        <v>20000</v>
      </c>
      <c r="I41" s="24">
        <v>20000</v>
      </c>
      <c r="J41" s="24"/>
      <c r="K41" s="24"/>
      <c r="L41" s="24">
        <v>20000</v>
      </c>
      <c r="M41" s="24"/>
      <c r="N41" s="24"/>
      <c r="O41" s="24"/>
      <c r="P41" s="24"/>
      <c r="Q41" s="24"/>
      <c r="R41" s="24"/>
      <c r="S41" s="24"/>
      <c r="T41" s="24"/>
      <c r="U41" s="24"/>
      <c r="V41" s="24"/>
      <c r="W41" s="24"/>
    </row>
    <row r="42" ht="21" customHeight="1" spans="1:23">
      <c r="A42" s="26"/>
      <c r="B42" s="22" t="s">
        <v>304</v>
      </c>
      <c r="C42" s="22" t="s">
        <v>305</v>
      </c>
      <c r="D42" s="22" t="s">
        <v>125</v>
      </c>
      <c r="E42" s="22" t="s">
        <v>126</v>
      </c>
      <c r="F42" s="22" t="s">
        <v>294</v>
      </c>
      <c r="G42" s="22" t="s">
        <v>295</v>
      </c>
      <c r="H42" s="24">
        <v>1500</v>
      </c>
      <c r="I42" s="24">
        <v>1500</v>
      </c>
      <c r="J42" s="24"/>
      <c r="K42" s="24"/>
      <c r="L42" s="24">
        <v>1500</v>
      </c>
      <c r="M42" s="24"/>
      <c r="N42" s="24"/>
      <c r="O42" s="24"/>
      <c r="P42" s="24"/>
      <c r="Q42" s="24"/>
      <c r="R42" s="24"/>
      <c r="S42" s="24"/>
      <c r="T42" s="24"/>
      <c r="U42" s="24"/>
      <c r="V42" s="24"/>
      <c r="W42" s="24"/>
    </row>
    <row r="43" ht="21" customHeight="1" spans="1:23">
      <c r="A43" s="26"/>
      <c r="B43" s="22" t="s">
        <v>306</v>
      </c>
      <c r="C43" s="22" t="s">
        <v>307</v>
      </c>
      <c r="D43" s="22" t="s">
        <v>138</v>
      </c>
      <c r="E43" s="22" t="s">
        <v>139</v>
      </c>
      <c r="F43" s="22" t="s">
        <v>308</v>
      </c>
      <c r="G43" s="22" t="s">
        <v>307</v>
      </c>
      <c r="H43" s="24">
        <v>17449.68</v>
      </c>
      <c r="I43" s="24">
        <v>17449.68</v>
      </c>
      <c r="J43" s="24"/>
      <c r="K43" s="24"/>
      <c r="L43" s="24">
        <v>17449.68</v>
      </c>
      <c r="M43" s="24"/>
      <c r="N43" s="24"/>
      <c r="O43" s="24"/>
      <c r="P43" s="24"/>
      <c r="Q43" s="24"/>
      <c r="R43" s="24"/>
      <c r="S43" s="24"/>
      <c r="T43" s="24"/>
      <c r="U43" s="24"/>
      <c r="V43" s="24"/>
      <c r="W43" s="24"/>
    </row>
    <row r="44" ht="21" customHeight="1" spans="1:23">
      <c r="A44" s="26"/>
      <c r="B44" s="22" t="s">
        <v>306</v>
      </c>
      <c r="C44" s="22" t="s">
        <v>307</v>
      </c>
      <c r="D44" s="22" t="s">
        <v>158</v>
      </c>
      <c r="E44" s="22" t="s">
        <v>159</v>
      </c>
      <c r="F44" s="22" t="s">
        <v>308</v>
      </c>
      <c r="G44" s="22" t="s">
        <v>307</v>
      </c>
      <c r="H44" s="24">
        <v>6396.48</v>
      </c>
      <c r="I44" s="24">
        <v>6396.48</v>
      </c>
      <c r="J44" s="24"/>
      <c r="K44" s="24"/>
      <c r="L44" s="24">
        <v>6396.48</v>
      </c>
      <c r="M44" s="24"/>
      <c r="N44" s="24"/>
      <c r="O44" s="24"/>
      <c r="P44" s="24"/>
      <c r="Q44" s="24"/>
      <c r="R44" s="24"/>
      <c r="S44" s="24"/>
      <c r="T44" s="24"/>
      <c r="U44" s="24"/>
      <c r="V44" s="24"/>
      <c r="W44" s="24"/>
    </row>
    <row r="45" ht="21" customHeight="1" spans="1:23">
      <c r="A45" s="26"/>
      <c r="B45" s="22" t="s">
        <v>309</v>
      </c>
      <c r="C45" s="22" t="s">
        <v>310</v>
      </c>
      <c r="D45" s="22" t="s">
        <v>140</v>
      </c>
      <c r="E45" s="22" t="s">
        <v>141</v>
      </c>
      <c r="F45" s="22" t="s">
        <v>311</v>
      </c>
      <c r="G45" s="22" t="s">
        <v>310</v>
      </c>
      <c r="H45" s="24">
        <v>30000</v>
      </c>
      <c r="I45" s="24">
        <v>30000</v>
      </c>
      <c r="J45" s="24"/>
      <c r="K45" s="24"/>
      <c r="L45" s="24">
        <v>30000</v>
      </c>
      <c r="M45" s="24"/>
      <c r="N45" s="24"/>
      <c r="O45" s="24"/>
      <c r="P45" s="24"/>
      <c r="Q45" s="24"/>
      <c r="R45" s="24"/>
      <c r="S45" s="24"/>
      <c r="T45" s="24"/>
      <c r="U45" s="24"/>
      <c r="V45" s="24"/>
      <c r="W45" s="24"/>
    </row>
    <row r="46" ht="21" customHeight="1" spans="1:23">
      <c r="A46" s="26"/>
      <c r="B46" s="22" t="s">
        <v>312</v>
      </c>
      <c r="C46" s="22" t="s">
        <v>313</v>
      </c>
      <c r="D46" s="22" t="s">
        <v>138</v>
      </c>
      <c r="E46" s="22" t="s">
        <v>139</v>
      </c>
      <c r="F46" s="22" t="s">
        <v>314</v>
      </c>
      <c r="G46" s="22" t="s">
        <v>315</v>
      </c>
      <c r="H46" s="24">
        <v>123600</v>
      </c>
      <c r="I46" s="24">
        <v>123600</v>
      </c>
      <c r="J46" s="24"/>
      <c r="K46" s="24"/>
      <c r="L46" s="24">
        <v>123600</v>
      </c>
      <c r="M46" s="24"/>
      <c r="N46" s="24"/>
      <c r="O46" s="24"/>
      <c r="P46" s="24"/>
      <c r="Q46" s="24"/>
      <c r="R46" s="24"/>
      <c r="S46" s="24"/>
      <c r="T46" s="24"/>
      <c r="U46" s="24"/>
      <c r="V46" s="24"/>
      <c r="W46" s="24"/>
    </row>
    <row r="47" ht="21" customHeight="1" spans="1:23">
      <c r="A47" s="26"/>
      <c r="B47" s="22" t="s">
        <v>312</v>
      </c>
      <c r="C47" s="22" t="s">
        <v>313</v>
      </c>
      <c r="D47" s="22" t="s">
        <v>158</v>
      </c>
      <c r="E47" s="22" t="s">
        <v>159</v>
      </c>
      <c r="F47" s="22" t="s">
        <v>314</v>
      </c>
      <c r="G47" s="22" t="s">
        <v>315</v>
      </c>
      <c r="H47" s="24">
        <v>70800</v>
      </c>
      <c r="I47" s="24">
        <v>70800</v>
      </c>
      <c r="J47" s="24"/>
      <c r="K47" s="24"/>
      <c r="L47" s="24">
        <v>70800</v>
      </c>
      <c r="M47" s="24"/>
      <c r="N47" s="24"/>
      <c r="O47" s="24"/>
      <c r="P47" s="24"/>
      <c r="Q47" s="24"/>
      <c r="R47" s="24"/>
      <c r="S47" s="24"/>
      <c r="T47" s="24"/>
      <c r="U47" s="24"/>
      <c r="V47" s="24"/>
      <c r="W47" s="24"/>
    </row>
    <row r="48" ht="21" customHeight="1" spans="1:23">
      <c r="A48" s="26"/>
      <c r="B48" s="22" t="s">
        <v>316</v>
      </c>
      <c r="C48" s="22" t="s">
        <v>317</v>
      </c>
      <c r="D48" s="22" t="s">
        <v>119</v>
      </c>
      <c r="E48" s="22" t="s">
        <v>120</v>
      </c>
      <c r="F48" s="22" t="s">
        <v>318</v>
      </c>
      <c r="G48" s="22" t="s">
        <v>319</v>
      </c>
      <c r="H48" s="24">
        <v>303076.2</v>
      </c>
      <c r="I48" s="24">
        <v>303076.2</v>
      </c>
      <c r="J48" s="24"/>
      <c r="K48" s="24"/>
      <c r="L48" s="24">
        <v>303076.2</v>
      </c>
      <c r="M48" s="24"/>
      <c r="N48" s="24"/>
      <c r="O48" s="24"/>
      <c r="P48" s="24"/>
      <c r="Q48" s="24"/>
      <c r="R48" s="24"/>
      <c r="S48" s="24"/>
      <c r="T48" s="24"/>
      <c r="U48" s="24"/>
      <c r="V48" s="24"/>
      <c r="W48" s="24"/>
    </row>
    <row r="49" ht="21" customHeight="1" spans="1:23">
      <c r="A49" s="26"/>
      <c r="B49" s="22" t="s">
        <v>316</v>
      </c>
      <c r="C49" s="22" t="s">
        <v>317</v>
      </c>
      <c r="D49" s="22" t="s">
        <v>121</v>
      </c>
      <c r="E49" s="22" t="s">
        <v>122</v>
      </c>
      <c r="F49" s="22" t="s">
        <v>318</v>
      </c>
      <c r="G49" s="22" t="s">
        <v>319</v>
      </c>
      <c r="H49" s="24">
        <v>85782</v>
      </c>
      <c r="I49" s="24">
        <v>85782</v>
      </c>
      <c r="J49" s="24"/>
      <c r="K49" s="24"/>
      <c r="L49" s="24">
        <v>85782</v>
      </c>
      <c r="M49" s="24"/>
      <c r="N49" s="24"/>
      <c r="O49" s="24"/>
      <c r="P49" s="24"/>
      <c r="Q49" s="24"/>
      <c r="R49" s="24"/>
      <c r="S49" s="24"/>
      <c r="T49" s="24"/>
      <c r="U49" s="24"/>
      <c r="V49" s="24"/>
      <c r="W49" s="24"/>
    </row>
    <row r="50" ht="21" customHeight="1" spans="1:23">
      <c r="A50" s="26"/>
      <c r="B50" s="22" t="s">
        <v>320</v>
      </c>
      <c r="C50" s="22" t="s">
        <v>321</v>
      </c>
      <c r="D50" s="22" t="s">
        <v>164</v>
      </c>
      <c r="E50" s="22" t="s">
        <v>165</v>
      </c>
      <c r="F50" s="22" t="s">
        <v>322</v>
      </c>
      <c r="G50" s="22" t="s">
        <v>323</v>
      </c>
      <c r="H50" s="24">
        <v>6480</v>
      </c>
      <c r="I50" s="24">
        <v>6480</v>
      </c>
      <c r="J50" s="24"/>
      <c r="K50" s="24"/>
      <c r="L50" s="24">
        <v>6480</v>
      </c>
      <c r="M50" s="24"/>
      <c r="N50" s="24"/>
      <c r="O50" s="24"/>
      <c r="P50" s="24"/>
      <c r="Q50" s="24"/>
      <c r="R50" s="24"/>
      <c r="S50" s="24"/>
      <c r="T50" s="24"/>
      <c r="U50" s="24"/>
      <c r="V50" s="24"/>
      <c r="W50" s="24"/>
    </row>
    <row r="51" ht="21" customHeight="1" spans="1:23">
      <c r="A51" s="134" t="s">
        <v>74</v>
      </c>
      <c r="B51" s="26"/>
      <c r="C51" s="26"/>
      <c r="D51" s="26"/>
      <c r="E51" s="26"/>
      <c r="F51" s="26"/>
      <c r="G51" s="26"/>
      <c r="H51" s="24">
        <v>27289698.88</v>
      </c>
      <c r="I51" s="24">
        <v>27289698.88</v>
      </c>
      <c r="J51" s="24"/>
      <c r="K51" s="24"/>
      <c r="L51" s="24">
        <v>27289698.88</v>
      </c>
      <c r="M51" s="24"/>
      <c r="N51" s="24"/>
      <c r="O51" s="24"/>
      <c r="P51" s="24"/>
      <c r="Q51" s="24"/>
      <c r="R51" s="24"/>
      <c r="S51" s="24"/>
      <c r="T51" s="24"/>
      <c r="U51" s="24"/>
      <c r="V51" s="24"/>
      <c r="W51" s="24"/>
    </row>
    <row r="52" ht="21" customHeight="1" spans="1:23">
      <c r="A52" s="26"/>
      <c r="B52" s="22" t="s">
        <v>324</v>
      </c>
      <c r="C52" s="22" t="s">
        <v>271</v>
      </c>
      <c r="D52" s="22" t="s">
        <v>144</v>
      </c>
      <c r="E52" s="22" t="s">
        <v>145</v>
      </c>
      <c r="F52" s="22" t="s">
        <v>268</v>
      </c>
      <c r="G52" s="22" t="s">
        <v>269</v>
      </c>
      <c r="H52" s="24">
        <v>7479516</v>
      </c>
      <c r="I52" s="24">
        <v>7479516</v>
      </c>
      <c r="J52" s="24"/>
      <c r="K52" s="24"/>
      <c r="L52" s="24">
        <v>7479516</v>
      </c>
      <c r="M52" s="24"/>
      <c r="N52" s="24"/>
      <c r="O52" s="24"/>
      <c r="P52" s="24"/>
      <c r="Q52" s="24"/>
      <c r="R52" s="24"/>
      <c r="S52" s="24"/>
      <c r="T52" s="24"/>
      <c r="U52" s="24"/>
      <c r="V52" s="24"/>
      <c r="W52" s="24"/>
    </row>
    <row r="53" ht="21" customHeight="1" spans="1:23">
      <c r="A53" s="26"/>
      <c r="B53" s="22" t="s">
        <v>324</v>
      </c>
      <c r="C53" s="22" t="s">
        <v>271</v>
      </c>
      <c r="D53" s="22" t="s">
        <v>144</v>
      </c>
      <c r="E53" s="22" t="s">
        <v>145</v>
      </c>
      <c r="F53" s="22" t="s">
        <v>272</v>
      </c>
      <c r="G53" s="22" t="s">
        <v>273</v>
      </c>
      <c r="H53" s="24">
        <v>6000</v>
      </c>
      <c r="I53" s="24">
        <v>6000</v>
      </c>
      <c r="J53" s="24"/>
      <c r="K53" s="24"/>
      <c r="L53" s="24">
        <v>6000</v>
      </c>
      <c r="M53" s="24"/>
      <c r="N53" s="24"/>
      <c r="O53" s="24"/>
      <c r="P53" s="24"/>
      <c r="Q53" s="24"/>
      <c r="R53" s="24"/>
      <c r="S53" s="24"/>
      <c r="T53" s="24"/>
      <c r="U53" s="24"/>
      <c r="V53" s="24"/>
      <c r="W53" s="24"/>
    </row>
    <row r="54" ht="21" customHeight="1" spans="1:23">
      <c r="A54" s="26"/>
      <c r="B54" s="22" t="s">
        <v>324</v>
      </c>
      <c r="C54" s="22" t="s">
        <v>271</v>
      </c>
      <c r="D54" s="22" t="s">
        <v>144</v>
      </c>
      <c r="E54" s="22" t="s">
        <v>145</v>
      </c>
      <c r="F54" s="22" t="s">
        <v>272</v>
      </c>
      <c r="G54" s="22" t="s">
        <v>273</v>
      </c>
      <c r="H54" s="24">
        <v>1405404</v>
      </c>
      <c r="I54" s="24">
        <v>1405404</v>
      </c>
      <c r="J54" s="24"/>
      <c r="K54" s="24"/>
      <c r="L54" s="24">
        <v>1405404</v>
      </c>
      <c r="M54" s="24"/>
      <c r="N54" s="24"/>
      <c r="O54" s="24"/>
      <c r="P54" s="24"/>
      <c r="Q54" s="24"/>
      <c r="R54" s="24"/>
      <c r="S54" s="24"/>
      <c r="T54" s="24"/>
      <c r="U54" s="24"/>
      <c r="V54" s="24"/>
      <c r="W54" s="24"/>
    </row>
    <row r="55" ht="21" customHeight="1" spans="1:23">
      <c r="A55" s="26"/>
      <c r="B55" s="22" t="s">
        <v>324</v>
      </c>
      <c r="C55" s="22" t="s">
        <v>271</v>
      </c>
      <c r="D55" s="22" t="s">
        <v>144</v>
      </c>
      <c r="E55" s="22" t="s">
        <v>145</v>
      </c>
      <c r="F55" s="22" t="s">
        <v>278</v>
      </c>
      <c r="G55" s="22" t="s">
        <v>279</v>
      </c>
      <c r="H55" s="24">
        <v>4765044</v>
      </c>
      <c r="I55" s="24">
        <v>4765044</v>
      </c>
      <c r="J55" s="24"/>
      <c r="K55" s="24"/>
      <c r="L55" s="24">
        <v>4765044</v>
      </c>
      <c r="M55" s="24"/>
      <c r="N55" s="24"/>
      <c r="O55" s="24"/>
      <c r="P55" s="24"/>
      <c r="Q55" s="24"/>
      <c r="R55" s="24"/>
      <c r="S55" s="24"/>
      <c r="T55" s="24"/>
      <c r="U55" s="24"/>
      <c r="V55" s="24"/>
      <c r="W55" s="24"/>
    </row>
    <row r="56" ht="21" customHeight="1" spans="1:23">
      <c r="A56" s="26"/>
      <c r="B56" s="22" t="s">
        <v>324</v>
      </c>
      <c r="C56" s="22" t="s">
        <v>271</v>
      </c>
      <c r="D56" s="22" t="s">
        <v>144</v>
      </c>
      <c r="E56" s="22" t="s">
        <v>145</v>
      </c>
      <c r="F56" s="22" t="s">
        <v>278</v>
      </c>
      <c r="G56" s="22" t="s">
        <v>279</v>
      </c>
      <c r="H56" s="24">
        <v>2264436</v>
      </c>
      <c r="I56" s="24">
        <v>2264436</v>
      </c>
      <c r="J56" s="24"/>
      <c r="K56" s="24"/>
      <c r="L56" s="24">
        <v>2264436</v>
      </c>
      <c r="M56" s="24"/>
      <c r="N56" s="24"/>
      <c r="O56" s="24"/>
      <c r="P56" s="24"/>
      <c r="Q56" s="24"/>
      <c r="R56" s="24"/>
      <c r="S56" s="24"/>
      <c r="T56" s="24"/>
      <c r="U56" s="24"/>
      <c r="V56" s="24"/>
      <c r="W56" s="24"/>
    </row>
    <row r="57" ht="21" customHeight="1" spans="1:23">
      <c r="A57" s="26"/>
      <c r="B57" s="22" t="s">
        <v>325</v>
      </c>
      <c r="C57" s="22" t="s">
        <v>281</v>
      </c>
      <c r="D57" s="22" t="s">
        <v>144</v>
      </c>
      <c r="E57" s="22" t="s">
        <v>145</v>
      </c>
      <c r="F57" s="22" t="s">
        <v>278</v>
      </c>
      <c r="G57" s="22" t="s">
        <v>279</v>
      </c>
      <c r="H57" s="24">
        <v>3042000</v>
      </c>
      <c r="I57" s="24">
        <v>3042000</v>
      </c>
      <c r="J57" s="24"/>
      <c r="K57" s="24"/>
      <c r="L57" s="24">
        <v>3042000</v>
      </c>
      <c r="M57" s="24"/>
      <c r="N57" s="24"/>
      <c r="O57" s="24"/>
      <c r="P57" s="24"/>
      <c r="Q57" s="24"/>
      <c r="R57" s="24"/>
      <c r="S57" s="24"/>
      <c r="T57" s="24"/>
      <c r="U57" s="24"/>
      <c r="V57" s="24"/>
      <c r="W57" s="24"/>
    </row>
    <row r="58" ht="21" customHeight="1" spans="1:23">
      <c r="A58" s="26"/>
      <c r="B58" s="22" t="s">
        <v>326</v>
      </c>
      <c r="C58" s="22" t="s">
        <v>283</v>
      </c>
      <c r="D58" s="22" t="s">
        <v>123</v>
      </c>
      <c r="E58" s="22" t="s">
        <v>124</v>
      </c>
      <c r="F58" s="22" t="s">
        <v>284</v>
      </c>
      <c r="G58" s="22" t="s">
        <v>285</v>
      </c>
      <c r="H58" s="24">
        <v>2645170.72</v>
      </c>
      <c r="I58" s="24">
        <v>2645170.72</v>
      </c>
      <c r="J58" s="24"/>
      <c r="K58" s="24"/>
      <c r="L58" s="24">
        <v>2645170.72</v>
      </c>
      <c r="M58" s="24"/>
      <c r="N58" s="24"/>
      <c r="O58" s="24"/>
      <c r="P58" s="24"/>
      <c r="Q58" s="24"/>
      <c r="R58" s="24"/>
      <c r="S58" s="24"/>
      <c r="T58" s="24"/>
      <c r="U58" s="24"/>
      <c r="V58" s="24"/>
      <c r="W58" s="24"/>
    </row>
    <row r="59" ht="21" customHeight="1" spans="1:23">
      <c r="A59" s="26"/>
      <c r="B59" s="22" t="s">
        <v>326</v>
      </c>
      <c r="C59" s="22" t="s">
        <v>283</v>
      </c>
      <c r="D59" s="22" t="s">
        <v>172</v>
      </c>
      <c r="E59" s="22" t="s">
        <v>173</v>
      </c>
      <c r="F59" s="22" t="s">
        <v>286</v>
      </c>
      <c r="G59" s="22" t="s">
        <v>287</v>
      </c>
      <c r="H59" s="24"/>
      <c r="I59" s="24"/>
      <c r="J59" s="24"/>
      <c r="K59" s="24"/>
      <c r="L59" s="24"/>
      <c r="M59" s="24"/>
      <c r="N59" s="24"/>
      <c r="O59" s="24"/>
      <c r="P59" s="24"/>
      <c r="Q59" s="24"/>
      <c r="R59" s="24"/>
      <c r="S59" s="24"/>
      <c r="T59" s="24"/>
      <c r="U59" s="24"/>
      <c r="V59" s="24"/>
      <c r="W59" s="24"/>
    </row>
    <row r="60" ht="21" customHeight="1" spans="1:23">
      <c r="A60" s="26"/>
      <c r="B60" s="22" t="s">
        <v>326</v>
      </c>
      <c r="C60" s="22" t="s">
        <v>283</v>
      </c>
      <c r="D60" s="22" t="s">
        <v>172</v>
      </c>
      <c r="E60" s="22" t="s">
        <v>173</v>
      </c>
      <c r="F60" s="22" t="s">
        <v>286</v>
      </c>
      <c r="G60" s="22" t="s">
        <v>287</v>
      </c>
      <c r="H60" s="24"/>
      <c r="I60" s="24"/>
      <c r="J60" s="24"/>
      <c r="K60" s="24"/>
      <c r="L60" s="24"/>
      <c r="M60" s="24"/>
      <c r="N60" s="24"/>
      <c r="O60" s="24"/>
      <c r="P60" s="24"/>
      <c r="Q60" s="24"/>
      <c r="R60" s="24"/>
      <c r="S60" s="24"/>
      <c r="T60" s="24"/>
      <c r="U60" s="24"/>
      <c r="V60" s="24"/>
      <c r="W60" s="24"/>
    </row>
    <row r="61" ht="21" customHeight="1" spans="1:23">
      <c r="A61" s="26"/>
      <c r="B61" s="22" t="s">
        <v>326</v>
      </c>
      <c r="C61" s="22" t="s">
        <v>283</v>
      </c>
      <c r="D61" s="22" t="s">
        <v>174</v>
      </c>
      <c r="E61" s="22" t="s">
        <v>175</v>
      </c>
      <c r="F61" s="22" t="s">
        <v>286</v>
      </c>
      <c r="G61" s="22" t="s">
        <v>287</v>
      </c>
      <c r="H61" s="24">
        <v>181855.49</v>
      </c>
      <c r="I61" s="24">
        <v>181855.49</v>
      </c>
      <c r="J61" s="24"/>
      <c r="K61" s="24"/>
      <c r="L61" s="24">
        <v>181855.49</v>
      </c>
      <c r="M61" s="24"/>
      <c r="N61" s="24"/>
      <c r="O61" s="24"/>
      <c r="P61" s="24"/>
      <c r="Q61" s="24"/>
      <c r="R61" s="24"/>
      <c r="S61" s="24"/>
      <c r="T61" s="24"/>
      <c r="U61" s="24"/>
      <c r="V61" s="24"/>
      <c r="W61" s="24"/>
    </row>
    <row r="62" ht="21" customHeight="1" spans="1:23">
      <c r="A62" s="26"/>
      <c r="B62" s="22" t="s">
        <v>326</v>
      </c>
      <c r="C62" s="22" t="s">
        <v>283</v>
      </c>
      <c r="D62" s="22" t="s">
        <v>174</v>
      </c>
      <c r="E62" s="22" t="s">
        <v>175</v>
      </c>
      <c r="F62" s="22" t="s">
        <v>286</v>
      </c>
      <c r="G62" s="22" t="s">
        <v>287</v>
      </c>
      <c r="H62" s="24">
        <v>991939.02</v>
      </c>
      <c r="I62" s="24">
        <v>991939.02</v>
      </c>
      <c r="J62" s="24"/>
      <c r="K62" s="24"/>
      <c r="L62" s="24">
        <v>991939.02</v>
      </c>
      <c r="M62" s="24"/>
      <c r="N62" s="24"/>
      <c r="O62" s="24"/>
      <c r="P62" s="24"/>
      <c r="Q62" s="24"/>
      <c r="R62" s="24"/>
      <c r="S62" s="24"/>
      <c r="T62" s="24"/>
      <c r="U62" s="24"/>
      <c r="V62" s="24"/>
      <c r="W62" s="24"/>
    </row>
    <row r="63" ht="21" customHeight="1" spans="1:23">
      <c r="A63" s="26"/>
      <c r="B63" s="22" t="s">
        <v>326</v>
      </c>
      <c r="C63" s="22" t="s">
        <v>283</v>
      </c>
      <c r="D63" s="22" t="s">
        <v>176</v>
      </c>
      <c r="E63" s="22" t="s">
        <v>177</v>
      </c>
      <c r="F63" s="22" t="s">
        <v>288</v>
      </c>
      <c r="G63" s="22" t="s">
        <v>289</v>
      </c>
      <c r="H63" s="24">
        <v>57228</v>
      </c>
      <c r="I63" s="24">
        <v>57228</v>
      </c>
      <c r="J63" s="24"/>
      <c r="K63" s="24"/>
      <c r="L63" s="24">
        <v>57228</v>
      </c>
      <c r="M63" s="24"/>
      <c r="N63" s="24"/>
      <c r="O63" s="24"/>
      <c r="P63" s="24"/>
      <c r="Q63" s="24"/>
      <c r="R63" s="24"/>
      <c r="S63" s="24"/>
      <c r="T63" s="24"/>
      <c r="U63" s="24"/>
      <c r="V63" s="24"/>
      <c r="W63" s="24"/>
    </row>
    <row r="64" ht="21" customHeight="1" spans="1:23">
      <c r="A64" s="26"/>
      <c r="B64" s="22" t="s">
        <v>326</v>
      </c>
      <c r="C64" s="22" t="s">
        <v>283</v>
      </c>
      <c r="D64" s="22" t="s">
        <v>176</v>
      </c>
      <c r="E64" s="22" t="s">
        <v>177</v>
      </c>
      <c r="F64" s="22" t="s">
        <v>288</v>
      </c>
      <c r="G64" s="22" t="s">
        <v>289</v>
      </c>
      <c r="H64" s="24">
        <v>33064.63</v>
      </c>
      <c r="I64" s="24">
        <v>33064.63</v>
      </c>
      <c r="J64" s="24"/>
      <c r="K64" s="24"/>
      <c r="L64" s="24">
        <v>33064.63</v>
      </c>
      <c r="M64" s="24"/>
      <c r="N64" s="24"/>
      <c r="O64" s="24"/>
      <c r="P64" s="24"/>
      <c r="Q64" s="24"/>
      <c r="R64" s="24"/>
      <c r="S64" s="24"/>
      <c r="T64" s="24"/>
      <c r="U64" s="24"/>
      <c r="V64" s="24"/>
      <c r="W64" s="24"/>
    </row>
    <row r="65" ht="21" customHeight="1" spans="1:23">
      <c r="A65" s="26"/>
      <c r="B65" s="22" t="s">
        <v>326</v>
      </c>
      <c r="C65" s="22" t="s">
        <v>283</v>
      </c>
      <c r="D65" s="22" t="s">
        <v>144</v>
      </c>
      <c r="E65" s="22" t="s">
        <v>145</v>
      </c>
      <c r="F65" s="22" t="s">
        <v>288</v>
      </c>
      <c r="G65" s="22" t="s">
        <v>289</v>
      </c>
      <c r="H65" s="24">
        <v>115726.22</v>
      </c>
      <c r="I65" s="24">
        <v>115726.22</v>
      </c>
      <c r="J65" s="24"/>
      <c r="K65" s="24"/>
      <c r="L65" s="24">
        <v>115726.22</v>
      </c>
      <c r="M65" s="24"/>
      <c r="N65" s="24"/>
      <c r="O65" s="24"/>
      <c r="P65" s="24"/>
      <c r="Q65" s="24"/>
      <c r="R65" s="24"/>
      <c r="S65" s="24"/>
      <c r="T65" s="24"/>
      <c r="U65" s="24"/>
      <c r="V65" s="24"/>
      <c r="W65" s="24"/>
    </row>
    <row r="66" ht="21" customHeight="1" spans="1:23">
      <c r="A66" s="26"/>
      <c r="B66" s="22" t="s">
        <v>327</v>
      </c>
      <c r="C66" s="22" t="s">
        <v>186</v>
      </c>
      <c r="D66" s="22" t="s">
        <v>185</v>
      </c>
      <c r="E66" s="22" t="s">
        <v>186</v>
      </c>
      <c r="F66" s="22" t="s">
        <v>291</v>
      </c>
      <c r="G66" s="22" t="s">
        <v>186</v>
      </c>
      <c r="H66" s="24">
        <v>1983878.04</v>
      </c>
      <c r="I66" s="24">
        <v>1983878.04</v>
      </c>
      <c r="J66" s="24"/>
      <c r="K66" s="24"/>
      <c r="L66" s="24">
        <v>1983878.04</v>
      </c>
      <c r="M66" s="24"/>
      <c r="N66" s="24"/>
      <c r="O66" s="24"/>
      <c r="P66" s="24"/>
      <c r="Q66" s="24"/>
      <c r="R66" s="24"/>
      <c r="S66" s="24"/>
      <c r="T66" s="24"/>
      <c r="U66" s="24"/>
      <c r="V66" s="24"/>
      <c r="W66" s="24"/>
    </row>
    <row r="67" ht="21" customHeight="1" spans="1:23">
      <c r="A67" s="26"/>
      <c r="B67" s="22" t="s">
        <v>328</v>
      </c>
      <c r="C67" s="22" t="s">
        <v>307</v>
      </c>
      <c r="D67" s="22" t="s">
        <v>144</v>
      </c>
      <c r="E67" s="22" t="s">
        <v>145</v>
      </c>
      <c r="F67" s="22" t="s">
        <v>308</v>
      </c>
      <c r="G67" s="22" t="s">
        <v>307</v>
      </c>
      <c r="H67" s="24">
        <v>147685.44</v>
      </c>
      <c r="I67" s="24">
        <v>147685.44</v>
      </c>
      <c r="J67" s="24"/>
      <c r="K67" s="24"/>
      <c r="L67" s="24">
        <v>147685.44</v>
      </c>
      <c r="M67" s="24"/>
      <c r="N67" s="24"/>
      <c r="O67" s="24"/>
      <c r="P67" s="24"/>
      <c r="Q67" s="24"/>
      <c r="R67" s="24"/>
      <c r="S67" s="24"/>
      <c r="T67" s="24"/>
      <c r="U67" s="24"/>
      <c r="V67" s="24"/>
      <c r="W67" s="24"/>
    </row>
    <row r="68" ht="21" customHeight="1" spans="1:23">
      <c r="A68" s="26"/>
      <c r="B68" s="22" t="s">
        <v>329</v>
      </c>
      <c r="C68" s="22" t="s">
        <v>317</v>
      </c>
      <c r="D68" s="22" t="s">
        <v>121</v>
      </c>
      <c r="E68" s="22" t="s">
        <v>122</v>
      </c>
      <c r="F68" s="22" t="s">
        <v>318</v>
      </c>
      <c r="G68" s="22" t="s">
        <v>319</v>
      </c>
      <c r="H68" s="24">
        <v>1770331.32</v>
      </c>
      <c r="I68" s="24">
        <v>1770331.32</v>
      </c>
      <c r="J68" s="24"/>
      <c r="K68" s="24"/>
      <c r="L68" s="24">
        <v>1770331.32</v>
      </c>
      <c r="M68" s="24"/>
      <c r="N68" s="24"/>
      <c r="O68" s="24"/>
      <c r="P68" s="24"/>
      <c r="Q68" s="24"/>
      <c r="R68" s="24"/>
      <c r="S68" s="24"/>
      <c r="T68" s="24"/>
      <c r="U68" s="24"/>
      <c r="V68" s="24"/>
      <c r="W68" s="24"/>
    </row>
    <row r="69" ht="21" customHeight="1" spans="1:23">
      <c r="A69" s="26"/>
      <c r="B69" s="22" t="s">
        <v>330</v>
      </c>
      <c r="C69" s="22" t="s">
        <v>331</v>
      </c>
      <c r="D69" s="22" t="s">
        <v>129</v>
      </c>
      <c r="E69" s="22" t="s">
        <v>130</v>
      </c>
      <c r="F69" s="22" t="s">
        <v>332</v>
      </c>
      <c r="G69" s="22" t="s">
        <v>333</v>
      </c>
      <c r="H69" s="24">
        <v>25740</v>
      </c>
      <c r="I69" s="24">
        <v>25740</v>
      </c>
      <c r="J69" s="24"/>
      <c r="K69" s="24"/>
      <c r="L69" s="24">
        <v>25740</v>
      </c>
      <c r="M69" s="24"/>
      <c r="N69" s="24"/>
      <c r="O69" s="24"/>
      <c r="P69" s="24"/>
      <c r="Q69" s="24"/>
      <c r="R69" s="24"/>
      <c r="S69" s="24"/>
      <c r="T69" s="24"/>
      <c r="U69" s="24"/>
      <c r="V69" s="24"/>
      <c r="W69" s="24"/>
    </row>
    <row r="70" ht="21" customHeight="1" spans="1:23">
      <c r="A70" s="26"/>
      <c r="B70" s="22" t="s">
        <v>334</v>
      </c>
      <c r="C70" s="22" t="s">
        <v>335</v>
      </c>
      <c r="D70" s="22" t="s">
        <v>133</v>
      </c>
      <c r="E70" s="22" t="s">
        <v>132</v>
      </c>
      <c r="F70" s="22" t="s">
        <v>336</v>
      </c>
      <c r="G70" s="22" t="s">
        <v>337</v>
      </c>
      <c r="H70" s="24">
        <v>9700</v>
      </c>
      <c r="I70" s="24">
        <v>9700</v>
      </c>
      <c r="J70" s="24"/>
      <c r="K70" s="24"/>
      <c r="L70" s="24">
        <v>9700</v>
      </c>
      <c r="M70" s="24"/>
      <c r="N70" s="24"/>
      <c r="O70" s="24"/>
      <c r="P70" s="24"/>
      <c r="Q70" s="24"/>
      <c r="R70" s="24"/>
      <c r="S70" s="24"/>
      <c r="T70" s="24"/>
      <c r="U70" s="24"/>
      <c r="V70" s="24"/>
      <c r="W70" s="24"/>
    </row>
    <row r="71" ht="21" customHeight="1" spans="1:23">
      <c r="A71" s="26"/>
      <c r="B71" s="22" t="s">
        <v>334</v>
      </c>
      <c r="C71" s="22" t="s">
        <v>335</v>
      </c>
      <c r="D71" s="22" t="s">
        <v>133</v>
      </c>
      <c r="E71" s="22" t="s">
        <v>132</v>
      </c>
      <c r="F71" s="22" t="s">
        <v>336</v>
      </c>
      <c r="G71" s="22" t="s">
        <v>337</v>
      </c>
      <c r="H71" s="24">
        <v>2100</v>
      </c>
      <c r="I71" s="24">
        <v>2100</v>
      </c>
      <c r="J71" s="24"/>
      <c r="K71" s="24"/>
      <c r="L71" s="24">
        <v>2100</v>
      </c>
      <c r="M71" s="24"/>
      <c r="N71" s="24"/>
      <c r="O71" s="24"/>
      <c r="P71" s="24"/>
      <c r="Q71" s="24"/>
      <c r="R71" s="24"/>
      <c r="S71" s="24"/>
      <c r="T71" s="24"/>
      <c r="U71" s="24"/>
      <c r="V71" s="24"/>
      <c r="W71" s="24"/>
    </row>
    <row r="72" ht="21" customHeight="1" spans="1:23">
      <c r="A72" s="26"/>
      <c r="B72" s="22" t="s">
        <v>338</v>
      </c>
      <c r="C72" s="22" t="s">
        <v>339</v>
      </c>
      <c r="D72" s="22" t="s">
        <v>144</v>
      </c>
      <c r="E72" s="22" t="s">
        <v>145</v>
      </c>
      <c r="F72" s="22" t="s">
        <v>336</v>
      </c>
      <c r="G72" s="22" t="s">
        <v>337</v>
      </c>
      <c r="H72" s="24">
        <v>324000</v>
      </c>
      <c r="I72" s="24">
        <v>324000</v>
      </c>
      <c r="J72" s="24"/>
      <c r="K72" s="24"/>
      <c r="L72" s="24">
        <v>324000</v>
      </c>
      <c r="M72" s="24"/>
      <c r="N72" s="24"/>
      <c r="O72" s="24"/>
      <c r="P72" s="24"/>
      <c r="Q72" s="24"/>
      <c r="R72" s="24"/>
      <c r="S72" s="24"/>
      <c r="T72" s="24"/>
      <c r="U72" s="24"/>
      <c r="V72" s="24"/>
      <c r="W72" s="24"/>
    </row>
    <row r="73" ht="21" customHeight="1" spans="1:23">
      <c r="A73" s="26"/>
      <c r="B73" s="22" t="s">
        <v>340</v>
      </c>
      <c r="C73" s="22" t="s">
        <v>341</v>
      </c>
      <c r="D73" s="22" t="s">
        <v>164</v>
      </c>
      <c r="E73" s="22" t="s">
        <v>165</v>
      </c>
      <c r="F73" s="22" t="s">
        <v>322</v>
      </c>
      <c r="G73" s="22" t="s">
        <v>323</v>
      </c>
      <c r="H73" s="24">
        <v>38880</v>
      </c>
      <c r="I73" s="24">
        <v>38880</v>
      </c>
      <c r="J73" s="24"/>
      <c r="K73" s="24"/>
      <c r="L73" s="24">
        <v>38880</v>
      </c>
      <c r="M73" s="24"/>
      <c r="N73" s="24"/>
      <c r="O73" s="24"/>
      <c r="P73" s="24"/>
      <c r="Q73" s="24"/>
      <c r="R73" s="24"/>
      <c r="S73" s="24"/>
      <c r="T73" s="24"/>
      <c r="U73" s="24"/>
      <c r="V73" s="24"/>
      <c r="W73" s="24"/>
    </row>
    <row r="74" ht="21" customHeight="1" spans="1:23">
      <c r="A74" s="134" t="s">
        <v>76</v>
      </c>
      <c r="B74" s="26"/>
      <c r="C74" s="26"/>
      <c r="D74" s="26"/>
      <c r="E74" s="26"/>
      <c r="F74" s="26"/>
      <c r="G74" s="26"/>
      <c r="H74" s="24">
        <v>6742394.97</v>
      </c>
      <c r="I74" s="24">
        <v>6742394.97</v>
      </c>
      <c r="J74" s="24"/>
      <c r="K74" s="24"/>
      <c r="L74" s="24">
        <v>6742394.97</v>
      </c>
      <c r="M74" s="24"/>
      <c r="N74" s="24"/>
      <c r="O74" s="24"/>
      <c r="P74" s="24"/>
      <c r="Q74" s="24"/>
      <c r="R74" s="24"/>
      <c r="S74" s="24"/>
      <c r="T74" s="24"/>
      <c r="U74" s="24"/>
      <c r="V74" s="24"/>
      <c r="W74" s="24"/>
    </row>
    <row r="75" ht="21" customHeight="1" spans="1:23">
      <c r="A75" s="26"/>
      <c r="B75" s="22" t="s">
        <v>342</v>
      </c>
      <c r="C75" s="22" t="s">
        <v>271</v>
      </c>
      <c r="D75" s="22" t="s">
        <v>156</v>
      </c>
      <c r="E75" s="22" t="s">
        <v>157</v>
      </c>
      <c r="F75" s="22" t="s">
        <v>268</v>
      </c>
      <c r="G75" s="22" t="s">
        <v>269</v>
      </c>
      <c r="H75" s="24">
        <v>1599720</v>
      </c>
      <c r="I75" s="24">
        <v>1599720</v>
      </c>
      <c r="J75" s="24"/>
      <c r="K75" s="24"/>
      <c r="L75" s="24">
        <v>1599720</v>
      </c>
      <c r="M75" s="24"/>
      <c r="N75" s="24"/>
      <c r="O75" s="24"/>
      <c r="P75" s="24"/>
      <c r="Q75" s="24"/>
      <c r="R75" s="24"/>
      <c r="S75" s="24"/>
      <c r="T75" s="24"/>
      <c r="U75" s="24"/>
      <c r="V75" s="24"/>
      <c r="W75" s="24"/>
    </row>
    <row r="76" ht="21" customHeight="1" spans="1:23">
      <c r="A76" s="26"/>
      <c r="B76" s="22" t="s">
        <v>342</v>
      </c>
      <c r="C76" s="22" t="s">
        <v>271</v>
      </c>
      <c r="D76" s="22" t="s">
        <v>156</v>
      </c>
      <c r="E76" s="22" t="s">
        <v>157</v>
      </c>
      <c r="F76" s="22" t="s">
        <v>272</v>
      </c>
      <c r="G76" s="22" t="s">
        <v>273</v>
      </c>
      <c r="H76" s="24">
        <v>562128</v>
      </c>
      <c r="I76" s="24">
        <v>562128</v>
      </c>
      <c r="J76" s="24"/>
      <c r="K76" s="24"/>
      <c r="L76" s="24">
        <v>562128</v>
      </c>
      <c r="M76" s="24"/>
      <c r="N76" s="24"/>
      <c r="O76" s="24"/>
      <c r="P76" s="24"/>
      <c r="Q76" s="24"/>
      <c r="R76" s="24"/>
      <c r="S76" s="24"/>
      <c r="T76" s="24"/>
      <c r="U76" s="24"/>
      <c r="V76" s="24"/>
      <c r="W76" s="24"/>
    </row>
    <row r="77" ht="21" customHeight="1" spans="1:23">
      <c r="A77" s="26"/>
      <c r="B77" s="22" t="s">
        <v>342</v>
      </c>
      <c r="C77" s="22" t="s">
        <v>271</v>
      </c>
      <c r="D77" s="22" t="s">
        <v>156</v>
      </c>
      <c r="E77" s="22" t="s">
        <v>157</v>
      </c>
      <c r="F77" s="22" t="s">
        <v>278</v>
      </c>
      <c r="G77" s="22" t="s">
        <v>279</v>
      </c>
      <c r="H77" s="24">
        <v>1152036</v>
      </c>
      <c r="I77" s="24">
        <v>1152036</v>
      </c>
      <c r="J77" s="24"/>
      <c r="K77" s="24"/>
      <c r="L77" s="24">
        <v>1152036</v>
      </c>
      <c r="M77" s="24"/>
      <c r="N77" s="24"/>
      <c r="O77" s="24"/>
      <c r="P77" s="24"/>
      <c r="Q77" s="24"/>
      <c r="R77" s="24"/>
      <c r="S77" s="24"/>
      <c r="T77" s="24"/>
      <c r="U77" s="24"/>
      <c r="V77" s="24"/>
      <c r="W77" s="24"/>
    </row>
    <row r="78" ht="21" customHeight="1" spans="1:23">
      <c r="A78" s="26"/>
      <c r="B78" s="22" t="s">
        <v>342</v>
      </c>
      <c r="C78" s="22" t="s">
        <v>271</v>
      </c>
      <c r="D78" s="22" t="s">
        <v>156</v>
      </c>
      <c r="E78" s="22" t="s">
        <v>157</v>
      </c>
      <c r="F78" s="22" t="s">
        <v>278</v>
      </c>
      <c r="G78" s="22" t="s">
        <v>279</v>
      </c>
      <c r="H78" s="24">
        <v>538584</v>
      </c>
      <c r="I78" s="24">
        <v>538584</v>
      </c>
      <c r="J78" s="24"/>
      <c r="K78" s="24"/>
      <c r="L78" s="24">
        <v>538584</v>
      </c>
      <c r="M78" s="24"/>
      <c r="N78" s="24"/>
      <c r="O78" s="24"/>
      <c r="P78" s="24"/>
      <c r="Q78" s="24"/>
      <c r="R78" s="24"/>
      <c r="S78" s="24"/>
      <c r="T78" s="24"/>
      <c r="U78" s="24"/>
      <c r="V78" s="24"/>
      <c r="W78" s="24"/>
    </row>
    <row r="79" ht="21" customHeight="1" spans="1:23">
      <c r="A79" s="26"/>
      <c r="B79" s="22" t="s">
        <v>343</v>
      </c>
      <c r="C79" s="22" t="s">
        <v>281</v>
      </c>
      <c r="D79" s="22" t="s">
        <v>156</v>
      </c>
      <c r="E79" s="22" t="s">
        <v>157</v>
      </c>
      <c r="F79" s="22" t="s">
        <v>278</v>
      </c>
      <c r="G79" s="22" t="s">
        <v>279</v>
      </c>
      <c r="H79" s="24">
        <v>738000</v>
      </c>
      <c r="I79" s="24">
        <v>738000</v>
      </c>
      <c r="J79" s="24"/>
      <c r="K79" s="24"/>
      <c r="L79" s="24">
        <v>738000</v>
      </c>
      <c r="M79" s="24"/>
      <c r="N79" s="24"/>
      <c r="O79" s="24"/>
      <c r="P79" s="24"/>
      <c r="Q79" s="24"/>
      <c r="R79" s="24"/>
      <c r="S79" s="24"/>
      <c r="T79" s="24"/>
      <c r="U79" s="24"/>
      <c r="V79" s="24"/>
      <c r="W79" s="24"/>
    </row>
    <row r="80" ht="21" customHeight="1" spans="1:23">
      <c r="A80" s="26"/>
      <c r="B80" s="22" t="s">
        <v>344</v>
      </c>
      <c r="C80" s="22" t="s">
        <v>283</v>
      </c>
      <c r="D80" s="22" t="s">
        <v>123</v>
      </c>
      <c r="E80" s="22" t="s">
        <v>124</v>
      </c>
      <c r="F80" s="22" t="s">
        <v>284</v>
      </c>
      <c r="G80" s="22" t="s">
        <v>285</v>
      </c>
      <c r="H80" s="24">
        <v>600706.88</v>
      </c>
      <c r="I80" s="24">
        <v>600706.88</v>
      </c>
      <c r="J80" s="24"/>
      <c r="K80" s="24"/>
      <c r="L80" s="24">
        <v>600706.88</v>
      </c>
      <c r="M80" s="24"/>
      <c r="N80" s="24"/>
      <c r="O80" s="24"/>
      <c r="P80" s="24"/>
      <c r="Q80" s="24"/>
      <c r="R80" s="24"/>
      <c r="S80" s="24"/>
      <c r="T80" s="24"/>
      <c r="U80" s="24"/>
      <c r="V80" s="24"/>
      <c r="W80" s="24"/>
    </row>
    <row r="81" ht="21" customHeight="1" spans="1:23">
      <c r="A81" s="26"/>
      <c r="B81" s="22" t="s">
        <v>344</v>
      </c>
      <c r="C81" s="22" t="s">
        <v>283</v>
      </c>
      <c r="D81" s="22" t="s">
        <v>172</v>
      </c>
      <c r="E81" s="22" t="s">
        <v>173</v>
      </c>
      <c r="F81" s="22" t="s">
        <v>286</v>
      </c>
      <c r="G81" s="22" t="s">
        <v>287</v>
      </c>
      <c r="H81" s="24"/>
      <c r="I81" s="24"/>
      <c r="J81" s="24"/>
      <c r="K81" s="24"/>
      <c r="L81" s="24"/>
      <c r="M81" s="24"/>
      <c r="N81" s="24"/>
      <c r="O81" s="24"/>
      <c r="P81" s="24"/>
      <c r="Q81" s="24"/>
      <c r="R81" s="24"/>
      <c r="S81" s="24"/>
      <c r="T81" s="24"/>
      <c r="U81" s="24"/>
      <c r="V81" s="24"/>
      <c r="W81" s="24"/>
    </row>
    <row r="82" ht="21" customHeight="1" spans="1:23">
      <c r="A82" s="26"/>
      <c r="B82" s="22" t="s">
        <v>344</v>
      </c>
      <c r="C82" s="22" t="s">
        <v>283</v>
      </c>
      <c r="D82" s="22" t="s">
        <v>172</v>
      </c>
      <c r="E82" s="22" t="s">
        <v>173</v>
      </c>
      <c r="F82" s="22" t="s">
        <v>286</v>
      </c>
      <c r="G82" s="22" t="s">
        <v>287</v>
      </c>
      <c r="H82" s="24"/>
      <c r="I82" s="24"/>
      <c r="J82" s="24"/>
      <c r="K82" s="24"/>
      <c r="L82" s="24"/>
      <c r="M82" s="24"/>
      <c r="N82" s="24"/>
      <c r="O82" s="24"/>
      <c r="P82" s="24"/>
      <c r="Q82" s="24"/>
      <c r="R82" s="24"/>
      <c r="S82" s="24"/>
      <c r="T82" s="24"/>
      <c r="U82" s="24"/>
      <c r="V82" s="24"/>
      <c r="W82" s="24"/>
    </row>
    <row r="83" ht="21" customHeight="1" spans="1:23">
      <c r="A83" s="26"/>
      <c r="B83" s="22" t="s">
        <v>344</v>
      </c>
      <c r="C83" s="22" t="s">
        <v>283</v>
      </c>
      <c r="D83" s="22" t="s">
        <v>174</v>
      </c>
      <c r="E83" s="22" t="s">
        <v>175</v>
      </c>
      <c r="F83" s="22" t="s">
        <v>286</v>
      </c>
      <c r="G83" s="22" t="s">
        <v>287</v>
      </c>
      <c r="H83" s="24">
        <v>41298.6</v>
      </c>
      <c r="I83" s="24">
        <v>41298.6</v>
      </c>
      <c r="J83" s="24"/>
      <c r="K83" s="24"/>
      <c r="L83" s="24">
        <v>41298.6</v>
      </c>
      <c r="M83" s="24"/>
      <c r="N83" s="24"/>
      <c r="O83" s="24"/>
      <c r="P83" s="24"/>
      <c r="Q83" s="24"/>
      <c r="R83" s="24"/>
      <c r="S83" s="24"/>
      <c r="T83" s="24"/>
      <c r="U83" s="24"/>
      <c r="V83" s="24"/>
      <c r="W83" s="24"/>
    </row>
    <row r="84" ht="21" customHeight="1" spans="1:23">
      <c r="A84" s="26"/>
      <c r="B84" s="22" t="s">
        <v>344</v>
      </c>
      <c r="C84" s="22" t="s">
        <v>283</v>
      </c>
      <c r="D84" s="22" t="s">
        <v>174</v>
      </c>
      <c r="E84" s="22" t="s">
        <v>175</v>
      </c>
      <c r="F84" s="22" t="s">
        <v>286</v>
      </c>
      <c r="G84" s="22" t="s">
        <v>287</v>
      </c>
      <c r="H84" s="24">
        <v>225265.08</v>
      </c>
      <c r="I84" s="24">
        <v>225265.08</v>
      </c>
      <c r="J84" s="24"/>
      <c r="K84" s="24"/>
      <c r="L84" s="24">
        <v>225265.08</v>
      </c>
      <c r="M84" s="24"/>
      <c r="N84" s="24"/>
      <c r="O84" s="24"/>
      <c r="P84" s="24"/>
      <c r="Q84" s="24"/>
      <c r="R84" s="24"/>
      <c r="S84" s="24"/>
      <c r="T84" s="24"/>
      <c r="U84" s="24"/>
      <c r="V84" s="24"/>
      <c r="W84" s="24"/>
    </row>
    <row r="85" ht="21" customHeight="1" spans="1:23">
      <c r="A85" s="26"/>
      <c r="B85" s="22" t="s">
        <v>344</v>
      </c>
      <c r="C85" s="22" t="s">
        <v>283</v>
      </c>
      <c r="D85" s="22" t="s">
        <v>176</v>
      </c>
      <c r="E85" s="22" t="s">
        <v>177</v>
      </c>
      <c r="F85" s="22" t="s">
        <v>288</v>
      </c>
      <c r="G85" s="22" t="s">
        <v>289</v>
      </c>
      <c r="H85" s="24">
        <v>14820</v>
      </c>
      <c r="I85" s="24">
        <v>14820</v>
      </c>
      <c r="J85" s="24"/>
      <c r="K85" s="24"/>
      <c r="L85" s="24">
        <v>14820</v>
      </c>
      <c r="M85" s="24"/>
      <c r="N85" s="24"/>
      <c r="O85" s="24"/>
      <c r="P85" s="24"/>
      <c r="Q85" s="24"/>
      <c r="R85" s="24"/>
      <c r="S85" s="24"/>
      <c r="T85" s="24"/>
      <c r="U85" s="24"/>
      <c r="V85" s="24"/>
      <c r="W85" s="24"/>
    </row>
    <row r="86" ht="21" customHeight="1" spans="1:23">
      <c r="A86" s="26"/>
      <c r="B86" s="22" t="s">
        <v>344</v>
      </c>
      <c r="C86" s="22" t="s">
        <v>283</v>
      </c>
      <c r="D86" s="22" t="s">
        <v>176</v>
      </c>
      <c r="E86" s="22" t="s">
        <v>177</v>
      </c>
      <c r="F86" s="22" t="s">
        <v>288</v>
      </c>
      <c r="G86" s="22" t="s">
        <v>289</v>
      </c>
      <c r="H86" s="24">
        <v>7508.84</v>
      </c>
      <c r="I86" s="24">
        <v>7508.84</v>
      </c>
      <c r="J86" s="24"/>
      <c r="K86" s="24"/>
      <c r="L86" s="24">
        <v>7508.84</v>
      </c>
      <c r="M86" s="24"/>
      <c r="N86" s="24"/>
      <c r="O86" s="24"/>
      <c r="P86" s="24"/>
      <c r="Q86" s="24"/>
      <c r="R86" s="24"/>
      <c r="S86" s="24"/>
      <c r="T86" s="24"/>
      <c r="U86" s="24"/>
      <c r="V86" s="24"/>
      <c r="W86" s="24"/>
    </row>
    <row r="87" ht="21" customHeight="1" spans="1:23">
      <c r="A87" s="26"/>
      <c r="B87" s="22" t="s">
        <v>344</v>
      </c>
      <c r="C87" s="22" t="s">
        <v>283</v>
      </c>
      <c r="D87" s="22" t="s">
        <v>156</v>
      </c>
      <c r="E87" s="22" t="s">
        <v>157</v>
      </c>
      <c r="F87" s="22" t="s">
        <v>288</v>
      </c>
      <c r="G87" s="22" t="s">
        <v>289</v>
      </c>
      <c r="H87" s="24">
        <v>26280.93</v>
      </c>
      <c r="I87" s="24">
        <v>26280.93</v>
      </c>
      <c r="J87" s="24"/>
      <c r="K87" s="24"/>
      <c r="L87" s="24">
        <v>26280.93</v>
      </c>
      <c r="M87" s="24"/>
      <c r="N87" s="24"/>
      <c r="O87" s="24"/>
      <c r="P87" s="24"/>
      <c r="Q87" s="24"/>
      <c r="R87" s="24"/>
      <c r="S87" s="24"/>
      <c r="T87" s="24"/>
      <c r="U87" s="24"/>
      <c r="V87" s="24"/>
      <c r="W87" s="24"/>
    </row>
    <row r="88" ht="21" customHeight="1" spans="1:23">
      <c r="A88" s="26"/>
      <c r="B88" s="22" t="s">
        <v>345</v>
      </c>
      <c r="C88" s="22" t="s">
        <v>186</v>
      </c>
      <c r="D88" s="22" t="s">
        <v>185</v>
      </c>
      <c r="E88" s="22" t="s">
        <v>186</v>
      </c>
      <c r="F88" s="22" t="s">
        <v>291</v>
      </c>
      <c r="G88" s="22" t="s">
        <v>186</v>
      </c>
      <c r="H88" s="24">
        <v>450530.16</v>
      </c>
      <c r="I88" s="24">
        <v>450530.16</v>
      </c>
      <c r="J88" s="24"/>
      <c r="K88" s="24"/>
      <c r="L88" s="24">
        <v>450530.16</v>
      </c>
      <c r="M88" s="24"/>
      <c r="N88" s="24"/>
      <c r="O88" s="24"/>
      <c r="P88" s="24"/>
      <c r="Q88" s="24"/>
      <c r="R88" s="24"/>
      <c r="S88" s="24"/>
      <c r="T88" s="24"/>
      <c r="U88" s="24"/>
      <c r="V88" s="24"/>
      <c r="W88" s="24"/>
    </row>
    <row r="89" ht="21" customHeight="1" spans="1:23">
      <c r="A89" s="26"/>
      <c r="B89" s="22" t="s">
        <v>346</v>
      </c>
      <c r="C89" s="22" t="s">
        <v>347</v>
      </c>
      <c r="D89" s="22" t="s">
        <v>121</v>
      </c>
      <c r="E89" s="22" t="s">
        <v>122</v>
      </c>
      <c r="F89" s="22" t="s">
        <v>348</v>
      </c>
      <c r="G89" s="22" t="s">
        <v>349</v>
      </c>
      <c r="H89" s="24"/>
      <c r="I89" s="24"/>
      <c r="J89" s="24"/>
      <c r="K89" s="24"/>
      <c r="L89" s="24"/>
      <c r="M89" s="24"/>
      <c r="N89" s="24"/>
      <c r="O89" s="24"/>
      <c r="P89" s="24"/>
      <c r="Q89" s="24"/>
      <c r="R89" s="24"/>
      <c r="S89" s="24"/>
      <c r="T89" s="24"/>
      <c r="U89" s="24"/>
      <c r="V89" s="24"/>
      <c r="W89" s="24"/>
    </row>
    <row r="90" ht="21" customHeight="1" spans="1:23">
      <c r="A90" s="26"/>
      <c r="B90" s="22" t="s">
        <v>346</v>
      </c>
      <c r="C90" s="22" t="s">
        <v>347</v>
      </c>
      <c r="D90" s="22" t="s">
        <v>156</v>
      </c>
      <c r="E90" s="22" t="s">
        <v>157</v>
      </c>
      <c r="F90" s="22" t="s">
        <v>348</v>
      </c>
      <c r="G90" s="22" t="s">
        <v>349</v>
      </c>
      <c r="H90" s="24">
        <v>100800</v>
      </c>
      <c r="I90" s="24">
        <v>100800</v>
      </c>
      <c r="J90" s="24"/>
      <c r="K90" s="24"/>
      <c r="L90" s="24">
        <v>100800</v>
      </c>
      <c r="M90" s="24"/>
      <c r="N90" s="24"/>
      <c r="O90" s="24"/>
      <c r="P90" s="24"/>
      <c r="Q90" s="24"/>
      <c r="R90" s="24"/>
      <c r="S90" s="24"/>
      <c r="T90" s="24"/>
      <c r="U90" s="24"/>
      <c r="V90" s="24"/>
      <c r="W90" s="24"/>
    </row>
    <row r="91" ht="21" customHeight="1" spans="1:23">
      <c r="A91" s="26"/>
      <c r="B91" s="22" t="s">
        <v>350</v>
      </c>
      <c r="C91" s="22" t="s">
        <v>293</v>
      </c>
      <c r="D91" s="22" t="s">
        <v>156</v>
      </c>
      <c r="E91" s="22" t="s">
        <v>157</v>
      </c>
      <c r="F91" s="22" t="s">
        <v>294</v>
      </c>
      <c r="G91" s="22" t="s">
        <v>295</v>
      </c>
      <c r="H91" s="24"/>
      <c r="I91" s="24"/>
      <c r="J91" s="24"/>
      <c r="K91" s="24"/>
      <c r="L91" s="24"/>
      <c r="M91" s="24"/>
      <c r="N91" s="24"/>
      <c r="O91" s="24"/>
      <c r="P91" s="24"/>
      <c r="Q91" s="24"/>
      <c r="R91" s="24"/>
      <c r="S91" s="24"/>
      <c r="T91" s="24"/>
      <c r="U91" s="24"/>
      <c r="V91" s="24"/>
      <c r="W91" s="24"/>
    </row>
    <row r="92" ht="21" customHeight="1" spans="1:23">
      <c r="A92" s="26"/>
      <c r="B92" s="22" t="s">
        <v>350</v>
      </c>
      <c r="C92" s="22" t="s">
        <v>293</v>
      </c>
      <c r="D92" s="22" t="s">
        <v>156</v>
      </c>
      <c r="E92" s="22" t="s">
        <v>157</v>
      </c>
      <c r="F92" s="22" t="s">
        <v>296</v>
      </c>
      <c r="G92" s="22" t="s">
        <v>297</v>
      </c>
      <c r="H92" s="24">
        <v>1500</v>
      </c>
      <c r="I92" s="24">
        <v>1500</v>
      </c>
      <c r="J92" s="24"/>
      <c r="K92" s="24"/>
      <c r="L92" s="24">
        <v>1500</v>
      </c>
      <c r="M92" s="24"/>
      <c r="N92" s="24"/>
      <c r="O92" s="24"/>
      <c r="P92" s="24"/>
      <c r="Q92" s="24"/>
      <c r="R92" s="24"/>
      <c r="S92" s="24"/>
      <c r="T92" s="24"/>
      <c r="U92" s="24"/>
      <c r="V92" s="24"/>
      <c r="W92" s="24"/>
    </row>
    <row r="93" ht="21" customHeight="1" spans="1:23">
      <c r="A93" s="26"/>
      <c r="B93" s="22" t="s">
        <v>350</v>
      </c>
      <c r="C93" s="22" t="s">
        <v>293</v>
      </c>
      <c r="D93" s="22" t="s">
        <v>156</v>
      </c>
      <c r="E93" s="22" t="s">
        <v>157</v>
      </c>
      <c r="F93" s="22" t="s">
        <v>298</v>
      </c>
      <c r="G93" s="22" t="s">
        <v>299</v>
      </c>
      <c r="H93" s="24">
        <v>50000</v>
      </c>
      <c r="I93" s="24">
        <v>50000</v>
      </c>
      <c r="J93" s="24"/>
      <c r="K93" s="24"/>
      <c r="L93" s="24">
        <v>50000</v>
      </c>
      <c r="M93" s="24"/>
      <c r="N93" s="24"/>
      <c r="O93" s="24"/>
      <c r="P93" s="24"/>
      <c r="Q93" s="24"/>
      <c r="R93" s="24"/>
      <c r="S93" s="24"/>
      <c r="T93" s="24"/>
      <c r="U93" s="24"/>
      <c r="V93" s="24"/>
      <c r="W93" s="24"/>
    </row>
    <row r="94" ht="21" customHeight="1" spans="1:23">
      <c r="A94" s="26"/>
      <c r="B94" s="22" t="s">
        <v>350</v>
      </c>
      <c r="C94" s="22" t="s">
        <v>293</v>
      </c>
      <c r="D94" s="22" t="s">
        <v>156</v>
      </c>
      <c r="E94" s="22" t="s">
        <v>157</v>
      </c>
      <c r="F94" s="22" t="s">
        <v>300</v>
      </c>
      <c r="G94" s="22" t="s">
        <v>301</v>
      </c>
      <c r="H94" s="24">
        <v>50000</v>
      </c>
      <c r="I94" s="24">
        <v>50000</v>
      </c>
      <c r="J94" s="24"/>
      <c r="K94" s="24"/>
      <c r="L94" s="24">
        <v>50000</v>
      </c>
      <c r="M94" s="24"/>
      <c r="N94" s="24"/>
      <c r="O94" s="24"/>
      <c r="P94" s="24"/>
      <c r="Q94" s="24"/>
      <c r="R94" s="24"/>
      <c r="S94" s="24"/>
      <c r="T94" s="24"/>
      <c r="U94" s="24"/>
      <c r="V94" s="24"/>
      <c r="W94" s="24"/>
    </row>
    <row r="95" ht="21" customHeight="1" spans="1:23">
      <c r="A95" s="26"/>
      <c r="B95" s="22" t="s">
        <v>350</v>
      </c>
      <c r="C95" s="22" t="s">
        <v>293</v>
      </c>
      <c r="D95" s="22" t="s">
        <v>156</v>
      </c>
      <c r="E95" s="22" t="s">
        <v>157</v>
      </c>
      <c r="F95" s="22" t="s">
        <v>294</v>
      </c>
      <c r="G95" s="22" t="s">
        <v>295</v>
      </c>
      <c r="H95" s="24">
        <v>3500</v>
      </c>
      <c r="I95" s="24">
        <v>3500</v>
      </c>
      <c r="J95" s="24"/>
      <c r="K95" s="24"/>
      <c r="L95" s="24">
        <v>3500</v>
      </c>
      <c r="M95" s="24"/>
      <c r="N95" s="24"/>
      <c r="O95" s="24"/>
      <c r="P95" s="24"/>
      <c r="Q95" s="24"/>
      <c r="R95" s="24"/>
      <c r="S95" s="24"/>
      <c r="T95" s="24"/>
      <c r="U95" s="24"/>
      <c r="V95" s="24"/>
      <c r="W95" s="24"/>
    </row>
    <row r="96" ht="21" customHeight="1" spans="1:23">
      <c r="A96" s="26"/>
      <c r="B96" s="22" t="s">
        <v>351</v>
      </c>
      <c r="C96" s="22" t="s">
        <v>307</v>
      </c>
      <c r="D96" s="22" t="s">
        <v>156</v>
      </c>
      <c r="E96" s="22" t="s">
        <v>157</v>
      </c>
      <c r="F96" s="22" t="s">
        <v>308</v>
      </c>
      <c r="G96" s="22" t="s">
        <v>307</v>
      </c>
      <c r="H96" s="24">
        <v>31860.48</v>
      </c>
      <c r="I96" s="24">
        <v>31860.48</v>
      </c>
      <c r="J96" s="24"/>
      <c r="K96" s="24"/>
      <c r="L96" s="24">
        <v>31860.48</v>
      </c>
      <c r="M96" s="24"/>
      <c r="N96" s="24"/>
      <c r="O96" s="24"/>
      <c r="P96" s="24"/>
      <c r="Q96" s="24"/>
      <c r="R96" s="24"/>
      <c r="S96" s="24"/>
      <c r="T96" s="24"/>
      <c r="U96" s="24"/>
      <c r="V96" s="24"/>
      <c r="W96" s="24"/>
    </row>
    <row r="97" ht="21" customHeight="1" spans="1:23">
      <c r="A97" s="26"/>
      <c r="B97" s="22" t="s">
        <v>352</v>
      </c>
      <c r="C97" s="22" t="s">
        <v>317</v>
      </c>
      <c r="D97" s="22" t="s">
        <v>121</v>
      </c>
      <c r="E97" s="22" t="s">
        <v>122</v>
      </c>
      <c r="F97" s="22" t="s">
        <v>318</v>
      </c>
      <c r="G97" s="22" t="s">
        <v>319</v>
      </c>
      <c r="H97" s="24">
        <v>499314</v>
      </c>
      <c r="I97" s="24">
        <v>499314</v>
      </c>
      <c r="J97" s="24"/>
      <c r="K97" s="24"/>
      <c r="L97" s="24">
        <v>499314</v>
      </c>
      <c r="M97" s="24"/>
      <c r="N97" s="24"/>
      <c r="O97" s="24"/>
      <c r="P97" s="24"/>
      <c r="Q97" s="24"/>
      <c r="R97" s="24"/>
      <c r="S97" s="24"/>
      <c r="T97" s="24"/>
      <c r="U97" s="24"/>
      <c r="V97" s="24"/>
      <c r="W97" s="24"/>
    </row>
    <row r="98" ht="21" customHeight="1" spans="1:23">
      <c r="A98" s="26"/>
      <c r="B98" s="22" t="s">
        <v>353</v>
      </c>
      <c r="C98" s="22" t="s">
        <v>331</v>
      </c>
      <c r="D98" s="22" t="s">
        <v>129</v>
      </c>
      <c r="E98" s="22" t="s">
        <v>130</v>
      </c>
      <c r="F98" s="22" t="s">
        <v>332</v>
      </c>
      <c r="G98" s="22" t="s">
        <v>333</v>
      </c>
      <c r="H98" s="24">
        <v>11952</v>
      </c>
      <c r="I98" s="24">
        <v>11952</v>
      </c>
      <c r="J98" s="24"/>
      <c r="K98" s="24"/>
      <c r="L98" s="24">
        <v>11952</v>
      </c>
      <c r="M98" s="24"/>
      <c r="N98" s="24"/>
      <c r="O98" s="24"/>
      <c r="P98" s="24"/>
      <c r="Q98" s="24"/>
      <c r="R98" s="24"/>
      <c r="S98" s="24"/>
      <c r="T98" s="24"/>
      <c r="U98" s="24"/>
      <c r="V98" s="24"/>
      <c r="W98" s="24"/>
    </row>
    <row r="99" ht="21" customHeight="1" spans="1:23">
      <c r="A99" s="26"/>
      <c r="B99" s="22" t="s">
        <v>354</v>
      </c>
      <c r="C99" s="22" t="s">
        <v>321</v>
      </c>
      <c r="D99" s="22" t="s">
        <v>164</v>
      </c>
      <c r="E99" s="22" t="s">
        <v>165</v>
      </c>
      <c r="F99" s="22" t="s">
        <v>322</v>
      </c>
      <c r="G99" s="22" t="s">
        <v>323</v>
      </c>
      <c r="H99" s="24">
        <v>19440</v>
      </c>
      <c r="I99" s="24">
        <v>19440</v>
      </c>
      <c r="J99" s="24"/>
      <c r="K99" s="24"/>
      <c r="L99" s="24">
        <v>19440</v>
      </c>
      <c r="M99" s="24"/>
      <c r="N99" s="24"/>
      <c r="O99" s="24"/>
      <c r="P99" s="24"/>
      <c r="Q99" s="24"/>
      <c r="R99" s="24"/>
      <c r="S99" s="24"/>
      <c r="T99" s="24"/>
      <c r="U99" s="24"/>
      <c r="V99" s="24"/>
      <c r="W99" s="24"/>
    </row>
    <row r="100" ht="21" customHeight="1" spans="1:23">
      <c r="A100" s="26"/>
      <c r="B100" s="22" t="s">
        <v>355</v>
      </c>
      <c r="C100" s="22" t="s">
        <v>335</v>
      </c>
      <c r="D100" s="22" t="s">
        <v>133</v>
      </c>
      <c r="E100" s="22" t="s">
        <v>132</v>
      </c>
      <c r="F100" s="22" t="s">
        <v>336</v>
      </c>
      <c r="G100" s="22" t="s">
        <v>337</v>
      </c>
      <c r="H100" s="24">
        <v>600</v>
      </c>
      <c r="I100" s="24">
        <v>600</v>
      </c>
      <c r="J100" s="24"/>
      <c r="K100" s="24"/>
      <c r="L100" s="24">
        <v>600</v>
      </c>
      <c r="M100" s="24"/>
      <c r="N100" s="24"/>
      <c r="O100" s="24"/>
      <c r="P100" s="24"/>
      <c r="Q100" s="24"/>
      <c r="R100" s="24"/>
      <c r="S100" s="24"/>
      <c r="T100" s="24"/>
      <c r="U100" s="24"/>
      <c r="V100" s="24"/>
      <c r="W100" s="24"/>
    </row>
    <row r="101" ht="21" customHeight="1" spans="1:23">
      <c r="A101" s="26"/>
      <c r="B101" s="22" t="s">
        <v>355</v>
      </c>
      <c r="C101" s="22" t="s">
        <v>335</v>
      </c>
      <c r="D101" s="22" t="s">
        <v>133</v>
      </c>
      <c r="E101" s="22" t="s">
        <v>132</v>
      </c>
      <c r="F101" s="22" t="s">
        <v>336</v>
      </c>
      <c r="G101" s="22" t="s">
        <v>337</v>
      </c>
      <c r="H101" s="24">
        <v>16550</v>
      </c>
      <c r="I101" s="24">
        <v>16550</v>
      </c>
      <c r="J101" s="24"/>
      <c r="K101" s="24"/>
      <c r="L101" s="24">
        <v>16550</v>
      </c>
      <c r="M101" s="24"/>
      <c r="N101" s="24"/>
      <c r="O101" s="24"/>
      <c r="P101" s="24"/>
      <c r="Q101" s="24"/>
      <c r="R101" s="24"/>
      <c r="S101" s="24"/>
      <c r="T101" s="24"/>
      <c r="U101" s="24"/>
      <c r="V101" s="24"/>
      <c r="W101" s="24"/>
    </row>
    <row r="102" ht="21" customHeight="1" spans="1:23">
      <c r="A102" s="134" t="s">
        <v>78</v>
      </c>
      <c r="B102" s="26"/>
      <c r="C102" s="26"/>
      <c r="D102" s="26"/>
      <c r="E102" s="26"/>
      <c r="F102" s="26"/>
      <c r="G102" s="26"/>
      <c r="H102" s="24">
        <v>5532565.48</v>
      </c>
      <c r="I102" s="24">
        <v>5532565.48</v>
      </c>
      <c r="J102" s="24"/>
      <c r="K102" s="24"/>
      <c r="L102" s="24">
        <v>5532565.48</v>
      </c>
      <c r="M102" s="24"/>
      <c r="N102" s="24"/>
      <c r="O102" s="24"/>
      <c r="P102" s="24"/>
      <c r="Q102" s="24"/>
      <c r="R102" s="24"/>
      <c r="S102" s="24"/>
      <c r="T102" s="24"/>
      <c r="U102" s="24"/>
      <c r="V102" s="24"/>
      <c r="W102" s="24"/>
    </row>
    <row r="103" ht="21" customHeight="1" spans="1:23">
      <c r="A103" s="26"/>
      <c r="B103" s="22" t="s">
        <v>356</v>
      </c>
      <c r="C103" s="22" t="s">
        <v>271</v>
      </c>
      <c r="D103" s="22" t="s">
        <v>160</v>
      </c>
      <c r="E103" s="22" t="s">
        <v>161</v>
      </c>
      <c r="F103" s="22" t="s">
        <v>268</v>
      </c>
      <c r="G103" s="22" t="s">
        <v>269</v>
      </c>
      <c r="H103" s="24">
        <v>1396600.8</v>
      </c>
      <c r="I103" s="24">
        <v>1396600.8</v>
      </c>
      <c r="J103" s="24"/>
      <c r="K103" s="24"/>
      <c r="L103" s="24">
        <v>1396600.8</v>
      </c>
      <c r="M103" s="24"/>
      <c r="N103" s="24"/>
      <c r="O103" s="24"/>
      <c r="P103" s="24"/>
      <c r="Q103" s="24"/>
      <c r="R103" s="24"/>
      <c r="S103" s="24"/>
      <c r="T103" s="24"/>
      <c r="U103" s="24"/>
      <c r="V103" s="24"/>
      <c r="W103" s="24"/>
    </row>
    <row r="104" ht="21" customHeight="1" spans="1:23">
      <c r="A104" s="26"/>
      <c r="B104" s="22" t="s">
        <v>356</v>
      </c>
      <c r="C104" s="22" t="s">
        <v>271</v>
      </c>
      <c r="D104" s="22" t="s">
        <v>160</v>
      </c>
      <c r="E104" s="22" t="s">
        <v>161</v>
      </c>
      <c r="F104" s="22" t="s">
        <v>272</v>
      </c>
      <c r="G104" s="22" t="s">
        <v>273</v>
      </c>
      <c r="H104" s="24">
        <v>268068</v>
      </c>
      <c r="I104" s="24">
        <v>268068</v>
      </c>
      <c r="J104" s="24"/>
      <c r="K104" s="24"/>
      <c r="L104" s="24">
        <v>268068</v>
      </c>
      <c r="M104" s="24"/>
      <c r="N104" s="24"/>
      <c r="O104" s="24"/>
      <c r="P104" s="24"/>
      <c r="Q104" s="24"/>
      <c r="R104" s="24"/>
      <c r="S104" s="24"/>
      <c r="T104" s="24"/>
      <c r="U104" s="24"/>
      <c r="V104" s="24"/>
      <c r="W104" s="24"/>
    </row>
    <row r="105" ht="21" customHeight="1" spans="1:23">
      <c r="A105" s="26"/>
      <c r="B105" s="22" t="s">
        <v>356</v>
      </c>
      <c r="C105" s="22" t="s">
        <v>271</v>
      </c>
      <c r="D105" s="22" t="s">
        <v>160</v>
      </c>
      <c r="E105" s="22" t="s">
        <v>161</v>
      </c>
      <c r="F105" s="22" t="s">
        <v>278</v>
      </c>
      <c r="G105" s="22" t="s">
        <v>279</v>
      </c>
      <c r="H105" s="24">
        <v>907140</v>
      </c>
      <c r="I105" s="24">
        <v>907140</v>
      </c>
      <c r="J105" s="24"/>
      <c r="K105" s="24"/>
      <c r="L105" s="24">
        <v>907140</v>
      </c>
      <c r="M105" s="24"/>
      <c r="N105" s="24"/>
      <c r="O105" s="24"/>
      <c r="P105" s="24"/>
      <c r="Q105" s="24"/>
      <c r="R105" s="24"/>
      <c r="S105" s="24"/>
      <c r="T105" s="24"/>
      <c r="U105" s="24"/>
      <c r="V105" s="24"/>
      <c r="W105" s="24"/>
    </row>
    <row r="106" ht="21" customHeight="1" spans="1:23">
      <c r="A106" s="26"/>
      <c r="B106" s="22" t="s">
        <v>356</v>
      </c>
      <c r="C106" s="22" t="s">
        <v>271</v>
      </c>
      <c r="D106" s="22" t="s">
        <v>160</v>
      </c>
      <c r="E106" s="22" t="s">
        <v>161</v>
      </c>
      <c r="F106" s="22" t="s">
        <v>278</v>
      </c>
      <c r="G106" s="22" t="s">
        <v>279</v>
      </c>
      <c r="H106" s="24">
        <v>430224</v>
      </c>
      <c r="I106" s="24">
        <v>430224</v>
      </c>
      <c r="J106" s="24"/>
      <c r="K106" s="24"/>
      <c r="L106" s="24">
        <v>430224</v>
      </c>
      <c r="M106" s="24"/>
      <c r="N106" s="24"/>
      <c r="O106" s="24"/>
      <c r="P106" s="24"/>
      <c r="Q106" s="24"/>
      <c r="R106" s="24"/>
      <c r="S106" s="24"/>
      <c r="T106" s="24"/>
      <c r="U106" s="24"/>
      <c r="V106" s="24"/>
      <c r="W106" s="24"/>
    </row>
    <row r="107" ht="21" customHeight="1" spans="1:23">
      <c r="A107" s="26"/>
      <c r="B107" s="22" t="s">
        <v>357</v>
      </c>
      <c r="C107" s="22" t="s">
        <v>281</v>
      </c>
      <c r="D107" s="22" t="s">
        <v>160</v>
      </c>
      <c r="E107" s="22" t="s">
        <v>161</v>
      </c>
      <c r="F107" s="22" t="s">
        <v>278</v>
      </c>
      <c r="G107" s="22" t="s">
        <v>279</v>
      </c>
      <c r="H107" s="24">
        <v>576000</v>
      </c>
      <c r="I107" s="24">
        <v>576000</v>
      </c>
      <c r="J107" s="24"/>
      <c r="K107" s="24"/>
      <c r="L107" s="24">
        <v>576000</v>
      </c>
      <c r="M107" s="24"/>
      <c r="N107" s="24"/>
      <c r="O107" s="24"/>
      <c r="P107" s="24"/>
      <c r="Q107" s="24"/>
      <c r="R107" s="24"/>
      <c r="S107" s="24"/>
      <c r="T107" s="24"/>
      <c r="U107" s="24"/>
      <c r="V107" s="24"/>
      <c r="W107" s="24"/>
    </row>
    <row r="108" ht="21" customHeight="1" spans="1:23">
      <c r="A108" s="26"/>
      <c r="B108" s="22" t="s">
        <v>358</v>
      </c>
      <c r="C108" s="22" t="s">
        <v>283</v>
      </c>
      <c r="D108" s="22" t="s">
        <v>123</v>
      </c>
      <c r="E108" s="22" t="s">
        <v>124</v>
      </c>
      <c r="F108" s="22" t="s">
        <v>284</v>
      </c>
      <c r="G108" s="22" t="s">
        <v>285</v>
      </c>
      <c r="H108" s="24">
        <v>498812.19</v>
      </c>
      <c r="I108" s="24">
        <v>498812.19</v>
      </c>
      <c r="J108" s="24"/>
      <c r="K108" s="24"/>
      <c r="L108" s="24">
        <v>498812.19</v>
      </c>
      <c r="M108" s="24"/>
      <c r="N108" s="24"/>
      <c r="O108" s="24"/>
      <c r="P108" s="24"/>
      <c r="Q108" s="24"/>
      <c r="R108" s="24"/>
      <c r="S108" s="24"/>
      <c r="T108" s="24"/>
      <c r="U108" s="24"/>
      <c r="V108" s="24"/>
      <c r="W108" s="24"/>
    </row>
    <row r="109" ht="21" customHeight="1" spans="1:23">
      <c r="A109" s="26"/>
      <c r="B109" s="22" t="s">
        <v>358</v>
      </c>
      <c r="C109" s="22" t="s">
        <v>283</v>
      </c>
      <c r="D109" s="22" t="s">
        <v>172</v>
      </c>
      <c r="E109" s="22" t="s">
        <v>173</v>
      </c>
      <c r="F109" s="22" t="s">
        <v>286</v>
      </c>
      <c r="G109" s="22" t="s">
        <v>287</v>
      </c>
      <c r="H109" s="24"/>
      <c r="I109" s="24"/>
      <c r="J109" s="24"/>
      <c r="K109" s="24"/>
      <c r="L109" s="24"/>
      <c r="M109" s="24"/>
      <c r="N109" s="24"/>
      <c r="O109" s="24"/>
      <c r="P109" s="24"/>
      <c r="Q109" s="24"/>
      <c r="R109" s="24"/>
      <c r="S109" s="24"/>
      <c r="T109" s="24"/>
      <c r="U109" s="24"/>
      <c r="V109" s="24"/>
      <c r="W109" s="24"/>
    </row>
    <row r="110" ht="21" customHeight="1" spans="1:23">
      <c r="A110" s="26"/>
      <c r="B110" s="22" t="s">
        <v>358</v>
      </c>
      <c r="C110" s="22" t="s">
        <v>283</v>
      </c>
      <c r="D110" s="22" t="s">
        <v>172</v>
      </c>
      <c r="E110" s="22" t="s">
        <v>173</v>
      </c>
      <c r="F110" s="22" t="s">
        <v>286</v>
      </c>
      <c r="G110" s="22" t="s">
        <v>287</v>
      </c>
      <c r="H110" s="24"/>
      <c r="I110" s="24"/>
      <c r="J110" s="24"/>
      <c r="K110" s="24"/>
      <c r="L110" s="24"/>
      <c r="M110" s="24"/>
      <c r="N110" s="24"/>
      <c r="O110" s="24"/>
      <c r="P110" s="24"/>
      <c r="Q110" s="24"/>
      <c r="R110" s="24"/>
      <c r="S110" s="24"/>
      <c r="T110" s="24"/>
      <c r="U110" s="24"/>
      <c r="V110" s="24"/>
      <c r="W110" s="24"/>
    </row>
    <row r="111" ht="21" customHeight="1" spans="1:23">
      <c r="A111" s="26"/>
      <c r="B111" s="22" t="s">
        <v>358</v>
      </c>
      <c r="C111" s="22" t="s">
        <v>283</v>
      </c>
      <c r="D111" s="22" t="s">
        <v>174</v>
      </c>
      <c r="E111" s="22" t="s">
        <v>175</v>
      </c>
      <c r="F111" s="22" t="s">
        <v>286</v>
      </c>
      <c r="G111" s="22" t="s">
        <v>287</v>
      </c>
      <c r="H111" s="24">
        <v>34293.34</v>
      </c>
      <c r="I111" s="24">
        <v>34293.34</v>
      </c>
      <c r="J111" s="24"/>
      <c r="K111" s="24"/>
      <c r="L111" s="24">
        <v>34293.34</v>
      </c>
      <c r="M111" s="24"/>
      <c r="N111" s="24"/>
      <c r="O111" s="24"/>
      <c r="P111" s="24"/>
      <c r="Q111" s="24"/>
      <c r="R111" s="24"/>
      <c r="S111" s="24"/>
      <c r="T111" s="24"/>
      <c r="U111" s="24"/>
      <c r="V111" s="24"/>
      <c r="W111" s="24"/>
    </row>
    <row r="112" ht="21" customHeight="1" spans="1:23">
      <c r="A112" s="26"/>
      <c r="B112" s="22" t="s">
        <v>358</v>
      </c>
      <c r="C112" s="22" t="s">
        <v>283</v>
      </c>
      <c r="D112" s="22" t="s">
        <v>174</v>
      </c>
      <c r="E112" s="22" t="s">
        <v>175</v>
      </c>
      <c r="F112" s="22" t="s">
        <v>286</v>
      </c>
      <c r="G112" s="22" t="s">
        <v>287</v>
      </c>
      <c r="H112" s="24">
        <v>187054.57</v>
      </c>
      <c r="I112" s="24">
        <v>187054.57</v>
      </c>
      <c r="J112" s="24"/>
      <c r="K112" s="24"/>
      <c r="L112" s="24">
        <v>187054.57</v>
      </c>
      <c r="M112" s="24"/>
      <c r="N112" s="24"/>
      <c r="O112" s="24"/>
      <c r="P112" s="24"/>
      <c r="Q112" s="24"/>
      <c r="R112" s="24"/>
      <c r="S112" s="24"/>
      <c r="T112" s="24"/>
      <c r="U112" s="24"/>
      <c r="V112" s="24"/>
      <c r="W112" s="24"/>
    </row>
    <row r="113" ht="21" customHeight="1" spans="1:23">
      <c r="A113" s="26"/>
      <c r="B113" s="22" t="s">
        <v>358</v>
      </c>
      <c r="C113" s="22" t="s">
        <v>283</v>
      </c>
      <c r="D113" s="22" t="s">
        <v>176</v>
      </c>
      <c r="E113" s="22" t="s">
        <v>177</v>
      </c>
      <c r="F113" s="22" t="s">
        <v>288</v>
      </c>
      <c r="G113" s="22" t="s">
        <v>289</v>
      </c>
      <c r="H113" s="24">
        <v>12084</v>
      </c>
      <c r="I113" s="24">
        <v>12084</v>
      </c>
      <c r="J113" s="24"/>
      <c r="K113" s="24"/>
      <c r="L113" s="24">
        <v>12084</v>
      </c>
      <c r="M113" s="24"/>
      <c r="N113" s="24"/>
      <c r="O113" s="24"/>
      <c r="P113" s="24"/>
      <c r="Q113" s="24"/>
      <c r="R113" s="24"/>
      <c r="S113" s="24"/>
      <c r="T113" s="24"/>
      <c r="U113" s="24"/>
      <c r="V113" s="24"/>
      <c r="W113" s="24"/>
    </row>
    <row r="114" ht="21" customHeight="1" spans="1:23">
      <c r="A114" s="26"/>
      <c r="B114" s="22" t="s">
        <v>358</v>
      </c>
      <c r="C114" s="22" t="s">
        <v>283</v>
      </c>
      <c r="D114" s="22" t="s">
        <v>176</v>
      </c>
      <c r="E114" s="22" t="s">
        <v>177</v>
      </c>
      <c r="F114" s="22" t="s">
        <v>288</v>
      </c>
      <c r="G114" s="22" t="s">
        <v>289</v>
      </c>
      <c r="H114" s="24">
        <v>684</v>
      </c>
      <c r="I114" s="24">
        <v>684</v>
      </c>
      <c r="J114" s="24"/>
      <c r="K114" s="24"/>
      <c r="L114" s="24">
        <v>684</v>
      </c>
      <c r="M114" s="24"/>
      <c r="N114" s="24"/>
      <c r="O114" s="24"/>
      <c r="P114" s="24"/>
      <c r="Q114" s="24"/>
      <c r="R114" s="24"/>
      <c r="S114" s="24"/>
      <c r="T114" s="24"/>
      <c r="U114" s="24"/>
      <c r="V114" s="24"/>
      <c r="W114" s="24"/>
    </row>
    <row r="115" ht="21" customHeight="1" spans="1:23">
      <c r="A115" s="26"/>
      <c r="B115" s="22" t="s">
        <v>358</v>
      </c>
      <c r="C115" s="22" t="s">
        <v>283</v>
      </c>
      <c r="D115" s="22" t="s">
        <v>176</v>
      </c>
      <c r="E115" s="22" t="s">
        <v>177</v>
      </c>
      <c r="F115" s="22" t="s">
        <v>288</v>
      </c>
      <c r="G115" s="22" t="s">
        <v>289</v>
      </c>
      <c r="H115" s="24">
        <v>6235.15</v>
      </c>
      <c r="I115" s="24">
        <v>6235.15</v>
      </c>
      <c r="J115" s="24"/>
      <c r="K115" s="24"/>
      <c r="L115" s="24">
        <v>6235.15</v>
      </c>
      <c r="M115" s="24"/>
      <c r="N115" s="24"/>
      <c r="O115" s="24"/>
      <c r="P115" s="24"/>
      <c r="Q115" s="24"/>
      <c r="R115" s="24"/>
      <c r="S115" s="24"/>
      <c r="T115" s="24"/>
      <c r="U115" s="24"/>
      <c r="V115" s="24"/>
      <c r="W115" s="24"/>
    </row>
    <row r="116" ht="21" customHeight="1" spans="1:23">
      <c r="A116" s="26"/>
      <c r="B116" s="22" t="s">
        <v>358</v>
      </c>
      <c r="C116" s="22" t="s">
        <v>283</v>
      </c>
      <c r="D116" s="22" t="s">
        <v>160</v>
      </c>
      <c r="E116" s="22" t="s">
        <v>161</v>
      </c>
      <c r="F116" s="22" t="s">
        <v>288</v>
      </c>
      <c r="G116" s="22" t="s">
        <v>289</v>
      </c>
      <c r="H116" s="24">
        <v>21823.03</v>
      </c>
      <c r="I116" s="24">
        <v>21823.03</v>
      </c>
      <c r="J116" s="24"/>
      <c r="K116" s="24"/>
      <c r="L116" s="24">
        <v>21823.03</v>
      </c>
      <c r="M116" s="24"/>
      <c r="N116" s="24"/>
      <c r="O116" s="24"/>
      <c r="P116" s="24"/>
      <c r="Q116" s="24"/>
      <c r="R116" s="24"/>
      <c r="S116" s="24"/>
      <c r="T116" s="24"/>
      <c r="U116" s="24"/>
      <c r="V116" s="24"/>
      <c r="W116" s="24"/>
    </row>
    <row r="117" ht="21" customHeight="1" spans="1:23">
      <c r="A117" s="26"/>
      <c r="B117" s="22" t="s">
        <v>359</v>
      </c>
      <c r="C117" s="22" t="s">
        <v>186</v>
      </c>
      <c r="D117" s="22" t="s">
        <v>185</v>
      </c>
      <c r="E117" s="22" t="s">
        <v>186</v>
      </c>
      <c r="F117" s="22" t="s">
        <v>291</v>
      </c>
      <c r="G117" s="22" t="s">
        <v>186</v>
      </c>
      <c r="H117" s="24">
        <v>374109.14</v>
      </c>
      <c r="I117" s="24">
        <v>374109.14</v>
      </c>
      <c r="J117" s="24"/>
      <c r="K117" s="24"/>
      <c r="L117" s="24">
        <v>374109.14</v>
      </c>
      <c r="M117" s="24"/>
      <c r="N117" s="24"/>
      <c r="O117" s="24"/>
      <c r="P117" s="24"/>
      <c r="Q117" s="24"/>
      <c r="R117" s="24"/>
      <c r="S117" s="24"/>
      <c r="T117" s="24"/>
      <c r="U117" s="24"/>
      <c r="V117" s="24"/>
      <c r="W117" s="24"/>
    </row>
    <row r="118" ht="21" customHeight="1" spans="1:23">
      <c r="A118" s="26"/>
      <c r="B118" s="22" t="s">
        <v>360</v>
      </c>
      <c r="C118" s="22" t="s">
        <v>347</v>
      </c>
      <c r="D118" s="22" t="s">
        <v>121</v>
      </c>
      <c r="E118" s="22" t="s">
        <v>122</v>
      </c>
      <c r="F118" s="22" t="s">
        <v>348</v>
      </c>
      <c r="G118" s="22" t="s">
        <v>349</v>
      </c>
      <c r="H118" s="24"/>
      <c r="I118" s="24"/>
      <c r="J118" s="24"/>
      <c r="K118" s="24"/>
      <c r="L118" s="24"/>
      <c r="M118" s="24"/>
      <c r="N118" s="24"/>
      <c r="O118" s="24"/>
      <c r="P118" s="24"/>
      <c r="Q118" s="24"/>
      <c r="R118" s="24"/>
      <c r="S118" s="24"/>
      <c r="T118" s="24"/>
      <c r="U118" s="24"/>
      <c r="V118" s="24"/>
      <c r="W118" s="24"/>
    </row>
    <row r="119" ht="21" customHeight="1" spans="1:23">
      <c r="A119" s="26"/>
      <c r="B119" s="22" t="s">
        <v>360</v>
      </c>
      <c r="C119" s="22" t="s">
        <v>347</v>
      </c>
      <c r="D119" s="22" t="s">
        <v>160</v>
      </c>
      <c r="E119" s="22" t="s">
        <v>161</v>
      </c>
      <c r="F119" s="22" t="s">
        <v>348</v>
      </c>
      <c r="G119" s="22" t="s">
        <v>349</v>
      </c>
      <c r="H119" s="24">
        <v>338875.32</v>
      </c>
      <c r="I119" s="24">
        <v>338875.32</v>
      </c>
      <c r="J119" s="24"/>
      <c r="K119" s="24"/>
      <c r="L119" s="24">
        <v>338875.32</v>
      </c>
      <c r="M119" s="24"/>
      <c r="N119" s="24"/>
      <c r="O119" s="24"/>
      <c r="P119" s="24"/>
      <c r="Q119" s="24"/>
      <c r="R119" s="24"/>
      <c r="S119" s="24"/>
      <c r="T119" s="24"/>
      <c r="U119" s="24"/>
      <c r="V119" s="24"/>
      <c r="W119" s="24"/>
    </row>
    <row r="120" ht="21" customHeight="1" spans="1:23">
      <c r="A120" s="26"/>
      <c r="B120" s="22" t="s">
        <v>361</v>
      </c>
      <c r="C120" s="22" t="s">
        <v>307</v>
      </c>
      <c r="D120" s="22" t="s">
        <v>160</v>
      </c>
      <c r="E120" s="22" t="s">
        <v>161</v>
      </c>
      <c r="F120" s="22" t="s">
        <v>308</v>
      </c>
      <c r="G120" s="22" t="s">
        <v>307</v>
      </c>
      <c r="H120" s="24">
        <v>27900.34</v>
      </c>
      <c r="I120" s="24">
        <v>27900.34</v>
      </c>
      <c r="J120" s="24"/>
      <c r="K120" s="24"/>
      <c r="L120" s="24">
        <v>27900.34</v>
      </c>
      <c r="M120" s="24"/>
      <c r="N120" s="24"/>
      <c r="O120" s="24"/>
      <c r="P120" s="24"/>
      <c r="Q120" s="24"/>
      <c r="R120" s="24"/>
      <c r="S120" s="24"/>
      <c r="T120" s="24"/>
      <c r="U120" s="24"/>
      <c r="V120" s="24"/>
      <c r="W120" s="24"/>
    </row>
    <row r="121" ht="21" customHeight="1" spans="1:23">
      <c r="A121" s="26"/>
      <c r="B121" s="22" t="s">
        <v>362</v>
      </c>
      <c r="C121" s="22" t="s">
        <v>317</v>
      </c>
      <c r="D121" s="22" t="s">
        <v>121</v>
      </c>
      <c r="E121" s="22" t="s">
        <v>122</v>
      </c>
      <c r="F121" s="22" t="s">
        <v>318</v>
      </c>
      <c r="G121" s="22" t="s">
        <v>319</v>
      </c>
      <c r="H121" s="24">
        <v>435561.6</v>
      </c>
      <c r="I121" s="24">
        <v>435561.6</v>
      </c>
      <c r="J121" s="24"/>
      <c r="K121" s="24"/>
      <c r="L121" s="24">
        <v>435561.6</v>
      </c>
      <c r="M121" s="24"/>
      <c r="N121" s="24"/>
      <c r="O121" s="24"/>
      <c r="P121" s="24"/>
      <c r="Q121" s="24"/>
      <c r="R121" s="24"/>
      <c r="S121" s="24"/>
      <c r="T121" s="24"/>
      <c r="U121" s="24"/>
      <c r="V121" s="24"/>
      <c r="W121" s="24"/>
    </row>
    <row r="122" ht="21" customHeight="1" spans="1:23">
      <c r="A122" s="26"/>
      <c r="B122" s="22" t="s">
        <v>363</v>
      </c>
      <c r="C122" s="22" t="s">
        <v>321</v>
      </c>
      <c r="D122" s="22" t="s">
        <v>164</v>
      </c>
      <c r="E122" s="22" t="s">
        <v>165</v>
      </c>
      <c r="F122" s="22" t="s">
        <v>322</v>
      </c>
      <c r="G122" s="22" t="s">
        <v>323</v>
      </c>
      <c r="H122" s="24">
        <v>16200</v>
      </c>
      <c r="I122" s="24">
        <v>16200</v>
      </c>
      <c r="J122" s="24"/>
      <c r="K122" s="24"/>
      <c r="L122" s="24">
        <v>16200</v>
      </c>
      <c r="M122" s="24"/>
      <c r="N122" s="24"/>
      <c r="O122" s="24"/>
      <c r="P122" s="24"/>
      <c r="Q122" s="24"/>
      <c r="R122" s="24"/>
      <c r="S122" s="24"/>
      <c r="T122" s="24"/>
      <c r="U122" s="24"/>
      <c r="V122" s="24"/>
      <c r="W122" s="24"/>
    </row>
    <row r="123" ht="21" customHeight="1" spans="1:23">
      <c r="A123" s="26"/>
      <c r="B123" s="22" t="s">
        <v>364</v>
      </c>
      <c r="C123" s="22" t="s">
        <v>335</v>
      </c>
      <c r="D123" s="22" t="s">
        <v>133</v>
      </c>
      <c r="E123" s="22" t="s">
        <v>132</v>
      </c>
      <c r="F123" s="22" t="s">
        <v>336</v>
      </c>
      <c r="G123" s="22" t="s">
        <v>337</v>
      </c>
      <c r="H123" s="24">
        <v>900</v>
      </c>
      <c r="I123" s="24">
        <v>900</v>
      </c>
      <c r="J123" s="24"/>
      <c r="K123" s="24"/>
      <c r="L123" s="24">
        <v>900</v>
      </c>
      <c r="M123" s="24"/>
      <c r="N123" s="24"/>
      <c r="O123" s="24"/>
      <c r="P123" s="24"/>
      <c r="Q123" s="24"/>
      <c r="R123" s="24"/>
      <c r="S123" s="24"/>
      <c r="T123" s="24"/>
      <c r="U123" s="24"/>
      <c r="V123" s="24"/>
      <c r="W123" s="24"/>
    </row>
    <row r="124" ht="21" customHeight="1" spans="1:23">
      <c r="A124" s="134" t="s">
        <v>80</v>
      </c>
      <c r="B124" s="26"/>
      <c r="C124" s="26"/>
      <c r="D124" s="26"/>
      <c r="E124" s="26"/>
      <c r="F124" s="26"/>
      <c r="G124" s="26"/>
      <c r="H124" s="24">
        <v>3965596.32</v>
      </c>
      <c r="I124" s="24">
        <v>3965596.32</v>
      </c>
      <c r="J124" s="24"/>
      <c r="K124" s="24"/>
      <c r="L124" s="24">
        <v>3965596.32</v>
      </c>
      <c r="M124" s="24"/>
      <c r="N124" s="24"/>
      <c r="O124" s="24"/>
      <c r="P124" s="24"/>
      <c r="Q124" s="24"/>
      <c r="R124" s="24"/>
      <c r="S124" s="24"/>
      <c r="T124" s="24"/>
      <c r="U124" s="24"/>
      <c r="V124" s="24"/>
      <c r="W124" s="24"/>
    </row>
    <row r="125" ht="21" customHeight="1" spans="1:23">
      <c r="A125" s="26"/>
      <c r="B125" s="22" t="s">
        <v>365</v>
      </c>
      <c r="C125" s="22" t="s">
        <v>271</v>
      </c>
      <c r="D125" s="22" t="s">
        <v>150</v>
      </c>
      <c r="E125" s="22" t="s">
        <v>151</v>
      </c>
      <c r="F125" s="22" t="s">
        <v>268</v>
      </c>
      <c r="G125" s="22" t="s">
        <v>269</v>
      </c>
      <c r="H125" s="24">
        <v>837492</v>
      </c>
      <c r="I125" s="24">
        <v>837492</v>
      </c>
      <c r="J125" s="24"/>
      <c r="K125" s="24"/>
      <c r="L125" s="24">
        <v>837492</v>
      </c>
      <c r="M125" s="24"/>
      <c r="N125" s="24"/>
      <c r="O125" s="24"/>
      <c r="P125" s="24"/>
      <c r="Q125" s="24"/>
      <c r="R125" s="24"/>
      <c r="S125" s="24"/>
      <c r="T125" s="24"/>
      <c r="U125" s="24"/>
      <c r="V125" s="24"/>
      <c r="W125" s="24"/>
    </row>
    <row r="126" ht="21" customHeight="1" spans="1:23">
      <c r="A126" s="26"/>
      <c r="B126" s="22" t="s">
        <v>365</v>
      </c>
      <c r="C126" s="22" t="s">
        <v>271</v>
      </c>
      <c r="D126" s="22" t="s">
        <v>150</v>
      </c>
      <c r="E126" s="22" t="s">
        <v>151</v>
      </c>
      <c r="F126" s="22" t="s">
        <v>272</v>
      </c>
      <c r="G126" s="22" t="s">
        <v>273</v>
      </c>
      <c r="H126" s="24">
        <v>150000</v>
      </c>
      <c r="I126" s="24">
        <v>150000</v>
      </c>
      <c r="J126" s="24"/>
      <c r="K126" s="24"/>
      <c r="L126" s="24">
        <v>150000</v>
      </c>
      <c r="M126" s="24"/>
      <c r="N126" s="24"/>
      <c r="O126" s="24"/>
      <c r="P126" s="24"/>
      <c r="Q126" s="24"/>
      <c r="R126" s="24"/>
      <c r="S126" s="24"/>
      <c r="T126" s="24"/>
      <c r="U126" s="24"/>
      <c r="V126" s="24"/>
      <c r="W126" s="24"/>
    </row>
    <row r="127" ht="21" customHeight="1" spans="1:23">
      <c r="A127" s="26"/>
      <c r="B127" s="22" t="s">
        <v>365</v>
      </c>
      <c r="C127" s="22" t="s">
        <v>271</v>
      </c>
      <c r="D127" s="22" t="s">
        <v>150</v>
      </c>
      <c r="E127" s="22" t="s">
        <v>151</v>
      </c>
      <c r="F127" s="22" t="s">
        <v>272</v>
      </c>
      <c r="G127" s="22" t="s">
        <v>273</v>
      </c>
      <c r="H127" s="24">
        <v>196176</v>
      </c>
      <c r="I127" s="24">
        <v>196176</v>
      </c>
      <c r="J127" s="24"/>
      <c r="K127" s="24"/>
      <c r="L127" s="24">
        <v>196176</v>
      </c>
      <c r="M127" s="24"/>
      <c r="N127" s="24"/>
      <c r="O127" s="24"/>
      <c r="P127" s="24"/>
      <c r="Q127" s="24"/>
      <c r="R127" s="24"/>
      <c r="S127" s="24"/>
      <c r="T127" s="24"/>
      <c r="U127" s="24"/>
      <c r="V127" s="24"/>
      <c r="W127" s="24"/>
    </row>
    <row r="128" ht="21" customHeight="1" spans="1:23">
      <c r="A128" s="26"/>
      <c r="B128" s="22" t="s">
        <v>365</v>
      </c>
      <c r="C128" s="22" t="s">
        <v>271</v>
      </c>
      <c r="D128" s="22" t="s">
        <v>150</v>
      </c>
      <c r="E128" s="22" t="s">
        <v>151</v>
      </c>
      <c r="F128" s="22" t="s">
        <v>278</v>
      </c>
      <c r="G128" s="22" t="s">
        <v>279</v>
      </c>
      <c r="H128" s="24">
        <v>681036</v>
      </c>
      <c r="I128" s="24">
        <v>681036</v>
      </c>
      <c r="J128" s="24"/>
      <c r="K128" s="24"/>
      <c r="L128" s="24">
        <v>681036</v>
      </c>
      <c r="M128" s="24"/>
      <c r="N128" s="24"/>
      <c r="O128" s="24"/>
      <c r="P128" s="24"/>
      <c r="Q128" s="24"/>
      <c r="R128" s="24"/>
      <c r="S128" s="24"/>
      <c r="T128" s="24"/>
      <c r="U128" s="24"/>
      <c r="V128" s="24"/>
      <c r="W128" s="24"/>
    </row>
    <row r="129" ht="21" customHeight="1" spans="1:23">
      <c r="A129" s="26"/>
      <c r="B129" s="22" t="s">
        <v>365</v>
      </c>
      <c r="C129" s="22" t="s">
        <v>271</v>
      </c>
      <c r="D129" s="22" t="s">
        <v>150</v>
      </c>
      <c r="E129" s="22" t="s">
        <v>151</v>
      </c>
      <c r="F129" s="22" t="s">
        <v>278</v>
      </c>
      <c r="G129" s="22" t="s">
        <v>279</v>
      </c>
      <c r="H129" s="24">
        <v>320400</v>
      </c>
      <c r="I129" s="24">
        <v>320400</v>
      </c>
      <c r="J129" s="24"/>
      <c r="K129" s="24"/>
      <c r="L129" s="24">
        <v>320400</v>
      </c>
      <c r="M129" s="24"/>
      <c r="N129" s="24"/>
      <c r="O129" s="24"/>
      <c r="P129" s="24"/>
      <c r="Q129" s="24"/>
      <c r="R129" s="24"/>
      <c r="S129" s="24"/>
      <c r="T129" s="24"/>
      <c r="U129" s="24"/>
      <c r="V129" s="24"/>
      <c r="W129" s="24"/>
    </row>
    <row r="130" ht="21" customHeight="1" spans="1:23">
      <c r="A130" s="26"/>
      <c r="B130" s="22" t="s">
        <v>366</v>
      </c>
      <c r="C130" s="22" t="s">
        <v>281</v>
      </c>
      <c r="D130" s="22" t="s">
        <v>150</v>
      </c>
      <c r="E130" s="22" t="s">
        <v>151</v>
      </c>
      <c r="F130" s="22" t="s">
        <v>278</v>
      </c>
      <c r="G130" s="22" t="s">
        <v>279</v>
      </c>
      <c r="H130" s="24">
        <v>450000</v>
      </c>
      <c r="I130" s="24">
        <v>450000</v>
      </c>
      <c r="J130" s="24"/>
      <c r="K130" s="24"/>
      <c r="L130" s="24">
        <v>450000</v>
      </c>
      <c r="M130" s="24"/>
      <c r="N130" s="24"/>
      <c r="O130" s="24"/>
      <c r="P130" s="24"/>
      <c r="Q130" s="24"/>
      <c r="R130" s="24"/>
      <c r="S130" s="24"/>
      <c r="T130" s="24"/>
      <c r="U130" s="24"/>
      <c r="V130" s="24"/>
      <c r="W130" s="24"/>
    </row>
    <row r="131" ht="21" customHeight="1" spans="1:23">
      <c r="A131" s="26"/>
      <c r="B131" s="22" t="s">
        <v>367</v>
      </c>
      <c r="C131" s="22" t="s">
        <v>283</v>
      </c>
      <c r="D131" s="22" t="s">
        <v>123</v>
      </c>
      <c r="E131" s="22" t="s">
        <v>124</v>
      </c>
      <c r="F131" s="22" t="s">
        <v>284</v>
      </c>
      <c r="G131" s="22" t="s">
        <v>285</v>
      </c>
      <c r="H131" s="24">
        <v>336777.44</v>
      </c>
      <c r="I131" s="24">
        <v>336777.44</v>
      </c>
      <c r="J131" s="24"/>
      <c r="K131" s="24"/>
      <c r="L131" s="24">
        <v>336777.44</v>
      </c>
      <c r="M131" s="24"/>
      <c r="N131" s="24"/>
      <c r="O131" s="24"/>
      <c r="P131" s="24"/>
      <c r="Q131" s="24"/>
      <c r="R131" s="24"/>
      <c r="S131" s="24"/>
      <c r="T131" s="24"/>
      <c r="U131" s="24"/>
      <c r="V131" s="24"/>
      <c r="W131" s="24"/>
    </row>
    <row r="132" ht="21" customHeight="1" spans="1:23">
      <c r="A132" s="26"/>
      <c r="B132" s="22" t="s">
        <v>367</v>
      </c>
      <c r="C132" s="22" t="s">
        <v>283</v>
      </c>
      <c r="D132" s="22" t="s">
        <v>172</v>
      </c>
      <c r="E132" s="22" t="s">
        <v>173</v>
      </c>
      <c r="F132" s="22" t="s">
        <v>286</v>
      </c>
      <c r="G132" s="22" t="s">
        <v>287</v>
      </c>
      <c r="H132" s="24"/>
      <c r="I132" s="24"/>
      <c r="J132" s="24"/>
      <c r="K132" s="24"/>
      <c r="L132" s="24"/>
      <c r="M132" s="24"/>
      <c r="N132" s="24"/>
      <c r="O132" s="24"/>
      <c r="P132" s="24"/>
      <c r="Q132" s="24"/>
      <c r="R132" s="24"/>
      <c r="S132" s="24"/>
      <c r="T132" s="24"/>
      <c r="U132" s="24"/>
      <c r="V132" s="24"/>
      <c r="W132" s="24"/>
    </row>
    <row r="133" ht="21" customHeight="1" spans="1:23">
      <c r="A133" s="26"/>
      <c r="B133" s="22" t="s">
        <v>367</v>
      </c>
      <c r="C133" s="22" t="s">
        <v>283</v>
      </c>
      <c r="D133" s="22" t="s">
        <v>172</v>
      </c>
      <c r="E133" s="22" t="s">
        <v>173</v>
      </c>
      <c r="F133" s="22" t="s">
        <v>286</v>
      </c>
      <c r="G133" s="22" t="s">
        <v>287</v>
      </c>
      <c r="H133" s="24"/>
      <c r="I133" s="24"/>
      <c r="J133" s="24"/>
      <c r="K133" s="24"/>
      <c r="L133" s="24"/>
      <c r="M133" s="24"/>
      <c r="N133" s="24"/>
      <c r="O133" s="24"/>
      <c r="P133" s="24"/>
      <c r="Q133" s="24"/>
      <c r="R133" s="24"/>
      <c r="S133" s="24"/>
      <c r="T133" s="24"/>
      <c r="U133" s="24"/>
      <c r="V133" s="24"/>
      <c r="W133" s="24"/>
    </row>
    <row r="134" ht="21" customHeight="1" spans="1:23">
      <c r="A134" s="26"/>
      <c r="B134" s="22" t="s">
        <v>367</v>
      </c>
      <c r="C134" s="22" t="s">
        <v>283</v>
      </c>
      <c r="D134" s="22" t="s">
        <v>174</v>
      </c>
      <c r="E134" s="22" t="s">
        <v>175</v>
      </c>
      <c r="F134" s="22" t="s">
        <v>286</v>
      </c>
      <c r="G134" s="22" t="s">
        <v>287</v>
      </c>
      <c r="H134" s="24">
        <v>23153.45</v>
      </c>
      <c r="I134" s="24">
        <v>23153.45</v>
      </c>
      <c r="J134" s="24"/>
      <c r="K134" s="24"/>
      <c r="L134" s="24">
        <v>23153.45</v>
      </c>
      <c r="M134" s="24"/>
      <c r="N134" s="24"/>
      <c r="O134" s="24"/>
      <c r="P134" s="24"/>
      <c r="Q134" s="24"/>
      <c r="R134" s="24"/>
      <c r="S134" s="24"/>
      <c r="T134" s="24"/>
      <c r="U134" s="24"/>
      <c r="V134" s="24"/>
      <c r="W134" s="24"/>
    </row>
    <row r="135" ht="21" customHeight="1" spans="1:23">
      <c r="A135" s="26"/>
      <c r="B135" s="22" t="s">
        <v>367</v>
      </c>
      <c r="C135" s="22" t="s">
        <v>283</v>
      </c>
      <c r="D135" s="22" t="s">
        <v>174</v>
      </c>
      <c r="E135" s="22" t="s">
        <v>175</v>
      </c>
      <c r="F135" s="22" t="s">
        <v>286</v>
      </c>
      <c r="G135" s="22" t="s">
        <v>287</v>
      </c>
      <c r="H135" s="24">
        <v>126291.54</v>
      </c>
      <c r="I135" s="24">
        <v>126291.54</v>
      </c>
      <c r="J135" s="24"/>
      <c r="K135" s="24"/>
      <c r="L135" s="24">
        <v>126291.54</v>
      </c>
      <c r="M135" s="24"/>
      <c r="N135" s="24"/>
      <c r="O135" s="24"/>
      <c r="P135" s="24"/>
      <c r="Q135" s="24"/>
      <c r="R135" s="24"/>
      <c r="S135" s="24"/>
      <c r="T135" s="24"/>
      <c r="U135" s="24"/>
      <c r="V135" s="24"/>
      <c r="W135" s="24"/>
    </row>
    <row r="136" ht="21" customHeight="1" spans="1:23">
      <c r="A136" s="26"/>
      <c r="B136" s="22" t="s">
        <v>367</v>
      </c>
      <c r="C136" s="22" t="s">
        <v>283</v>
      </c>
      <c r="D136" s="22" t="s">
        <v>176</v>
      </c>
      <c r="E136" s="22" t="s">
        <v>177</v>
      </c>
      <c r="F136" s="22" t="s">
        <v>288</v>
      </c>
      <c r="G136" s="22" t="s">
        <v>289</v>
      </c>
      <c r="H136" s="24">
        <v>6612</v>
      </c>
      <c r="I136" s="24">
        <v>6612</v>
      </c>
      <c r="J136" s="24"/>
      <c r="K136" s="24"/>
      <c r="L136" s="24">
        <v>6612</v>
      </c>
      <c r="M136" s="24"/>
      <c r="N136" s="24"/>
      <c r="O136" s="24"/>
      <c r="P136" s="24"/>
      <c r="Q136" s="24"/>
      <c r="R136" s="24"/>
      <c r="S136" s="24"/>
      <c r="T136" s="24"/>
      <c r="U136" s="24"/>
      <c r="V136" s="24"/>
      <c r="W136" s="24"/>
    </row>
    <row r="137" ht="21" customHeight="1" spans="1:23">
      <c r="A137" s="26"/>
      <c r="B137" s="22" t="s">
        <v>367</v>
      </c>
      <c r="C137" s="22" t="s">
        <v>283</v>
      </c>
      <c r="D137" s="22" t="s">
        <v>176</v>
      </c>
      <c r="E137" s="22" t="s">
        <v>177</v>
      </c>
      <c r="F137" s="22" t="s">
        <v>288</v>
      </c>
      <c r="G137" s="22" t="s">
        <v>289</v>
      </c>
      <c r="H137" s="24">
        <v>228</v>
      </c>
      <c r="I137" s="24">
        <v>228</v>
      </c>
      <c r="J137" s="24"/>
      <c r="K137" s="24"/>
      <c r="L137" s="24">
        <v>228</v>
      </c>
      <c r="M137" s="24"/>
      <c r="N137" s="24"/>
      <c r="O137" s="24"/>
      <c r="P137" s="24"/>
      <c r="Q137" s="24"/>
      <c r="R137" s="24"/>
      <c r="S137" s="24"/>
      <c r="T137" s="24"/>
      <c r="U137" s="24"/>
      <c r="V137" s="24"/>
      <c r="W137" s="24"/>
    </row>
    <row r="138" ht="21" customHeight="1" spans="1:23">
      <c r="A138" s="26"/>
      <c r="B138" s="22" t="s">
        <v>367</v>
      </c>
      <c r="C138" s="22" t="s">
        <v>283</v>
      </c>
      <c r="D138" s="22" t="s">
        <v>176</v>
      </c>
      <c r="E138" s="22" t="s">
        <v>177</v>
      </c>
      <c r="F138" s="22" t="s">
        <v>288</v>
      </c>
      <c r="G138" s="22" t="s">
        <v>289</v>
      </c>
      <c r="H138" s="24">
        <v>4209.72</v>
      </c>
      <c r="I138" s="24">
        <v>4209.72</v>
      </c>
      <c r="J138" s="24"/>
      <c r="K138" s="24"/>
      <c r="L138" s="24">
        <v>4209.72</v>
      </c>
      <c r="M138" s="24"/>
      <c r="N138" s="24"/>
      <c r="O138" s="24"/>
      <c r="P138" s="24"/>
      <c r="Q138" s="24"/>
      <c r="R138" s="24"/>
      <c r="S138" s="24"/>
      <c r="T138" s="24"/>
      <c r="U138" s="24"/>
      <c r="V138" s="24"/>
      <c r="W138" s="24"/>
    </row>
    <row r="139" ht="21" customHeight="1" spans="1:23">
      <c r="A139" s="26"/>
      <c r="B139" s="22" t="s">
        <v>367</v>
      </c>
      <c r="C139" s="22" t="s">
        <v>283</v>
      </c>
      <c r="D139" s="22" t="s">
        <v>150</v>
      </c>
      <c r="E139" s="22" t="s">
        <v>151</v>
      </c>
      <c r="F139" s="22" t="s">
        <v>288</v>
      </c>
      <c r="G139" s="22" t="s">
        <v>289</v>
      </c>
      <c r="H139" s="24">
        <v>14734.01</v>
      </c>
      <c r="I139" s="24">
        <v>14734.01</v>
      </c>
      <c r="J139" s="24"/>
      <c r="K139" s="24"/>
      <c r="L139" s="24">
        <v>14734.01</v>
      </c>
      <c r="M139" s="24"/>
      <c r="N139" s="24"/>
      <c r="O139" s="24"/>
      <c r="P139" s="24"/>
      <c r="Q139" s="24"/>
      <c r="R139" s="24"/>
      <c r="S139" s="24"/>
      <c r="T139" s="24"/>
      <c r="U139" s="24"/>
      <c r="V139" s="24"/>
      <c r="W139" s="24"/>
    </row>
    <row r="140" ht="21" customHeight="1" spans="1:23">
      <c r="A140" s="26"/>
      <c r="B140" s="22" t="s">
        <v>368</v>
      </c>
      <c r="C140" s="22" t="s">
        <v>186</v>
      </c>
      <c r="D140" s="22" t="s">
        <v>185</v>
      </c>
      <c r="E140" s="22" t="s">
        <v>186</v>
      </c>
      <c r="F140" s="22" t="s">
        <v>291</v>
      </c>
      <c r="G140" s="22" t="s">
        <v>186</v>
      </c>
      <c r="H140" s="24">
        <v>252583.08</v>
      </c>
      <c r="I140" s="24">
        <v>252583.08</v>
      </c>
      <c r="J140" s="24"/>
      <c r="K140" s="24"/>
      <c r="L140" s="24">
        <v>252583.08</v>
      </c>
      <c r="M140" s="24"/>
      <c r="N140" s="24"/>
      <c r="O140" s="24"/>
      <c r="P140" s="24"/>
      <c r="Q140" s="24"/>
      <c r="R140" s="24"/>
      <c r="S140" s="24"/>
      <c r="T140" s="24"/>
      <c r="U140" s="24"/>
      <c r="V140" s="24"/>
      <c r="W140" s="24"/>
    </row>
    <row r="141" ht="21" customHeight="1" spans="1:23">
      <c r="A141" s="26"/>
      <c r="B141" s="22" t="s">
        <v>369</v>
      </c>
      <c r="C141" s="22" t="s">
        <v>347</v>
      </c>
      <c r="D141" s="22" t="s">
        <v>121</v>
      </c>
      <c r="E141" s="22" t="s">
        <v>122</v>
      </c>
      <c r="F141" s="22" t="s">
        <v>348</v>
      </c>
      <c r="G141" s="22" t="s">
        <v>349</v>
      </c>
      <c r="H141" s="24"/>
      <c r="I141" s="24"/>
      <c r="J141" s="24"/>
      <c r="K141" s="24"/>
      <c r="L141" s="24"/>
      <c r="M141" s="24"/>
      <c r="N141" s="24"/>
      <c r="O141" s="24"/>
      <c r="P141" s="24"/>
      <c r="Q141" s="24"/>
      <c r="R141" s="24"/>
      <c r="S141" s="24"/>
      <c r="T141" s="24"/>
      <c r="U141" s="24"/>
      <c r="V141" s="24"/>
      <c r="W141" s="24"/>
    </row>
    <row r="142" ht="21" customHeight="1" spans="1:23">
      <c r="A142" s="26"/>
      <c r="B142" s="22" t="s">
        <v>369</v>
      </c>
      <c r="C142" s="22" t="s">
        <v>347</v>
      </c>
      <c r="D142" s="22" t="s">
        <v>150</v>
      </c>
      <c r="E142" s="22" t="s">
        <v>151</v>
      </c>
      <c r="F142" s="22" t="s">
        <v>348</v>
      </c>
      <c r="G142" s="22" t="s">
        <v>349</v>
      </c>
      <c r="H142" s="24">
        <v>112596.24</v>
      </c>
      <c r="I142" s="24">
        <v>112596.24</v>
      </c>
      <c r="J142" s="24"/>
      <c r="K142" s="24"/>
      <c r="L142" s="24">
        <v>112596.24</v>
      </c>
      <c r="M142" s="24"/>
      <c r="N142" s="24"/>
      <c r="O142" s="24"/>
      <c r="P142" s="24"/>
      <c r="Q142" s="24"/>
      <c r="R142" s="24"/>
      <c r="S142" s="24"/>
      <c r="T142" s="24"/>
      <c r="U142" s="24"/>
      <c r="V142" s="24"/>
      <c r="W142" s="24"/>
    </row>
    <row r="143" ht="21" customHeight="1" spans="1:23">
      <c r="A143" s="26"/>
      <c r="B143" s="22" t="s">
        <v>370</v>
      </c>
      <c r="C143" s="22" t="s">
        <v>307</v>
      </c>
      <c r="D143" s="22" t="s">
        <v>150</v>
      </c>
      <c r="E143" s="22" t="s">
        <v>151</v>
      </c>
      <c r="F143" s="22" t="s">
        <v>308</v>
      </c>
      <c r="G143" s="22" t="s">
        <v>307</v>
      </c>
      <c r="H143" s="24">
        <v>16677.84</v>
      </c>
      <c r="I143" s="24">
        <v>16677.84</v>
      </c>
      <c r="J143" s="24"/>
      <c r="K143" s="24"/>
      <c r="L143" s="24">
        <v>16677.84</v>
      </c>
      <c r="M143" s="24"/>
      <c r="N143" s="24"/>
      <c r="O143" s="24"/>
      <c r="P143" s="24"/>
      <c r="Q143" s="24"/>
      <c r="R143" s="24"/>
      <c r="S143" s="24"/>
      <c r="T143" s="24"/>
      <c r="U143" s="24"/>
      <c r="V143" s="24"/>
      <c r="W143" s="24"/>
    </row>
    <row r="144" ht="21" customHeight="1" spans="1:23">
      <c r="A144" s="26"/>
      <c r="B144" s="22" t="s">
        <v>371</v>
      </c>
      <c r="C144" s="22" t="s">
        <v>317</v>
      </c>
      <c r="D144" s="22" t="s">
        <v>121</v>
      </c>
      <c r="E144" s="22" t="s">
        <v>122</v>
      </c>
      <c r="F144" s="22" t="s">
        <v>318</v>
      </c>
      <c r="G144" s="22" t="s">
        <v>319</v>
      </c>
      <c r="H144" s="24">
        <v>86589</v>
      </c>
      <c r="I144" s="24">
        <v>86589</v>
      </c>
      <c r="J144" s="24"/>
      <c r="K144" s="24"/>
      <c r="L144" s="24">
        <v>86589</v>
      </c>
      <c r="M144" s="24"/>
      <c r="N144" s="24"/>
      <c r="O144" s="24"/>
      <c r="P144" s="24"/>
      <c r="Q144" s="24"/>
      <c r="R144" s="24"/>
      <c r="S144" s="24"/>
      <c r="T144" s="24"/>
      <c r="U144" s="24"/>
      <c r="V144" s="24"/>
      <c r="W144" s="24"/>
    </row>
    <row r="145" ht="21" customHeight="1" spans="1:23">
      <c r="A145" s="26"/>
      <c r="B145" s="22" t="s">
        <v>372</v>
      </c>
      <c r="C145" s="22" t="s">
        <v>321</v>
      </c>
      <c r="D145" s="22" t="s">
        <v>152</v>
      </c>
      <c r="E145" s="22" t="s">
        <v>153</v>
      </c>
      <c r="F145" s="22" t="s">
        <v>322</v>
      </c>
      <c r="G145" s="22" t="s">
        <v>323</v>
      </c>
      <c r="H145" s="24">
        <v>266400</v>
      </c>
      <c r="I145" s="24">
        <v>266400</v>
      </c>
      <c r="J145" s="24"/>
      <c r="K145" s="24"/>
      <c r="L145" s="24">
        <v>266400</v>
      </c>
      <c r="M145" s="24"/>
      <c r="N145" s="24"/>
      <c r="O145" s="24"/>
      <c r="P145" s="24"/>
      <c r="Q145" s="24"/>
      <c r="R145" s="24"/>
      <c r="S145" s="24"/>
      <c r="T145" s="24"/>
      <c r="U145" s="24"/>
      <c r="V145" s="24"/>
      <c r="W145" s="24"/>
    </row>
    <row r="146" ht="21" customHeight="1" spans="1:23">
      <c r="A146" s="26"/>
      <c r="B146" s="22" t="s">
        <v>372</v>
      </c>
      <c r="C146" s="22" t="s">
        <v>321</v>
      </c>
      <c r="D146" s="22" t="s">
        <v>164</v>
      </c>
      <c r="E146" s="22" t="s">
        <v>165</v>
      </c>
      <c r="F146" s="22" t="s">
        <v>322</v>
      </c>
      <c r="G146" s="22" t="s">
        <v>323</v>
      </c>
      <c r="H146" s="24">
        <v>16200</v>
      </c>
      <c r="I146" s="24">
        <v>16200</v>
      </c>
      <c r="J146" s="24"/>
      <c r="K146" s="24"/>
      <c r="L146" s="24">
        <v>16200</v>
      </c>
      <c r="M146" s="24"/>
      <c r="N146" s="24"/>
      <c r="O146" s="24"/>
      <c r="P146" s="24"/>
      <c r="Q146" s="24"/>
      <c r="R146" s="24"/>
      <c r="S146" s="24"/>
      <c r="T146" s="24"/>
      <c r="U146" s="24"/>
      <c r="V146" s="24"/>
      <c r="W146" s="24"/>
    </row>
    <row r="147" ht="21" customHeight="1" spans="1:23">
      <c r="A147" s="26"/>
      <c r="B147" s="22" t="s">
        <v>372</v>
      </c>
      <c r="C147" s="22" t="s">
        <v>321</v>
      </c>
      <c r="D147" s="22" t="s">
        <v>168</v>
      </c>
      <c r="E147" s="22" t="s">
        <v>169</v>
      </c>
      <c r="F147" s="22" t="s">
        <v>322</v>
      </c>
      <c r="G147" s="22" t="s">
        <v>323</v>
      </c>
      <c r="H147" s="24">
        <v>37440</v>
      </c>
      <c r="I147" s="24">
        <v>37440</v>
      </c>
      <c r="J147" s="24"/>
      <c r="K147" s="24"/>
      <c r="L147" s="24">
        <v>37440</v>
      </c>
      <c r="M147" s="24"/>
      <c r="N147" s="24"/>
      <c r="O147" s="24"/>
      <c r="P147" s="24"/>
      <c r="Q147" s="24"/>
      <c r="R147" s="24"/>
      <c r="S147" s="24"/>
      <c r="T147" s="24"/>
      <c r="U147" s="24"/>
      <c r="V147" s="24"/>
      <c r="W147" s="24"/>
    </row>
    <row r="148" ht="21" customHeight="1" spans="1:23">
      <c r="A148" s="26"/>
      <c r="B148" s="22" t="s">
        <v>373</v>
      </c>
      <c r="C148" s="22" t="s">
        <v>339</v>
      </c>
      <c r="D148" s="22" t="s">
        <v>150</v>
      </c>
      <c r="E148" s="22" t="s">
        <v>151</v>
      </c>
      <c r="F148" s="22" t="s">
        <v>336</v>
      </c>
      <c r="G148" s="22" t="s">
        <v>337</v>
      </c>
      <c r="H148" s="24">
        <v>30000</v>
      </c>
      <c r="I148" s="24">
        <v>30000</v>
      </c>
      <c r="J148" s="24"/>
      <c r="K148" s="24"/>
      <c r="L148" s="24">
        <v>30000</v>
      </c>
      <c r="M148" s="24"/>
      <c r="N148" s="24"/>
      <c r="O148" s="24"/>
      <c r="P148" s="24"/>
      <c r="Q148" s="24"/>
      <c r="R148" s="24"/>
      <c r="S148" s="24"/>
      <c r="T148" s="24"/>
      <c r="U148" s="24"/>
      <c r="V148" s="24"/>
      <c r="W148" s="24"/>
    </row>
    <row r="149" ht="21" customHeight="1" spans="1:23">
      <c r="A149" s="134" t="s">
        <v>82</v>
      </c>
      <c r="B149" s="26"/>
      <c r="C149" s="26"/>
      <c r="D149" s="26"/>
      <c r="E149" s="26"/>
      <c r="F149" s="26"/>
      <c r="G149" s="26"/>
      <c r="H149" s="24">
        <v>7449263.24</v>
      </c>
      <c r="I149" s="24">
        <v>7449263.24</v>
      </c>
      <c r="J149" s="24"/>
      <c r="K149" s="24"/>
      <c r="L149" s="24">
        <v>7449263.24</v>
      </c>
      <c r="M149" s="24"/>
      <c r="N149" s="24"/>
      <c r="O149" s="24"/>
      <c r="P149" s="24"/>
      <c r="Q149" s="24"/>
      <c r="R149" s="24"/>
      <c r="S149" s="24"/>
      <c r="T149" s="24"/>
      <c r="U149" s="24"/>
      <c r="V149" s="24"/>
      <c r="W149" s="24"/>
    </row>
    <row r="150" ht="21" customHeight="1" spans="1:23">
      <c r="A150" s="26"/>
      <c r="B150" s="22" t="s">
        <v>374</v>
      </c>
      <c r="C150" s="22" t="s">
        <v>271</v>
      </c>
      <c r="D150" s="22" t="s">
        <v>150</v>
      </c>
      <c r="E150" s="22" t="s">
        <v>151</v>
      </c>
      <c r="F150" s="22" t="s">
        <v>268</v>
      </c>
      <c r="G150" s="22" t="s">
        <v>269</v>
      </c>
      <c r="H150" s="24">
        <v>1618224</v>
      </c>
      <c r="I150" s="24">
        <v>1618224</v>
      </c>
      <c r="J150" s="24"/>
      <c r="K150" s="24"/>
      <c r="L150" s="24">
        <v>1618224</v>
      </c>
      <c r="M150" s="24"/>
      <c r="N150" s="24"/>
      <c r="O150" s="24"/>
      <c r="P150" s="24"/>
      <c r="Q150" s="24"/>
      <c r="R150" s="24"/>
      <c r="S150" s="24"/>
      <c r="T150" s="24"/>
      <c r="U150" s="24"/>
      <c r="V150" s="24"/>
      <c r="W150" s="24"/>
    </row>
    <row r="151" ht="21" customHeight="1" spans="1:23">
      <c r="A151" s="26"/>
      <c r="B151" s="22" t="s">
        <v>374</v>
      </c>
      <c r="C151" s="22" t="s">
        <v>271</v>
      </c>
      <c r="D151" s="22" t="s">
        <v>150</v>
      </c>
      <c r="E151" s="22" t="s">
        <v>151</v>
      </c>
      <c r="F151" s="22" t="s">
        <v>272</v>
      </c>
      <c r="G151" s="22" t="s">
        <v>273</v>
      </c>
      <c r="H151" s="24">
        <v>270000</v>
      </c>
      <c r="I151" s="24">
        <v>270000</v>
      </c>
      <c r="J151" s="24"/>
      <c r="K151" s="24"/>
      <c r="L151" s="24">
        <v>270000</v>
      </c>
      <c r="M151" s="24"/>
      <c r="N151" s="24"/>
      <c r="O151" s="24"/>
      <c r="P151" s="24"/>
      <c r="Q151" s="24"/>
      <c r="R151" s="24"/>
      <c r="S151" s="24"/>
      <c r="T151" s="24"/>
      <c r="U151" s="24"/>
      <c r="V151" s="24"/>
      <c r="W151" s="24"/>
    </row>
    <row r="152" ht="21" customHeight="1" spans="1:23">
      <c r="A152" s="26"/>
      <c r="B152" s="22" t="s">
        <v>374</v>
      </c>
      <c r="C152" s="22" t="s">
        <v>271</v>
      </c>
      <c r="D152" s="22" t="s">
        <v>150</v>
      </c>
      <c r="E152" s="22" t="s">
        <v>151</v>
      </c>
      <c r="F152" s="22" t="s">
        <v>272</v>
      </c>
      <c r="G152" s="22" t="s">
        <v>273</v>
      </c>
      <c r="H152" s="24">
        <v>355284</v>
      </c>
      <c r="I152" s="24">
        <v>355284</v>
      </c>
      <c r="J152" s="24"/>
      <c r="K152" s="24"/>
      <c r="L152" s="24">
        <v>355284</v>
      </c>
      <c r="M152" s="24"/>
      <c r="N152" s="24"/>
      <c r="O152" s="24"/>
      <c r="P152" s="24"/>
      <c r="Q152" s="24"/>
      <c r="R152" s="24"/>
      <c r="S152" s="24"/>
      <c r="T152" s="24"/>
      <c r="U152" s="24"/>
      <c r="V152" s="24"/>
      <c r="W152" s="24"/>
    </row>
    <row r="153" ht="21" customHeight="1" spans="1:23">
      <c r="A153" s="26"/>
      <c r="B153" s="22" t="s">
        <v>374</v>
      </c>
      <c r="C153" s="22" t="s">
        <v>271</v>
      </c>
      <c r="D153" s="22" t="s">
        <v>150</v>
      </c>
      <c r="E153" s="22" t="s">
        <v>151</v>
      </c>
      <c r="F153" s="22" t="s">
        <v>278</v>
      </c>
      <c r="G153" s="22" t="s">
        <v>279</v>
      </c>
      <c r="H153" s="24">
        <v>1233720</v>
      </c>
      <c r="I153" s="24">
        <v>1233720</v>
      </c>
      <c r="J153" s="24"/>
      <c r="K153" s="24"/>
      <c r="L153" s="24">
        <v>1233720</v>
      </c>
      <c r="M153" s="24"/>
      <c r="N153" s="24"/>
      <c r="O153" s="24"/>
      <c r="P153" s="24"/>
      <c r="Q153" s="24"/>
      <c r="R153" s="24"/>
      <c r="S153" s="24"/>
      <c r="T153" s="24"/>
      <c r="U153" s="24"/>
      <c r="V153" s="24"/>
      <c r="W153" s="24"/>
    </row>
    <row r="154" ht="21" customHeight="1" spans="1:23">
      <c r="A154" s="26"/>
      <c r="B154" s="22" t="s">
        <v>374</v>
      </c>
      <c r="C154" s="22" t="s">
        <v>271</v>
      </c>
      <c r="D154" s="22" t="s">
        <v>150</v>
      </c>
      <c r="E154" s="22" t="s">
        <v>151</v>
      </c>
      <c r="F154" s="22" t="s">
        <v>278</v>
      </c>
      <c r="G154" s="22" t="s">
        <v>279</v>
      </c>
      <c r="H154" s="24">
        <v>578460</v>
      </c>
      <c r="I154" s="24">
        <v>578460</v>
      </c>
      <c r="J154" s="24"/>
      <c r="K154" s="24"/>
      <c r="L154" s="24">
        <v>578460</v>
      </c>
      <c r="M154" s="24"/>
      <c r="N154" s="24"/>
      <c r="O154" s="24"/>
      <c r="P154" s="24"/>
      <c r="Q154" s="24"/>
      <c r="R154" s="24"/>
      <c r="S154" s="24"/>
      <c r="T154" s="24"/>
      <c r="U154" s="24"/>
      <c r="V154" s="24"/>
      <c r="W154" s="24"/>
    </row>
    <row r="155" ht="21" customHeight="1" spans="1:23">
      <c r="A155" s="26"/>
      <c r="B155" s="22" t="s">
        <v>375</v>
      </c>
      <c r="C155" s="22" t="s">
        <v>281</v>
      </c>
      <c r="D155" s="22" t="s">
        <v>150</v>
      </c>
      <c r="E155" s="22" t="s">
        <v>151</v>
      </c>
      <c r="F155" s="22" t="s">
        <v>278</v>
      </c>
      <c r="G155" s="22" t="s">
        <v>279</v>
      </c>
      <c r="H155" s="24">
        <v>810000</v>
      </c>
      <c r="I155" s="24">
        <v>810000</v>
      </c>
      <c r="J155" s="24"/>
      <c r="K155" s="24"/>
      <c r="L155" s="24">
        <v>810000</v>
      </c>
      <c r="M155" s="24"/>
      <c r="N155" s="24"/>
      <c r="O155" s="24"/>
      <c r="P155" s="24"/>
      <c r="Q155" s="24"/>
      <c r="R155" s="24"/>
      <c r="S155" s="24"/>
      <c r="T155" s="24"/>
      <c r="U155" s="24"/>
      <c r="V155" s="24"/>
      <c r="W155" s="24"/>
    </row>
    <row r="156" ht="21" customHeight="1" spans="1:23">
      <c r="A156" s="26"/>
      <c r="B156" s="22" t="s">
        <v>376</v>
      </c>
      <c r="C156" s="22" t="s">
        <v>283</v>
      </c>
      <c r="D156" s="22" t="s">
        <v>123</v>
      </c>
      <c r="E156" s="22" t="s">
        <v>124</v>
      </c>
      <c r="F156" s="22" t="s">
        <v>284</v>
      </c>
      <c r="G156" s="22" t="s">
        <v>285</v>
      </c>
      <c r="H156" s="24">
        <v>627196.16</v>
      </c>
      <c r="I156" s="24">
        <v>627196.16</v>
      </c>
      <c r="J156" s="24"/>
      <c r="K156" s="24"/>
      <c r="L156" s="24">
        <v>627196.16</v>
      </c>
      <c r="M156" s="24"/>
      <c r="N156" s="24"/>
      <c r="O156" s="24"/>
      <c r="P156" s="24"/>
      <c r="Q156" s="24"/>
      <c r="R156" s="24"/>
      <c r="S156" s="24"/>
      <c r="T156" s="24"/>
      <c r="U156" s="24"/>
      <c r="V156" s="24"/>
      <c r="W156" s="24"/>
    </row>
    <row r="157" ht="21" customHeight="1" spans="1:23">
      <c r="A157" s="26"/>
      <c r="B157" s="22" t="s">
        <v>376</v>
      </c>
      <c r="C157" s="22" t="s">
        <v>283</v>
      </c>
      <c r="D157" s="22" t="s">
        <v>172</v>
      </c>
      <c r="E157" s="22" t="s">
        <v>173</v>
      </c>
      <c r="F157" s="22" t="s">
        <v>286</v>
      </c>
      <c r="G157" s="22" t="s">
        <v>287</v>
      </c>
      <c r="H157" s="24"/>
      <c r="I157" s="24"/>
      <c r="J157" s="24"/>
      <c r="K157" s="24"/>
      <c r="L157" s="24"/>
      <c r="M157" s="24"/>
      <c r="N157" s="24"/>
      <c r="O157" s="24"/>
      <c r="P157" s="24"/>
      <c r="Q157" s="24"/>
      <c r="R157" s="24"/>
      <c r="S157" s="24"/>
      <c r="T157" s="24"/>
      <c r="U157" s="24"/>
      <c r="V157" s="24"/>
      <c r="W157" s="24"/>
    </row>
    <row r="158" ht="21" customHeight="1" spans="1:23">
      <c r="A158" s="26"/>
      <c r="B158" s="22" t="s">
        <v>376</v>
      </c>
      <c r="C158" s="22" t="s">
        <v>283</v>
      </c>
      <c r="D158" s="22" t="s">
        <v>172</v>
      </c>
      <c r="E158" s="22" t="s">
        <v>173</v>
      </c>
      <c r="F158" s="22" t="s">
        <v>286</v>
      </c>
      <c r="G158" s="22" t="s">
        <v>287</v>
      </c>
      <c r="H158" s="24"/>
      <c r="I158" s="24"/>
      <c r="J158" s="24"/>
      <c r="K158" s="24"/>
      <c r="L158" s="24"/>
      <c r="M158" s="24"/>
      <c r="N158" s="24"/>
      <c r="O158" s="24"/>
      <c r="P158" s="24"/>
      <c r="Q158" s="24"/>
      <c r="R158" s="24"/>
      <c r="S158" s="24"/>
      <c r="T158" s="24"/>
      <c r="U158" s="24"/>
      <c r="V158" s="24"/>
      <c r="W158" s="24"/>
    </row>
    <row r="159" ht="21" customHeight="1" spans="1:23">
      <c r="A159" s="26"/>
      <c r="B159" s="22" t="s">
        <v>376</v>
      </c>
      <c r="C159" s="22" t="s">
        <v>283</v>
      </c>
      <c r="D159" s="22" t="s">
        <v>174</v>
      </c>
      <c r="E159" s="22" t="s">
        <v>175</v>
      </c>
      <c r="F159" s="22" t="s">
        <v>286</v>
      </c>
      <c r="G159" s="22" t="s">
        <v>287</v>
      </c>
      <c r="H159" s="24">
        <v>43119.74</v>
      </c>
      <c r="I159" s="24">
        <v>43119.74</v>
      </c>
      <c r="J159" s="24"/>
      <c r="K159" s="24"/>
      <c r="L159" s="24">
        <v>43119.74</v>
      </c>
      <c r="M159" s="24"/>
      <c r="N159" s="24"/>
      <c r="O159" s="24"/>
      <c r="P159" s="24"/>
      <c r="Q159" s="24"/>
      <c r="R159" s="24"/>
      <c r="S159" s="24"/>
      <c r="T159" s="24"/>
      <c r="U159" s="24"/>
      <c r="V159" s="24"/>
      <c r="W159" s="24"/>
    </row>
    <row r="160" ht="21" customHeight="1" spans="1:23">
      <c r="A160" s="26"/>
      <c r="B160" s="22" t="s">
        <v>376</v>
      </c>
      <c r="C160" s="22" t="s">
        <v>283</v>
      </c>
      <c r="D160" s="22" t="s">
        <v>174</v>
      </c>
      <c r="E160" s="22" t="s">
        <v>175</v>
      </c>
      <c r="F160" s="22" t="s">
        <v>286</v>
      </c>
      <c r="G160" s="22" t="s">
        <v>287</v>
      </c>
      <c r="H160" s="24">
        <v>235198.56</v>
      </c>
      <c r="I160" s="24">
        <v>235198.56</v>
      </c>
      <c r="J160" s="24"/>
      <c r="K160" s="24"/>
      <c r="L160" s="24">
        <v>235198.56</v>
      </c>
      <c r="M160" s="24"/>
      <c r="N160" s="24"/>
      <c r="O160" s="24"/>
      <c r="P160" s="24"/>
      <c r="Q160" s="24"/>
      <c r="R160" s="24"/>
      <c r="S160" s="24"/>
      <c r="T160" s="24"/>
      <c r="U160" s="24"/>
      <c r="V160" s="24"/>
      <c r="W160" s="24"/>
    </row>
    <row r="161" ht="21" customHeight="1" spans="1:23">
      <c r="A161" s="26"/>
      <c r="B161" s="22" t="s">
        <v>376</v>
      </c>
      <c r="C161" s="22" t="s">
        <v>283</v>
      </c>
      <c r="D161" s="22" t="s">
        <v>176</v>
      </c>
      <c r="E161" s="22" t="s">
        <v>177</v>
      </c>
      <c r="F161" s="22" t="s">
        <v>288</v>
      </c>
      <c r="G161" s="22" t="s">
        <v>289</v>
      </c>
      <c r="H161" s="24">
        <v>15504</v>
      </c>
      <c r="I161" s="24">
        <v>15504</v>
      </c>
      <c r="J161" s="24"/>
      <c r="K161" s="24"/>
      <c r="L161" s="24">
        <v>15504</v>
      </c>
      <c r="M161" s="24"/>
      <c r="N161" s="24"/>
      <c r="O161" s="24"/>
      <c r="P161" s="24"/>
      <c r="Q161" s="24"/>
      <c r="R161" s="24"/>
      <c r="S161" s="24"/>
      <c r="T161" s="24"/>
      <c r="U161" s="24"/>
      <c r="V161" s="24"/>
      <c r="W161" s="24"/>
    </row>
    <row r="162" ht="21" customHeight="1" spans="1:23">
      <c r="A162" s="26"/>
      <c r="B162" s="22" t="s">
        <v>376</v>
      </c>
      <c r="C162" s="22" t="s">
        <v>283</v>
      </c>
      <c r="D162" s="22" t="s">
        <v>176</v>
      </c>
      <c r="E162" s="22" t="s">
        <v>177</v>
      </c>
      <c r="F162" s="22" t="s">
        <v>288</v>
      </c>
      <c r="G162" s="22" t="s">
        <v>289</v>
      </c>
      <c r="H162" s="24">
        <v>1596</v>
      </c>
      <c r="I162" s="24">
        <v>1596</v>
      </c>
      <c r="J162" s="24"/>
      <c r="K162" s="24"/>
      <c r="L162" s="24">
        <v>1596</v>
      </c>
      <c r="M162" s="24"/>
      <c r="N162" s="24"/>
      <c r="O162" s="24"/>
      <c r="P162" s="24"/>
      <c r="Q162" s="24"/>
      <c r="R162" s="24"/>
      <c r="S162" s="24"/>
      <c r="T162" s="24"/>
      <c r="U162" s="24"/>
      <c r="V162" s="24"/>
      <c r="W162" s="24"/>
    </row>
    <row r="163" ht="21" customHeight="1" spans="1:23">
      <c r="A163" s="26"/>
      <c r="B163" s="22" t="s">
        <v>376</v>
      </c>
      <c r="C163" s="22" t="s">
        <v>283</v>
      </c>
      <c r="D163" s="22" t="s">
        <v>176</v>
      </c>
      <c r="E163" s="22" t="s">
        <v>177</v>
      </c>
      <c r="F163" s="22" t="s">
        <v>288</v>
      </c>
      <c r="G163" s="22" t="s">
        <v>289</v>
      </c>
      <c r="H163" s="24">
        <v>7839.95</v>
      </c>
      <c r="I163" s="24">
        <v>7839.95</v>
      </c>
      <c r="J163" s="24"/>
      <c r="K163" s="24"/>
      <c r="L163" s="24">
        <v>7839.95</v>
      </c>
      <c r="M163" s="24"/>
      <c r="N163" s="24"/>
      <c r="O163" s="24"/>
      <c r="P163" s="24"/>
      <c r="Q163" s="24"/>
      <c r="R163" s="24"/>
      <c r="S163" s="24"/>
      <c r="T163" s="24"/>
      <c r="U163" s="24"/>
      <c r="V163" s="24"/>
      <c r="W163" s="24"/>
    </row>
    <row r="164" ht="21" customHeight="1" spans="1:23">
      <c r="A164" s="26"/>
      <c r="B164" s="22" t="s">
        <v>376</v>
      </c>
      <c r="C164" s="22" t="s">
        <v>283</v>
      </c>
      <c r="D164" s="22" t="s">
        <v>150</v>
      </c>
      <c r="E164" s="22" t="s">
        <v>151</v>
      </c>
      <c r="F164" s="22" t="s">
        <v>288</v>
      </c>
      <c r="G164" s="22" t="s">
        <v>289</v>
      </c>
      <c r="H164" s="24">
        <v>27439.83</v>
      </c>
      <c r="I164" s="24">
        <v>27439.83</v>
      </c>
      <c r="J164" s="24"/>
      <c r="K164" s="24"/>
      <c r="L164" s="24">
        <v>27439.83</v>
      </c>
      <c r="M164" s="24"/>
      <c r="N164" s="24"/>
      <c r="O164" s="24"/>
      <c r="P164" s="24"/>
      <c r="Q164" s="24"/>
      <c r="R164" s="24"/>
      <c r="S164" s="24"/>
      <c r="T164" s="24"/>
      <c r="U164" s="24"/>
      <c r="V164" s="24"/>
      <c r="W164" s="24"/>
    </row>
    <row r="165" ht="21" customHeight="1" spans="1:23">
      <c r="A165" s="26"/>
      <c r="B165" s="22" t="s">
        <v>377</v>
      </c>
      <c r="C165" s="22" t="s">
        <v>186</v>
      </c>
      <c r="D165" s="22" t="s">
        <v>185</v>
      </c>
      <c r="E165" s="22" t="s">
        <v>186</v>
      </c>
      <c r="F165" s="22" t="s">
        <v>291</v>
      </c>
      <c r="G165" s="22" t="s">
        <v>186</v>
      </c>
      <c r="H165" s="24">
        <v>470397.12</v>
      </c>
      <c r="I165" s="24">
        <v>470397.12</v>
      </c>
      <c r="J165" s="24"/>
      <c r="K165" s="24"/>
      <c r="L165" s="24">
        <v>470397.12</v>
      </c>
      <c r="M165" s="24"/>
      <c r="N165" s="24"/>
      <c r="O165" s="24"/>
      <c r="P165" s="24"/>
      <c r="Q165" s="24"/>
      <c r="R165" s="24"/>
      <c r="S165" s="24"/>
      <c r="T165" s="24"/>
      <c r="U165" s="24"/>
      <c r="V165" s="24"/>
      <c r="W165" s="24"/>
    </row>
    <row r="166" ht="21" customHeight="1" spans="1:23">
      <c r="A166" s="26"/>
      <c r="B166" s="22" t="s">
        <v>378</v>
      </c>
      <c r="C166" s="22" t="s">
        <v>307</v>
      </c>
      <c r="D166" s="22" t="s">
        <v>150</v>
      </c>
      <c r="E166" s="22" t="s">
        <v>151</v>
      </c>
      <c r="F166" s="22" t="s">
        <v>308</v>
      </c>
      <c r="G166" s="22" t="s">
        <v>307</v>
      </c>
      <c r="H166" s="24">
        <v>32320.56</v>
      </c>
      <c r="I166" s="24">
        <v>32320.56</v>
      </c>
      <c r="J166" s="24"/>
      <c r="K166" s="24"/>
      <c r="L166" s="24">
        <v>32320.56</v>
      </c>
      <c r="M166" s="24"/>
      <c r="N166" s="24"/>
      <c r="O166" s="24"/>
      <c r="P166" s="24"/>
      <c r="Q166" s="24"/>
      <c r="R166" s="24"/>
      <c r="S166" s="24"/>
      <c r="T166" s="24"/>
      <c r="U166" s="24"/>
      <c r="V166" s="24"/>
      <c r="W166" s="24"/>
    </row>
    <row r="167" ht="21" customHeight="1" spans="1:23">
      <c r="A167" s="26"/>
      <c r="B167" s="22" t="s">
        <v>379</v>
      </c>
      <c r="C167" s="22" t="s">
        <v>317</v>
      </c>
      <c r="D167" s="22" t="s">
        <v>121</v>
      </c>
      <c r="E167" s="22" t="s">
        <v>122</v>
      </c>
      <c r="F167" s="22" t="s">
        <v>318</v>
      </c>
      <c r="G167" s="22" t="s">
        <v>319</v>
      </c>
      <c r="H167" s="24">
        <v>67200</v>
      </c>
      <c r="I167" s="24">
        <v>67200</v>
      </c>
      <c r="J167" s="24"/>
      <c r="K167" s="24"/>
      <c r="L167" s="24">
        <v>67200</v>
      </c>
      <c r="M167" s="24"/>
      <c r="N167" s="24"/>
      <c r="O167" s="24"/>
      <c r="P167" s="24"/>
      <c r="Q167" s="24"/>
      <c r="R167" s="24"/>
      <c r="S167" s="24"/>
      <c r="T167" s="24"/>
      <c r="U167" s="24"/>
      <c r="V167" s="24"/>
      <c r="W167" s="24"/>
    </row>
    <row r="168" ht="21" customHeight="1" spans="1:23">
      <c r="A168" s="26"/>
      <c r="B168" s="22" t="s">
        <v>379</v>
      </c>
      <c r="C168" s="22" t="s">
        <v>317</v>
      </c>
      <c r="D168" s="22" t="s">
        <v>121</v>
      </c>
      <c r="E168" s="22" t="s">
        <v>122</v>
      </c>
      <c r="F168" s="22" t="s">
        <v>318</v>
      </c>
      <c r="G168" s="22" t="s">
        <v>319</v>
      </c>
      <c r="H168" s="24">
        <v>503207.4</v>
      </c>
      <c r="I168" s="24">
        <v>503207.4</v>
      </c>
      <c r="J168" s="24"/>
      <c r="K168" s="24"/>
      <c r="L168" s="24">
        <v>503207.4</v>
      </c>
      <c r="M168" s="24"/>
      <c r="N168" s="24"/>
      <c r="O168" s="24"/>
      <c r="P168" s="24"/>
      <c r="Q168" s="24"/>
      <c r="R168" s="24"/>
      <c r="S168" s="24"/>
      <c r="T168" s="24"/>
      <c r="U168" s="24"/>
      <c r="V168" s="24"/>
      <c r="W168" s="24"/>
    </row>
    <row r="169" ht="21" customHeight="1" spans="1:23">
      <c r="A169" s="26"/>
      <c r="B169" s="22" t="s">
        <v>380</v>
      </c>
      <c r="C169" s="22" t="s">
        <v>321</v>
      </c>
      <c r="D169" s="22" t="s">
        <v>152</v>
      </c>
      <c r="E169" s="22" t="s">
        <v>153</v>
      </c>
      <c r="F169" s="22" t="s">
        <v>322</v>
      </c>
      <c r="G169" s="22" t="s">
        <v>323</v>
      </c>
      <c r="H169" s="24">
        <v>191400</v>
      </c>
      <c r="I169" s="24">
        <v>191400</v>
      </c>
      <c r="J169" s="24"/>
      <c r="K169" s="24"/>
      <c r="L169" s="24">
        <v>191400</v>
      </c>
      <c r="M169" s="24"/>
      <c r="N169" s="24"/>
      <c r="O169" s="24"/>
      <c r="P169" s="24"/>
      <c r="Q169" s="24"/>
      <c r="R169" s="24"/>
      <c r="S169" s="24"/>
      <c r="T169" s="24"/>
      <c r="U169" s="24"/>
      <c r="V169" s="24"/>
      <c r="W169" s="24"/>
    </row>
    <row r="170" ht="21" customHeight="1" spans="1:23">
      <c r="A170" s="26"/>
      <c r="B170" s="22" t="s">
        <v>380</v>
      </c>
      <c r="C170" s="22" t="s">
        <v>321</v>
      </c>
      <c r="D170" s="22" t="s">
        <v>164</v>
      </c>
      <c r="E170" s="22" t="s">
        <v>165</v>
      </c>
      <c r="F170" s="22" t="s">
        <v>322</v>
      </c>
      <c r="G170" s="22" t="s">
        <v>323</v>
      </c>
      <c r="H170" s="24">
        <v>43740</v>
      </c>
      <c r="I170" s="24">
        <v>43740</v>
      </c>
      <c r="J170" s="24"/>
      <c r="K170" s="24"/>
      <c r="L170" s="24">
        <v>43740</v>
      </c>
      <c r="M170" s="24"/>
      <c r="N170" s="24"/>
      <c r="O170" s="24"/>
      <c r="P170" s="24"/>
      <c r="Q170" s="24"/>
      <c r="R170" s="24"/>
      <c r="S170" s="24"/>
      <c r="T170" s="24"/>
      <c r="U170" s="24"/>
      <c r="V170" s="24"/>
      <c r="W170" s="24"/>
    </row>
    <row r="171" ht="21" customHeight="1" spans="1:23">
      <c r="A171" s="26"/>
      <c r="B171" s="22" t="s">
        <v>380</v>
      </c>
      <c r="C171" s="22" t="s">
        <v>321</v>
      </c>
      <c r="D171" s="22" t="s">
        <v>168</v>
      </c>
      <c r="E171" s="22" t="s">
        <v>169</v>
      </c>
      <c r="F171" s="22" t="s">
        <v>322</v>
      </c>
      <c r="G171" s="22" t="s">
        <v>323</v>
      </c>
      <c r="H171" s="24">
        <v>49920</v>
      </c>
      <c r="I171" s="24">
        <v>49920</v>
      </c>
      <c r="J171" s="24"/>
      <c r="K171" s="24"/>
      <c r="L171" s="24">
        <v>49920</v>
      </c>
      <c r="M171" s="24"/>
      <c r="N171" s="24"/>
      <c r="O171" s="24"/>
      <c r="P171" s="24"/>
      <c r="Q171" s="24"/>
      <c r="R171" s="24"/>
      <c r="S171" s="24"/>
      <c r="T171" s="24"/>
      <c r="U171" s="24"/>
      <c r="V171" s="24"/>
      <c r="W171" s="24"/>
    </row>
    <row r="172" ht="21" customHeight="1" spans="1:23">
      <c r="A172" s="26"/>
      <c r="B172" s="22" t="s">
        <v>381</v>
      </c>
      <c r="C172" s="22" t="s">
        <v>382</v>
      </c>
      <c r="D172" s="22" t="s">
        <v>121</v>
      </c>
      <c r="E172" s="22" t="s">
        <v>122</v>
      </c>
      <c r="F172" s="22" t="s">
        <v>322</v>
      </c>
      <c r="G172" s="22" t="s">
        <v>323</v>
      </c>
      <c r="H172" s="24">
        <v>216895.92</v>
      </c>
      <c r="I172" s="24">
        <v>216895.92</v>
      </c>
      <c r="J172" s="24"/>
      <c r="K172" s="24"/>
      <c r="L172" s="24">
        <v>216895.92</v>
      </c>
      <c r="M172" s="24"/>
      <c r="N172" s="24"/>
      <c r="O172" s="24"/>
      <c r="P172" s="24"/>
      <c r="Q172" s="24"/>
      <c r="R172" s="24"/>
      <c r="S172" s="24"/>
      <c r="T172" s="24"/>
      <c r="U172" s="24"/>
      <c r="V172" s="24"/>
      <c r="W172" s="24"/>
    </row>
    <row r="173" ht="21" customHeight="1" spans="1:23">
      <c r="A173" s="26"/>
      <c r="B173" s="22" t="s">
        <v>383</v>
      </c>
      <c r="C173" s="22" t="s">
        <v>335</v>
      </c>
      <c r="D173" s="22" t="s">
        <v>133</v>
      </c>
      <c r="E173" s="22" t="s">
        <v>132</v>
      </c>
      <c r="F173" s="22" t="s">
        <v>336</v>
      </c>
      <c r="G173" s="22" t="s">
        <v>337</v>
      </c>
      <c r="H173" s="24">
        <v>600</v>
      </c>
      <c r="I173" s="24">
        <v>600</v>
      </c>
      <c r="J173" s="24"/>
      <c r="K173" s="24"/>
      <c r="L173" s="24">
        <v>600</v>
      </c>
      <c r="M173" s="24"/>
      <c r="N173" s="24"/>
      <c r="O173" s="24"/>
      <c r="P173" s="24"/>
      <c r="Q173" s="24"/>
      <c r="R173" s="24"/>
      <c r="S173" s="24"/>
      <c r="T173" s="24"/>
      <c r="U173" s="24"/>
      <c r="V173" s="24"/>
      <c r="W173" s="24"/>
    </row>
    <row r="174" ht="21" customHeight="1" spans="1:23">
      <c r="A174" s="26"/>
      <c r="B174" s="22" t="s">
        <v>384</v>
      </c>
      <c r="C174" s="22" t="s">
        <v>339</v>
      </c>
      <c r="D174" s="22" t="s">
        <v>150</v>
      </c>
      <c r="E174" s="22" t="s">
        <v>151</v>
      </c>
      <c r="F174" s="22" t="s">
        <v>336</v>
      </c>
      <c r="G174" s="22" t="s">
        <v>337</v>
      </c>
      <c r="H174" s="24">
        <v>50000</v>
      </c>
      <c r="I174" s="24">
        <v>50000</v>
      </c>
      <c r="J174" s="24"/>
      <c r="K174" s="24"/>
      <c r="L174" s="24">
        <v>50000</v>
      </c>
      <c r="M174" s="24"/>
      <c r="N174" s="24"/>
      <c r="O174" s="24"/>
      <c r="P174" s="24"/>
      <c r="Q174" s="24"/>
      <c r="R174" s="24"/>
      <c r="S174" s="24"/>
      <c r="T174" s="24"/>
      <c r="U174" s="24"/>
      <c r="V174" s="24"/>
      <c r="W174" s="24"/>
    </row>
    <row r="175" ht="21" customHeight="1" spans="1:23">
      <c r="A175" s="134" t="s">
        <v>84</v>
      </c>
      <c r="B175" s="26"/>
      <c r="C175" s="26"/>
      <c r="D175" s="26"/>
      <c r="E175" s="26"/>
      <c r="F175" s="26"/>
      <c r="G175" s="26"/>
      <c r="H175" s="24">
        <v>2193313.77</v>
      </c>
      <c r="I175" s="24">
        <v>2193313.77</v>
      </c>
      <c r="J175" s="24"/>
      <c r="K175" s="24"/>
      <c r="L175" s="24">
        <v>2193313.77</v>
      </c>
      <c r="M175" s="24"/>
      <c r="N175" s="24"/>
      <c r="O175" s="24"/>
      <c r="P175" s="24"/>
      <c r="Q175" s="24"/>
      <c r="R175" s="24"/>
      <c r="S175" s="24"/>
      <c r="T175" s="24"/>
      <c r="U175" s="24"/>
      <c r="V175" s="24"/>
      <c r="W175" s="24"/>
    </row>
    <row r="176" ht="21" customHeight="1" spans="1:23">
      <c r="A176" s="26"/>
      <c r="B176" s="22" t="s">
        <v>385</v>
      </c>
      <c r="C176" s="22" t="s">
        <v>271</v>
      </c>
      <c r="D176" s="22" t="s">
        <v>150</v>
      </c>
      <c r="E176" s="22" t="s">
        <v>151</v>
      </c>
      <c r="F176" s="22" t="s">
        <v>268</v>
      </c>
      <c r="G176" s="22" t="s">
        <v>269</v>
      </c>
      <c r="H176" s="24">
        <v>481248</v>
      </c>
      <c r="I176" s="24">
        <v>481248</v>
      </c>
      <c r="J176" s="24"/>
      <c r="K176" s="24"/>
      <c r="L176" s="24">
        <v>481248</v>
      </c>
      <c r="M176" s="24"/>
      <c r="N176" s="24"/>
      <c r="O176" s="24"/>
      <c r="P176" s="24"/>
      <c r="Q176" s="24"/>
      <c r="R176" s="24"/>
      <c r="S176" s="24"/>
      <c r="T176" s="24"/>
      <c r="U176" s="24"/>
      <c r="V176" s="24"/>
      <c r="W176" s="24"/>
    </row>
    <row r="177" ht="21" customHeight="1" spans="1:23">
      <c r="A177" s="26"/>
      <c r="B177" s="22" t="s">
        <v>385</v>
      </c>
      <c r="C177" s="22" t="s">
        <v>271</v>
      </c>
      <c r="D177" s="22" t="s">
        <v>150</v>
      </c>
      <c r="E177" s="22" t="s">
        <v>151</v>
      </c>
      <c r="F177" s="22" t="s">
        <v>272</v>
      </c>
      <c r="G177" s="22" t="s">
        <v>273</v>
      </c>
      <c r="H177" s="24">
        <v>84000</v>
      </c>
      <c r="I177" s="24">
        <v>84000</v>
      </c>
      <c r="J177" s="24"/>
      <c r="K177" s="24"/>
      <c r="L177" s="24">
        <v>84000</v>
      </c>
      <c r="M177" s="24"/>
      <c r="N177" s="24"/>
      <c r="O177" s="24"/>
      <c r="P177" s="24"/>
      <c r="Q177" s="24"/>
      <c r="R177" s="24"/>
      <c r="S177" s="24"/>
      <c r="T177" s="24"/>
      <c r="U177" s="24"/>
      <c r="V177" s="24"/>
      <c r="W177" s="24"/>
    </row>
    <row r="178" ht="21" customHeight="1" spans="1:23">
      <c r="A178" s="26"/>
      <c r="B178" s="22" t="s">
        <v>385</v>
      </c>
      <c r="C178" s="22" t="s">
        <v>271</v>
      </c>
      <c r="D178" s="22" t="s">
        <v>150</v>
      </c>
      <c r="E178" s="22" t="s">
        <v>151</v>
      </c>
      <c r="F178" s="22" t="s">
        <v>272</v>
      </c>
      <c r="G178" s="22" t="s">
        <v>273</v>
      </c>
      <c r="H178" s="24">
        <v>107952</v>
      </c>
      <c r="I178" s="24">
        <v>107952</v>
      </c>
      <c r="J178" s="24"/>
      <c r="K178" s="24"/>
      <c r="L178" s="24">
        <v>107952</v>
      </c>
      <c r="M178" s="24"/>
      <c r="N178" s="24"/>
      <c r="O178" s="24"/>
      <c r="P178" s="24"/>
      <c r="Q178" s="24"/>
      <c r="R178" s="24"/>
      <c r="S178" s="24"/>
      <c r="T178" s="24"/>
      <c r="U178" s="24"/>
      <c r="V178" s="24"/>
      <c r="W178" s="24"/>
    </row>
    <row r="179" ht="21" customHeight="1" spans="1:23">
      <c r="A179" s="26"/>
      <c r="B179" s="22" t="s">
        <v>385</v>
      </c>
      <c r="C179" s="22" t="s">
        <v>271</v>
      </c>
      <c r="D179" s="22" t="s">
        <v>150</v>
      </c>
      <c r="E179" s="22" t="s">
        <v>151</v>
      </c>
      <c r="F179" s="22" t="s">
        <v>278</v>
      </c>
      <c r="G179" s="22" t="s">
        <v>279</v>
      </c>
      <c r="H179" s="24">
        <v>381396</v>
      </c>
      <c r="I179" s="24">
        <v>381396</v>
      </c>
      <c r="J179" s="24"/>
      <c r="K179" s="24"/>
      <c r="L179" s="24">
        <v>381396</v>
      </c>
      <c r="M179" s="24"/>
      <c r="N179" s="24"/>
      <c r="O179" s="24"/>
      <c r="P179" s="24"/>
      <c r="Q179" s="24"/>
      <c r="R179" s="24"/>
      <c r="S179" s="24"/>
      <c r="T179" s="24"/>
      <c r="U179" s="24"/>
      <c r="V179" s="24"/>
      <c r="W179" s="24"/>
    </row>
    <row r="180" ht="21" customHeight="1" spans="1:23">
      <c r="A180" s="26"/>
      <c r="B180" s="22" t="s">
        <v>385</v>
      </c>
      <c r="C180" s="22" t="s">
        <v>271</v>
      </c>
      <c r="D180" s="22" t="s">
        <v>150</v>
      </c>
      <c r="E180" s="22" t="s">
        <v>151</v>
      </c>
      <c r="F180" s="22" t="s">
        <v>278</v>
      </c>
      <c r="G180" s="22" t="s">
        <v>279</v>
      </c>
      <c r="H180" s="24">
        <v>178320</v>
      </c>
      <c r="I180" s="24">
        <v>178320</v>
      </c>
      <c r="J180" s="24"/>
      <c r="K180" s="24"/>
      <c r="L180" s="24">
        <v>178320</v>
      </c>
      <c r="M180" s="24"/>
      <c r="N180" s="24"/>
      <c r="O180" s="24"/>
      <c r="P180" s="24"/>
      <c r="Q180" s="24"/>
      <c r="R180" s="24"/>
      <c r="S180" s="24"/>
      <c r="T180" s="24"/>
      <c r="U180" s="24"/>
      <c r="V180" s="24"/>
      <c r="W180" s="24"/>
    </row>
    <row r="181" ht="21" customHeight="1" spans="1:23">
      <c r="A181" s="26"/>
      <c r="B181" s="22" t="s">
        <v>386</v>
      </c>
      <c r="C181" s="22" t="s">
        <v>281</v>
      </c>
      <c r="D181" s="22" t="s">
        <v>150</v>
      </c>
      <c r="E181" s="22" t="s">
        <v>151</v>
      </c>
      <c r="F181" s="22" t="s">
        <v>278</v>
      </c>
      <c r="G181" s="22" t="s">
        <v>279</v>
      </c>
      <c r="H181" s="24">
        <v>252000</v>
      </c>
      <c r="I181" s="24">
        <v>252000</v>
      </c>
      <c r="J181" s="24"/>
      <c r="K181" s="24"/>
      <c r="L181" s="24">
        <v>252000</v>
      </c>
      <c r="M181" s="24"/>
      <c r="N181" s="24"/>
      <c r="O181" s="24"/>
      <c r="P181" s="24"/>
      <c r="Q181" s="24"/>
      <c r="R181" s="24"/>
      <c r="S181" s="24"/>
      <c r="T181" s="24"/>
      <c r="U181" s="24"/>
      <c r="V181" s="24"/>
      <c r="W181" s="24"/>
    </row>
    <row r="182" ht="21" customHeight="1" spans="1:23">
      <c r="A182" s="26"/>
      <c r="B182" s="22" t="s">
        <v>387</v>
      </c>
      <c r="C182" s="22" t="s">
        <v>283</v>
      </c>
      <c r="D182" s="22" t="s">
        <v>123</v>
      </c>
      <c r="E182" s="22" t="s">
        <v>124</v>
      </c>
      <c r="F182" s="22" t="s">
        <v>284</v>
      </c>
      <c r="G182" s="22" t="s">
        <v>285</v>
      </c>
      <c r="H182" s="24">
        <v>190231.68</v>
      </c>
      <c r="I182" s="24">
        <v>190231.68</v>
      </c>
      <c r="J182" s="24"/>
      <c r="K182" s="24"/>
      <c r="L182" s="24">
        <v>190231.68</v>
      </c>
      <c r="M182" s="24"/>
      <c r="N182" s="24"/>
      <c r="O182" s="24"/>
      <c r="P182" s="24"/>
      <c r="Q182" s="24"/>
      <c r="R182" s="24"/>
      <c r="S182" s="24"/>
      <c r="T182" s="24"/>
      <c r="U182" s="24"/>
      <c r="V182" s="24"/>
      <c r="W182" s="24"/>
    </row>
    <row r="183" ht="21" customHeight="1" spans="1:23">
      <c r="A183" s="26"/>
      <c r="B183" s="22" t="s">
        <v>387</v>
      </c>
      <c r="C183" s="22" t="s">
        <v>283</v>
      </c>
      <c r="D183" s="22" t="s">
        <v>172</v>
      </c>
      <c r="E183" s="22" t="s">
        <v>173</v>
      </c>
      <c r="F183" s="22" t="s">
        <v>286</v>
      </c>
      <c r="G183" s="22" t="s">
        <v>287</v>
      </c>
      <c r="H183" s="24"/>
      <c r="I183" s="24"/>
      <c r="J183" s="24"/>
      <c r="K183" s="24"/>
      <c r="L183" s="24"/>
      <c r="M183" s="24"/>
      <c r="N183" s="24"/>
      <c r="O183" s="24"/>
      <c r="P183" s="24"/>
      <c r="Q183" s="24"/>
      <c r="R183" s="24"/>
      <c r="S183" s="24"/>
      <c r="T183" s="24"/>
      <c r="U183" s="24"/>
      <c r="V183" s="24"/>
      <c r="W183" s="24"/>
    </row>
    <row r="184" ht="21" customHeight="1" spans="1:23">
      <c r="A184" s="26"/>
      <c r="B184" s="22" t="s">
        <v>387</v>
      </c>
      <c r="C184" s="22" t="s">
        <v>283</v>
      </c>
      <c r="D184" s="22" t="s">
        <v>172</v>
      </c>
      <c r="E184" s="22" t="s">
        <v>173</v>
      </c>
      <c r="F184" s="22" t="s">
        <v>286</v>
      </c>
      <c r="G184" s="22" t="s">
        <v>287</v>
      </c>
      <c r="H184" s="24"/>
      <c r="I184" s="24"/>
      <c r="J184" s="24"/>
      <c r="K184" s="24"/>
      <c r="L184" s="24"/>
      <c r="M184" s="24"/>
      <c r="N184" s="24"/>
      <c r="O184" s="24"/>
      <c r="P184" s="24"/>
      <c r="Q184" s="24"/>
      <c r="R184" s="24"/>
      <c r="S184" s="24"/>
      <c r="T184" s="24"/>
      <c r="U184" s="24"/>
      <c r="V184" s="24"/>
      <c r="W184" s="24"/>
    </row>
    <row r="185" ht="21" customHeight="1" spans="1:23">
      <c r="A185" s="26"/>
      <c r="B185" s="22" t="s">
        <v>387</v>
      </c>
      <c r="C185" s="22" t="s">
        <v>283</v>
      </c>
      <c r="D185" s="22" t="s">
        <v>174</v>
      </c>
      <c r="E185" s="22" t="s">
        <v>175</v>
      </c>
      <c r="F185" s="22" t="s">
        <v>286</v>
      </c>
      <c r="G185" s="22" t="s">
        <v>287</v>
      </c>
      <c r="H185" s="24">
        <v>13078.43</v>
      </c>
      <c r="I185" s="24">
        <v>13078.43</v>
      </c>
      <c r="J185" s="24"/>
      <c r="K185" s="24"/>
      <c r="L185" s="24">
        <v>13078.43</v>
      </c>
      <c r="M185" s="24"/>
      <c r="N185" s="24"/>
      <c r="O185" s="24"/>
      <c r="P185" s="24"/>
      <c r="Q185" s="24"/>
      <c r="R185" s="24"/>
      <c r="S185" s="24"/>
      <c r="T185" s="24"/>
      <c r="U185" s="24"/>
      <c r="V185" s="24"/>
      <c r="W185" s="24"/>
    </row>
    <row r="186" ht="21" customHeight="1" spans="1:23">
      <c r="A186" s="26"/>
      <c r="B186" s="22" t="s">
        <v>387</v>
      </c>
      <c r="C186" s="22" t="s">
        <v>283</v>
      </c>
      <c r="D186" s="22" t="s">
        <v>174</v>
      </c>
      <c r="E186" s="22" t="s">
        <v>175</v>
      </c>
      <c r="F186" s="22" t="s">
        <v>286</v>
      </c>
      <c r="G186" s="22" t="s">
        <v>287</v>
      </c>
      <c r="H186" s="24">
        <v>71336.88</v>
      </c>
      <c r="I186" s="24">
        <v>71336.88</v>
      </c>
      <c r="J186" s="24"/>
      <c r="K186" s="24"/>
      <c r="L186" s="24">
        <v>71336.88</v>
      </c>
      <c r="M186" s="24"/>
      <c r="N186" s="24"/>
      <c r="O186" s="24"/>
      <c r="P186" s="24"/>
      <c r="Q186" s="24"/>
      <c r="R186" s="24"/>
      <c r="S186" s="24"/>
      <c r="T186" s="24"/>
      <c r="U186" s="24"/>
      <c r="V186" s="24"/>
      <c r="W186" s="24"/>
    </row>
    <row r="187" ht="21" customHeight="1" spans="1:23">
      <c r="A187" s="26"/>
      <c r="B187" s="22" t="s">
        <v>387</v>
      </c>
      <c r="C187" s="22" t="s">
        <v>283</v>
      </c>
      <c r="D187" s="22" t="s">
        <v>176</v>
      </c>
      <c r="E187" s="22" t="s">
        <v>177</v>
      </c>
      <c r="F187" s="22" t="s">
        <v>288</v>
      </c>
      <c r="G187" s="22" t="s">
        <v>289</v>
      </c>
      <c r="H187" s="24">
        <v>3876</v>
      </c>
      <c r="I187" s="24">
        <v>3876</v>
      </c>
      <c r="J187" s="24"/>
      <c r="K187" s="24"/>
      <c r="L187" s="24">
        <v>3876</v>
      </c>
      <c r="M187" s="24"/>
      <c r="N187" s="24"/>
      <c r="O187" s="24"/>
      <c r="P187" s="24"/>
      <c r="Q187" s="24"/>
      <c r="R187" s="24"/>
      <c r="S187" s="24"/>
      <c r="T187" s="24"/>
      <c r="U187" s="24"/>
      <c r="V187" s="24"/>
      <c r="W187" s="24"/>
    </row>
    <row r="188" ht="21" customHeight="1" spans="1:23">
      <c r="A188" s="26"/>
      <c r="B188" s="22" t="s">
        <v>387</v>
      </c>
      <c r="C188" s="22" t="s">
        <v>283</v>
      </c>
      <c r="D188" s="22" t="s">
        <v>176</v>
      </c>
      <c r="E188" s="22" t="s">
        <v>177</v>
      </c>
      <c r="F188" s="22" t="s">
        <v>288</v>
      </c>
      <c r="G188" s="22" t="s">
        <v>289</v>
      </c>
      <c r="H188" s="24">
        <v>2377.9</v>
      </c>
      <c r="I188" s="24">
        <v>2377.9</v>
      </c>
      <c r="J188" s="24"/>
      <c r="K188" s="24"/>
      <c r="L188" s="24">
        <v>2377.9</v>
      </c>
      <c r="M188" s="24"/>
      <c r="N188" s="24"/>
      <c r="O188" s="24"/>
      <c r="P188" s="24"/>
      <c r="Q188" s="24"/>
      <c r="R188" s="24"/>
      <c r="S188" s="24"/>
      <c r="T188" s="24"/>
      <c r="U188" s="24"/>
      <c r="V188" s="24"/>
      <c r="W188" s="24"/>
    </row>
    <row r="189" ht="21" customHeight="1" spans="1:23">
      <c r="A189" s="26"/>
      <c r="B189" s="22" t="s">
        <v>387</v>
      </c>
      <c r="C189" s="22" t="s">
        <v>283</v>
      </c>
      <c r="D189" s="22" t="s">
        <v>150</v>
      </c>
      <c r="E189" s="22" t="s">
        <v>151</v>
      </c>
      <c r="F189" s="22" t="s">
        <v>288</v>
      </c>
      <c r="G189" s="22" t="s">
        <v>289</v>
      </c>
      <c r="H189" s="24">
        <v>8322.64</v>
      </c>
      <c r="I189" s="24">
        <v>8322.64</v>
      </c>
      <c r="J189" s="24"/>
      <c r="K189" s="24"/>
      <c r="L189" s="24">
        <v>8322.64</v>
      </c>
      <c r="M189" s="24"/>
      <c r="N189" s="24"/>
      <c r="O189" s="24"/>
      <c r="P189" s="24"/>
      <c r="Q189" s="24"/>
      <c r="R189" s="24"/>
      <c r="S189" s="24"/>
      <c r="T189" s="24"/>
      <c r="U189" s="24"/>
      <c r="V189" s="24"/>
      <c r="W189" s="24"/>
    </row>
    <row r="190" ht="21" customHeight="1" spans="1:23">
      <c r="A190" s="26"/>
      <c r="B190" s="22" t="s">
        <v>388</v>
      </c>
      <c r="C190" s="22" t="s">
        <v>186</v>
      </c>
      <c r="D190" s="22" t="s">
        <v>185</v>
      </c>
      <c r="E190" s="22" t="s">
        <v>186</v>
      </c>
      <c r="F190" s="22" t="s">
        <v>291</v>
      </c>
      <c r="G190" s="22" t="s">
        <v>186</v>
      </c>
      <c r="H190" s="24">
        <v>142673.76</v>
      </c>
      <c r="I190" s="24">
        <v>142673.76</v>
      </c>
      <c r="J190" s="24"/>
      <c r="K190" s="24"/>
      <c r="L190" s="24">
        <v>142673.76</v>
      </c>
      <c r="M190" s="24"/>
      <c r="N190" s="24"/>
      <c r="O190" s="24"/>
      <c r="P190" s="24"/>
      <c r="Q190" s="24"/>
      <c r="R190" s="24"/>
      <c r="S190" s="24"/>
      <c r="T190" s="24"/>
      <c r="U190" s="24"/>
      <c r="V190" s="24"/>
      <c r="W190" s="24"/>
    </row>
    <row r="191" ht="21" customHeight="1" spans="1:23">
      <c r="A191" s="26"/>
      <c r="B191" s="22" t="s">
        <v>389</v>
      </c>
      <c r="C191" s="22" t="s">
        <v>307</v>
      </c>
      <c r="D191" s="22" t="s">
        <v>150</v>
      </c>
      <c r="E191" s="22" t="s">
        <v>151</v>
      </c>
      <c r="F191" s="22" t="s">
        <v>308</v>
      </c>
      <c r="G191" s="22" t="s">
        <v>307</v>
      </c>
      <c r="H191" s="24">
        <v>9583.68</v>
      </c>
      <c r="I191" s="24">
        <v>9583.68</v>
      </c>
      <c r="J191" s="24"/>
      <c r="K191" s="24"/>
      <c r="L191" s="24">
        <v>9583.68</v>
      </c>
      <c r="M191" s="24"/>
      <c r="N191" s="24"/>
      <c r="O191" s="24"/>
      <c r="P191" s="24"/>
      <c r="Q191" s="24"/>
      <c r="R191" s="24"/>
      <c r="S191" s="24"/>
      <c r="T191" s="24"/>
      <c r="U191" s="24"/>
      <c r="V191" s="24"/>
      <c r="W191" s="24"/>
    </row>
    <row r="192" ht="21" customHeight="1" spans="1:23">
      <c r="A192" s="26"/>
      <c r="B192" s="22" t="s">
        <v>390</v>
      </c>
      <c r="C192" s="22" t="s">
        <v>317</v>
      </c>
      <c r="D192" s="22" t="s">
        <v>121</v>
      </c>
      <c r="E192" s="22" t="s">
        <v>122</v>
      </c>
      <c r="F192" s="22" t="s">
        <v>318</v>
      </c>
      <c r="G192" s="22" t="s">
        <v>319</v>
      </c>
      <c r="H192" s="24">
        <v>21120</v>
      </c>
      <c r="I192" s="24">
        <v>21120</v>
      </c>
      <c r="J192" s="24"/>
      <c r="K192" s="24"/>
      <c r="L192" s="24">
        <v>21120</v>
      </c>
      <c r="M192" s="24"/>
      <c r="N192" s="24"/>
      <c r="O192" s="24"/>
      <c r="P192" s="24"/>
      <c r="Q192" s="24"/>
      <c r="R192" s="24"/>
      <c r="S192" s="24"/>
      <c r="T192" s="24"/>
      <c r="U192" s="24"/>
      <c r="V192" s="24"/>
      <c r="W192" s="24"/>
    </row>
    <row r="193" ht="21" customHeight="1" spans="1:23">
      <c r="A193" s="26"/>
      <c r="B193" s="22" t="s">
        <v>390</v>
      </c>
      <c r="C193" s="22" t="s">
        <v>317</v>
      </c>
      <c r="D193" s="22" t="s">
        <v>121</v>
      </c>
      <c r="E193" s="22" t="s">
        <v>122</v>
      </c>
      <c r="F193" s="22" t="s">
        <v>318</v>
      </c>
      <c r="G193" s="22" t="s">
        <v>319</v>
      </c>
      <c r="H193" s="24">
        <v>64936.8</v>
      </c>
      <c r="I193" s="24">
        <v>64936.8</v>
      </c>
      <c r="J193" s="24"/>
      <c r="K193" s="24"/>
      <c r="L193" s="24">
        <v>64936.8</v>
      </c>
      <c r="M193" s="24"/>
      <c r="N193" s="24"/>
      <c r="O193" s="24"/>
      <c r="P193" s="24"/>
      <c r="Q193" s="24"/>
      <c r="R193" s="24"/>
      <c r="S193" s="24"/>
      <c r="T193" s="24"/>
      <c r="U193" s="24"/>
      <c r="V193" s="24"/>
      <c r="W193" s="24"/>
    </row>
    <row r="194" ht="21" customHeight="1" spans="1:23">
      <c r="A194" s="26"/>
      <c r="B194" s="22" t="s">
        <v>391</v>
      </c>
      <c r="C194" s="22" t="s">
        <v>321</v>
      </c>
      <c r="D194" s="22" t="s">
        <v>152</v>
      </c>
      <c r="E194" s="22" t="s">
        <v>153</v>
      </c>
      <c r="F194" s="22" t="s">
        <v>322</v>
      </c>
      <c r="G194" s="22" t="s">
        <v>323</v>
      </c>
      <c r="H194" s="24">
        <v>162600</v>
      </c>
      <c r="I194" s="24">
        <v>162600</v>
      </c>
      <c r="J194" s="24"/>
      <c r="K194" s="24"/>
      <c r="L194" s="24">
        <v>162600</v>
      </c>
      <c r="M194" s="24"/>
      <c r="N194" s="24"/>
      <c r="O194" s="24"/>
      <c r="P194" s="24"/>
      <c r="Q194" s="24"/>
      <c r="R194" s="24"/>
      <c r="S194" s="24"/>
      <c r="T194" s="24"/>
      <c r="U194" s="24"/>
      <c r="V194" s="24"/>
      <c r="W194" s="24"/>
    </row>
    <row r="195" ht="21" customHeight="1" spans="1:23">
      <c r="A195" s="26"/>
      <c r="B195" s="22" t="s">
        <v>391</v>
      </c>
      <c r="C195" s="22" t="s">
        <v>321</v>
      </c>
      <c r="D195" s="22" t="s">
        <v>164</v>
      </c>
      <c r="E195" s="22" t="s">
        <v>165</v>
      </c>
      <c r="F195" s="22" t="s">
        <v>322</v>
      </c>
      <c r="G195" s="22" t="s">
        <v>323</v>
      </c>
      <c r="H195" s="24">
        <v>12960</v>
      </c>
      <c r="I195" s="24">
        <v>12960</v>
      </c>
      <c r="J195" s="24"/>
      <c r="K195" s="24"/>
      <c r="L195" s="24">
        <v>12960</v>
      </c>
      <c r="M195" s="24"/>
      <c r="N195" s="24"/>
      <c r="O195" s="24"/>
      <c r="P195" s="24"/>
      <c r="Q195" s="24"/>
      <c r="R195" s="24"/>
      <c r="S195" s="24"/>
      <c r="T195" s="24"/>
      <c r="U195" s="24"/>
      <c r="V195" s="24"/>
      <c r="W195" s="24"/>
    </row>
    <row r="196" ht="21" customHeight="1" spans="1:23">
      <c r="A196" s="26"/>
      <c r="B196" s="22" t="s">
        <v>392</v>
      </c>
      <c r="C196" s="22" t="s">
        <v>335</v>
      </c>
      <c r="D196" s="22" t="s">
        <v>133</v>
      </c>
      <c r="E196" s="22" t="s">
        <v>132</v>
      </c>
      <c r="F196" s="22" t="s">
        <v>336</v>
      </c>
      <c r="G196" s="22" t="s">
        <v>337</v>
      </c>
      <c r="H196" s="24">
        <v>300</v>
      </c>
      <c r="I196" s="24">
        <v>300</v>
      </c>
      <c r="J196" s="24"/>
      <c r="K196" s="24"/>
      <c r="L196" s="24">
        <v>300</v>
      </c>
      <c r="M196" s="24"/>
      <c r="N196" s="24"/>
      <c r="O196" s="24"/>
      <c r="P196" s="24"/>
      <c r="Q196" s="24"/>
      <c r="R196" s="24"/>
      <c r="S196" s="24"/>
      <c r="T196" s="24"/>
      <c r="U196" s="24"/>
      <c r="V196" s="24"/>
      <c r="W196" s="24"/>
    </row>
    <row r="197" ht="21" customHeight="1" spans="1:23">
      <c r="A197" s="26"/>
      <c r="B197" s="22" t="s">
        <v>393</v>
      </c>
      <c r="C197" s="22" t="s">
        <v>339</v>
      </c>
      <c r="D197" s="22" t="s">
        <v>150</v>
      </c>
      <c r="E197" s="22" t="s">
        <v>151</v>
      </c>
      <c r="F197" s="22" t="s">
        <v>336</v>
      </c>
      <c r="G197" s="22" t="s">
        <v>337</v>
      </c>
      <c r="H197" s="24">
        <v>5000</v>
      </c>
      <c r="I197" s="24">
        <v>5000</v>
      </c>
      <c r="J197" s="24"/>
      <c r="K197" s="24"/>
      <c r="L197" s="24">
        <v>5000</v>
      </c>
      <c r="M197" s="24"/>
      <c r="N197" s="24"/>
      <c r="O197" s="24"/>
      <c r="P197" s="24"/>
      <c r="Q197" s="24"/>
      <c r="R197" s="24"/>
      <c r="S197" s="24"/>
      <c r="T197" s="24"/>
      <c r="U197" s="24"/>
      <c r="V197" s="24"/>
      <c r="W197" s="24"/>
    </row>
    <row r="198" ht="21" customHeight="1" spans="1:23">
      <c r="A198" s="134" t="s">
        <v>86</v>
      </c>
      <c r="B198" s="26"/>
      <c r="C198" s="26"/>
      <c r="D198" s="26"/>
      <c r="E198" s="26"/>
      <c r="F198" s="26"/>
      <c r="G198" s="26"/>
      <c r="H198" s="24">
        <v>3043954.37</v>
      </c>
      <c r="I198" s="24">
        <v>3043954.37</v>
      </c>
      <c r="J198" s="24"/>
      <c r="K198" s="24"/>
      <c r="L198" s="24">
        <v>3043954.37</v>
      </c>
      <c r="M198" s="24"/>
      <c r="N198" s="24"/>
      <c r="O198" s="24"/>
      <c r="P198" s="24"/>
      <c r="Q198" s="24"/>
      <c r="R198" s="24"/>
      <c r="S198" s="24"/>
      <c r="T198" s="24"/>
      <c r="U198" s="24"/>
      <c r="V198" s="24"/>
      <c r="W198" s="24"/>
    </row>
    <row r="199" ht="21" customHeight="1" spans="1:23">
      <c r="A199" s="26"/>
      <c r="B199" s="22" t="s">
        <v>394</v>
      </c>
      <c r="C199" s="22" t="s">
        <v>271</v>
      </c>
      <c r="D199" s="22" t="s">
        <v>150</v>
      </c>
      <c r="E199" s="22" t="s">
        <v>151</v>
      </c>
      <c r="F199" s="22" t="s">
        <v>268</v>
      </c>
      <c r="G199" s="22" t="s">
        <v>269</v>
      </c>
      <c r="H199" s="24">
        <v>688860</v>
      </c>
      <c r="I199" s="24">
        <v>688860</v>
      </c>
      <c r="J199" s="24"/>
      <c r="K199" s="24"/>
      <c r="L199" s="24">
        <v>688860</v>
      </c>
      <c r="M199" s="24"/>
      <c r="N199" s="24"/>
      <c r="O199" s="24"/>
      <c r="P199" s="24"/>
      <c r="Q199" s="24"/>
      <c r="R199" s="24"/>
      <c r="S199" s="24"/>
      <c r="T199" s="24"/>
      <c r="U199" s="24"/>
      <c r="V199" s="24"/>
      <c r="W199" s="24"/>
    </row>
    <row r="200" ht="21" customHeight="1" spans="1:23">
      <c r="A200" s="26"/>
      <c r="B200" s="22" t="s">
        <v>394</v>
      </c>
      <c r="C200" s="22" t="s">
        <v>271</v>
      </c>
      <c r="D200" s="22" t="s">
        <v>150</v>
      </c>
      <c r="E200" s="22" t="s">
        <v>151</v>
      </c>
      <c r="F200" s="22" t="s">
        <v>272</v>
      </c>
      <c r="G200" s="22" t="s">
        <v>273</v>
      </c>
      <c r="H200" s="24">
        <v>120000</v>
      </c>
      <c r="I200" s="24">
        <v>120000</v>
      </c>
      <c r="J200" s="24"/>
      <c r="K200" s="24"/>
      <c r="L200" s="24">
        <v>120000</v>
      </c>
      <c r="M200" s="24"/>
      <c r="N200" s="24"/>
      <c r="O200" s="24"/>
      <c r="P200" s="24"/>
      <c r="Q200" s="24"/>
      <c r="R200" s="24"/>
      <c r="S200" s="24"/>
      <c r="T200" s="24"/>
      <c r="U200" s="24"/>
      <c r="V200" s="24"/>
      <c r="W200" s="24"/>
    </row>
    <row r="201" ht="21" customHeight="1" spans="1:23">
      <c r="A201" s="26"/>
      <c r="B201" s="22" t="s">
        <v>394</v>
      </c>
      <c r="C201" s="22" t="s">
        <v>271</v>
      </c>
      <c r="D201" s="22" t="s">
        <v>150</v>
      </c>
      <c r="E201" s="22" t="s">
        <v>151</v>
      </c>
      <c r="F201" s="22" t="s">
        <v>272</v>
      </c>
      <c r="G201" s="22" t="s">
        <v>273</v>
      </c>
      <c r="H201" s="24">
        <v>158556</v>
      </c>
      <c r="I201" s="24">
        <v>158556</v>
      </c>
      <c r="J201" s="24"/>
      <c r="K201" s="24"/>
      <c r="L201" s="24">
        <v>158556</v>
      </c>
      <c r="M201" s="24"/>
      <c r="N201" s="24"/>
      <c r="O201" s="24"/>
      <c r="P201" s="24"/>
      <c r="Q201" s="24"/>
      <c r="R201" s="24"/>
      <c r="S201" s="24"/>
      <c r="T201" s="24"/>
      <c r="U201" s="24"/>
      <c r="V201" s="24"/>
      <c r="W201" s="24"/>
    </row>
    <row r="202" ht="21" customHeight="1" spans="1:23">
      <c r="A202" s="26"/>
      <c r="B202" s="22" t="s">
        <v>394</v>
      </c>
      <c r="C202" s="22" t="s">
        <v>271</v>
      </c>
      <c r="D202" s="22" t="s">
        <v>150</v>
      </c>
      <c r="E202" s="22" t="s">
        <v>151</v>
      </c>
      <c r="F202" s="22" t="s">
        <v>278</v>
      </c>
      <c r="G202" s="22" t="s">
        <v>279</v>
      </c>
      <c r="H202" s="24">
        <v>545400</v>
      </c>
      <c r="I202" s="24">
        <v>545400</v>
      </c>
      <c r="J202" s="24"/>
      <c r="K202" s="24"/>
      <c r="L202" s="24">
        <v>545400</v>
      </c>
      <c r="M202" s="24"/>
      <c r="N202" s="24"/>
      <c r="O202" s="24"/>
      <c r="P202" s="24"/>
      <c r="Q202" s="24"/>
      <c r="R202" s="24"/>
      <c r="S202" s="24"/>
      <c r="T202" s="24"/>
      <c r="U202" s="24"/>
      <c r="V202" s="24"/>
      <c r="W202" s="24"/>
    </row>
    <row r="203" ht="21" customHeight="1" spans="1:23">
      <c r="A203" s="26"/>
      <c r="B203" s="22" t="s">
        <v>394</v>
      </c>
      <c r="C203" s="22" t="s">
        <v>271</v>
      </c>
      <c r="D203" s="22" t="s">
        <v>150</v>
      </c>
      <c r="E203" s="22" t="s">
        <v>151</v>
      </c>
      <c r="F203" s="22" t="s">
        <v>278</v>
      </c>
      <c r="G203" s="22" t="s">
        <v>279</v>
      </c>
      <c r="H203" s="24">
        <v>258000</v>
      </c>
      <c r="I203" s="24">
        <v>258000</v>
      </c>
      <c r="J203" s="24"/>
      <c r="K203" s="24"/>
      <c r="L203" s="24">
        <v>258000</v>
      </c>
      <c r="M203" s="24"/>
      <c r="N203" s="24"/>
      <c r="O203" s="24"/>
      <c r="P203" s="24"/>
      <c r="Q203" s="24"/>
      <c r="R203" s="24"/>
      <c r="S203" s="24"/>
      <c r="T203" s="24"/>
      <c r="U203" s="24"/>
      <c r="V203" s="24"/>
      <c r="W203" s="24"/>
    </row>
    <row r="204" ht="21" customHeight="1" spans="1:23">
      <c r="A204" s="26"/>
      <c r="B204" s="22" t="s">
        <v>395</v>
      </c>
      <c r="C204" s="22" t="s">
        <v>281</v>
      </c>
      <c r="D204" s="22" t="s">
        <v>150</v>
      </c>
      <c r="E204" s="22" t="s">
        <v>151</v>
      </c>
      <c r="F204" s="22" t="s">
        <v>278</v>
      </c>
      <c r="G204" s="22" t="s">
        <v>279</v>
      </c>
      <c r="H204" s="24">
        <v>360000</v>
      </c>
      <c r="I204" s="24">
        <v>360000</v>
      </c>
      <c r="J204" s="24"/>
      <c r="K204" s="24"/>
      <c r="L204" s="24">
        <v>360000</v>
      </c>
      <c r="M204" s="24"/>
      <c r="N204" s="24"/>
      <c r="O204" s="24"/>
      <c r="P204" s="24"/>
      <c r="Q204" s="24"/>
      <c r="R204" s="24"/>
      <c r="S204" s="24"/>
      <c r="T204" s="24"/>
      <c r="U204" s="24"/>
      <c r="V204" s="24"/>
      <c r="W204" s="24"/>
    </row>
    <row r="205" ht="21" customHeight="1" spans="1:23">
      <c r="A205" s="26"/>
      <c r="B205" s="22" t="s">
        <v>396</v>
      </c>
      <c r="C205" s="22" t="s">
        <v>283</v>
      </c>
      <c r="D205" s="22" t="s">
        <v>123</v>
      </c>
      <c r="E205" s="22" t="s">
        <v>124</v>
      </c>
      <c r="F205" s="22" t="s">
        <v>284</v>
      </c>
      <c r="G205" s="22" t="s">
        <v>285</v>
      </c>
      <c r="H205" s="24">
        <v>273280.8</v>
      </c>
      <c r="I205" s="24">
        <v>273280.8</v>
      </c>
      <c r="J205" s="24"/>
      <c r="K205" s="24"/>
      <c r="L205" s="24">
        <v>273280.8</v>
      </c>
      <c r="M205" s="24"/>
      <c r="N205" s="24"/>
      <c r="O205" s="24"/>
      <c r="P205" s="24"/>
      <c r="Q205" s="24"/>
      <c r="R205" s="24"/>
      <c r="S205" s="24"/>
      <c r="T205" s="24"/>
      <c r="U205" s="24"/>
      <c r="V205" s="24"/>
      <c r="W205" s="24"/>
    </row>
    <row r="206" ht="21" customHeight="1" spans="1:23">
      <c r="A206" s="26"/>
      <c r="B206" s="22" t="s">
        <v>396</v>
      </c>
      <c r="C206" s="22" t="s">
        <v>283</v>
      </c>
      <c r="D206" s="22" t="s">
        <v>172</v>
      </c>
      <c r="E206" s="22" t="s">
        <v>173</v>
      </c>
      <c r="F206" s="22" t="s">
        <v>286</v>
      </c>
      <c r="G206" s="22" t="s">
        <v>287</v>
      </c>
      <c r="H206" s="24"/>
      <c r="I206" s="24"/>
      <c r="J206" s="24"/>
      <c r="K206" s="24"/>
      <c r="L206" s="24"/>
      <c r="M206" s="24"/>
      <c r="N206" s="24"/>
      <c r="O206" s="24"/>
      <c r="P206" s="24"/>
      <c r="Q206" s="24"/>
      <c r="R206" s="24"/>
      <c r="S206" s="24"/>
      <c r="T206" s="24"/>
      <c r="U206" s="24"/>
      <c r="V206" s="24"/>
      <c r="W206" s="24"/>
    </row>
    <row r="207" ht="21" customHeight="1" spans="1:23">
      <c r="A207" s="26"/>
      <c r="B207" s="22" t="s">
        <v>396</v>
      </c>
      <c r="C207" s="22" t="s">
        <v>283</v>
      </c>
      <c r="D207" s="22" t="s">
        <v>172</v>
      </c>
      <c r="E207" s="22" t="s">
        <v>173</v>
      </c>
      <c r="F207" s="22" t="s">
        <v>286</v>
      </c>
      <c r="G207" s="22" t="s">
        <v>287</v>
      </c>
      <c r="H207" s="24"/>
      <c r="I207" s="24"/>
      <c r="J207" s="24"/>
      <c r="K207" s="24"/>
      <c r="L207" s="24"/>
      <c r="M207" s="24"/>
      <c r="N207" s="24"/>
      <c r="O207" s="24"/>
      <c r="P207" s="24"/>
      <c r="Q207" s="24"/>
      <c r="R207" s="24"/>
      <c r="S207" s="24"/>
      <c r="T207" s="24"/>
      <c r="U207" s="24"/>
      <c r="V207" s="24"/>
      <c r="W207" s="24"/>
    </row>
    <row r="208" ht="21" customHeight="1" spans="1:23">
      <c r="A208" s="26"/>
      <c r="B208" s="22" t="s">
        <v>396</v>
      </c>
      <c r="C208" s="22" t="s">
        <v>283</v>
      </c>
      <c r="D208" s="22" t="s">
        <v>174</v>
      </c>
      <c r="E208" s="22" t="s">
        <v>175</v>
      </c>
      <c r="F208" s="22" t="s">
        <v>286</v>
      </c>
      <c r="G208" s="22" t="s">
        <v>287</v>
      </c>
      <c r="H208" s="24">
        <v>18788.06</v>
      </c>
      <c r="I208" s="24">
        <v>18788.06</v>
      </c>
      <c r="J208" s="24"/>
      <c r="K208" s="24"/>
      <c r="L208" s="24">
        <v>18788.06</v>
      </c>
      <c r="M208" s="24"/>
      <c r="N208" s="24"/>
      <c r="O208" s="24"/>
      <c r="P208" s="24"/>
      <c r="Q208" s="24"/>
      <c r="R208" s="24"/>
      <c r="S208" s="24"/>
      <c r="T208" s="24"/>
      <c r="U208" s="24"/>
      <c r="V208" s="24"/>
      <c r="W208" s="24"/>
    </row>
    <row r="209" ht="21" customHeight="1" spans="1:23">
      <c r="A209" s="26"/>
      <c r="B209" s="22" t="s">
        <v>396</v>
      </c>
      <c r="C209" s="22" t="s">
        <v>283</v>
      </c>
      <c r="D209" s="22" t="s">
        <v>174</v>
      </c>
      <c r="E209" s="22" t="s">
        <v>175</v>
      </c>
      <c r="F209" s="22" t="s">
        <v>286</v>
      </c>
      <c r="G209" s="22" t="s">
        <v>287</v>
      </c>
      <c r="H209" s="24">
        <v>102480.3</v>
      </c>
      <c r="I209" s="24">
        <v>102480.3</v>
      </c>
      <c r="J209" s="24"/>
      <c r="K209" s="24"/>
      <c r="L209" s="24">
        <v>102480.3</v>
      </c>
      <c r="M209" s="24"/>
      <c r="N209" s="24"/>
      <c r="O209" s="24"/>
      <c r="P209" s="24"/>
      <c r="Q209" s="24"/>
      <c r="R209" s="24"/>
      <c r="S209" s="24"/>
      <c r="T209" s="24"/>
      <c r="U209" s="24"/>
      <c r="V209" s="24"/>
      <c r="W209" s="24"/>
    </row>
    <row r="210" ht="21" customHeight="1" spans="1:23">
      <c r="A210" s="26"/>
      <c r="B210" s="22" t="s">
        <v>396</v>
      </c>
      <c r="C210" s="22" t="s">
        <v>283</v>
      </c>
      <c r="D210" s="22" t="s">
        <v>176</v>
      </c>
      <c r="E210" s="22" t="s">
        <v>177</v>
      </c>
      <c r="F210" s="22" t="s">
        <v>288</v>
      </c>
      <c r="G210" s="22" t="s">
        <v>289</v>
      </c>
      <c r="H210" s="24">
        <v>5244</v>
      </c>
      <c r="I210" s="24">
        <v>5244</v>
      </c>
      <c r="J210" s="24"/>
      <c r="K210" s="24"/>
      <c r="L210" s="24">
        <v>5244</v>
      </c>
      <c r="M210" s="24"/>
      <c r="N210" s="24"/>
      <c r="O210" s="24"/>
      <c r="P210" s="24"/>
      <c r="Q210" s="24"/>
      <c r="R210" s="24"/>
      <c r="S210" s="24"/>
      <c r="T210" s="24"/>
      <c r="U210" s="24"/>
      <c r="V210" s="24"/>
      <c r="W210" s="24"/>
    </row>
    <row r="211" ht="21" customHeight="1" spans="1:23">
      <c r="A211" s="26"/>
      <c r="B211" s="22" t="s">
        <v>396</v>
      </c>
      <c r="C211" s="22" t="s">
        <v>283</v>
      </c>
      <c r="D211" s="22" t="s">
        <v>176</v>
      </c>
      <c r="E211" s="22" t="s">
        <v>177</v>
      </c>
      <c r="F211" s="22" t="s">
        <v>288</v>
      </c>
      <c r="G211" s="22" t="s">
        <v>289</v>
      </c>
      <c r="H211" s="24">
        <v>3416.01</v>
      </c>
      <c r="I211" s="24">
        <v>3416.01</v>
      </c>
      <c r="J211" s="24"/>
      <c r="K211" s="24"/>
      <c r="L211" s="24">
        <v>3416.01</v>
      </c>
      <c r="M211" s="24"/>
      <c r="N211" s="24"/>
      <c r="O211" s="24"/>
      <c r="P211" s="24"/>
      <c r="Q211" s="24"/>
      <c r="R211" s="24"/>
      <c r="S211" s="24"/>
      <c r="T211" s="24"/>
      <c r="U211" s="24"/>
      <c r="V211" s="24"/>
      <c r="W211" s="24"/>
    </row>
    <row r="212" ht="21" customHeight="1" spans="1:23">
      <c r="A212" s="26"/>
      <c r="B212" s="22" t="s">
        <v>396</v>
      </c>
      <c r="C212" s="22" t="s">
        <v>283</v>
      </c>
      <c r="D212" s="22" t="s">
        <v>150</v>
      </c>
      <c r="E212" s="22" t="s">
        <v>151</v>
      </c>
      <c r="F212" s="22" t="s">
        <v>288</v>
      </c>
      <c r="G212" s="22" t="s">
        <v>289</v>
      </c>
      <c r="H212" s="24">
        <v>11956.04</v>
      </c>
      <c r="I212" s="24">
        <v>11956.04</v>
      </c>
      <c r="J212" s="24"/>
      <c r="K212" s="24"/>
      <c r="L212" s="24">
        <v>11956.04</v>
      </c>
      <c r="M212" s="24"/>
      <c r="N212" s="24"/>
      <c r="O212" s="24"/>
      <c r="P212" s="24"/>
      <c r="Q212" s="24"/>
      <c r="R212" s="24"/>
      <c r="S212" s="24"/>
      <c r="T212" s="24"/>
      <c r="U212" s="24"/>
      <c r="V212" s="24"/>
      <c r="W212" s="24"/>
    </row>
    <row r="213" ht="21" customHeight="1" spans="1:23">
      <c r="A213" s="26"/>
      <c r="B213" s="22" t="s">
        <v>397</v>
      </c>
      <c r="C213" s="22" t="s">
        <v>186</v>
      </c>
      <c r="D213" s="22" t="s">
        <v>185</v>
      </c>
      <c r="E213" s="22" t="s">
        <v>186</v>
      </c>
      <c r="F213" s="22" t="s">
        <v>291</v>
      </c>
      <c r="G213" s="22" t="s">
        <v>186</v>
      </c>
      <c r="H213" s="24">
        <v>204960.6</v>
      </c>
      <c r="I213" s="24">
        <v>204960.6</v>
      </c>
      <c r="J213" s="24"/>
      <c r="K213" s="24"/>
      <c r="L213" s="24">
        <v>204960.6</v>
      </c>
      <c r="M213" s="24"/>
      <c r="N213" s="24"/>
      <c r="O213" s="24"/>
      <c r="P213" s="24"/>
      <c r="Q213" s="24"/>
      <c r="R213" s="24"/>
      <c r="S213" s="24"/>
      <c r="T213" s="24"/>
      <c r="U213" s="24"/>
      <c r="V213" s="24"/>
      <c r="W213" s="24"/>
    </row>
    <row r="214" ht="21" customHeight="1" spans="1:23">
      <c r="A214" s="26"/>
      <c r="B214" s="22" t="s">
        <v>398</v>
      </c>
      <c r="C214" s="22" t="s">
        <v>307</v>
      </c>
      <c r="D214" s="22" t="s">
        <v>150</v>
      </c>
      <c r="E214" s="22" t="s">
        <v>151</v>
      </c>
      <c r="F214" s="22" t="s">
        <v>308</v>
      </c>
      <c r="G214" s="22" t="s">
        <v>307</v>
      </c>
      <c r="H214" s="24">
        <v>13755.36</v>
      </c>
      <c r="I214" s="24">
        <v>13755.36</v>
      </c>
      <c r="J214" s="24"/>
      <c r="K214" s="24"/>
      <c r="L214" s="24">
        <v>13755.36</v>
      </c>
      <c r="M214" s="24"/>
      <c r="N214" s="24"/>
      <c r="O214" s="24"/>
      <c r="P214" s="24"/>
      <c r="Q214" s="24"/>
      <c r="R214" s="24"/>
      <c r="S214" s="24"/>
      <c r="T214" s="24"/>
      <c r="U214" s="24"/>
      <c r="V214" s="24"/>
      <c r="W214" s="24"/>
    </row>
    <row r="215" ht="21" customHeight="1" spans="1:23">
      <c r="A215" s="26"/>
      <c r="B215" s="22" t="s">
        <v>399</v>
      </c>
      <c r="C215" s="22" t="s">
        <v>317</v>
      </c>
      <c r="D215" s="22" t="s">
        <v>121</v>
      </c>
      <c r="E215" s="22" t="s">
        <v>122</v>
      </c>
      <c r="F215" s="22" t="s">
        <v>318</v>
      </c>
      <c r="G215" s="22" t="s">
        <v>319</v>
      </c>
      <c r="H215" s="24">
        <v>66097.2</v>
      </c>
      <c r="I215" s="24">
        <v>66097.2</v>
      </c>
      <c r="J215" s="24"/>
      <c r="K215" s="24"/>
      <c r="L215" s="24">
        <v>66097.2</v>
      </c>
      <c r="M215" s="24"/>
      <c r="N215" s="24"/>
      <c r="O215" s="24"/>
      <c r="P215" s="24"/>
      <c r="Q215" s="24"/>
      <c r="R215" s="24"/>
      <c r="S215" s="24"/>
      <c r="T215" s="24"/>
      <c r="U215" s="24"/>
      <c r="V215" s="24"/>
      <c r="W215" s="24"/>
    </row>
    <row r="216" ht="21" customHeight="1" spans="1:23">
      <c r="A216" s="26"/>
      <c r="B216" s="22" t="s">
        <v>400</v>
      </c>
      <c r="C216" s="22" t="s">
        <v>321</v>
      </c>
      <c r="D216" s="22" t="s">
        <v>152</v>
      </c>
      <c r="E216" s="22" t="s">
        <v>153</v>
      </c>
      <c r="F216" s="22" t="s">
        <v>322</v>
      </c>
      <c r="G216" s="22" t="s">
        <v>323</v>
      </c>
      <c r="H216" s="24">
        <v>190200</v>
      </c>
      <c r="I216" s="24">
        <v>190200</v>
      </c>
      <c r="J216" s="24"/>
      <c r="K216" s="24"/>
      <c r="L216" s="24">
        <v>190200</v>
      </c>
      <c r="M216" s="24"/>
      <c r="N216" s="24"/>
      <c r="O216" s="24"/>
      <c r="P216" s="24"/>
      <c r="Q216" s="24"/>
      <c r="R216" s="24"/>
      <c r="S216" s="24"/>
      <c r="T216" s="24"/>
      <c r="U216" s="24"/>
      <c r="V216" s="24"/>
      <c r="W216" s="24"/>
    </row>
    <row r="217" ht="21" customHeight="1" spans="1:23">
      <c r="A217" s="26"/>
      <c r="B217" s="22" t="s">
        <v>400</v>
      </c>
      <c r="C217" s="22" t="s">
        <v>321</v>
      </c>
      <c r="D217" s="22" t="s">
        <v>164</v>
      </c>
      <c r="E217" s="22" t="s">
        <v>165</v>
      </c>
      <c r="F217" s="22" t="s">
        <v>322</v>
      </c>
      <c r="G217" s="22" t="s">
        <v>323</v>
      </c>
      <c r="H217" s="24">
        <v>12960</v>
      </c>
      <c r="I217" s="24">
        <v>12960</v>
      </c>
      <c r="J217" s="24"/>
      <c r="K217" s="24"/>
      <c r="L217" s="24">
        <v>12960</v>
      </c>
      <c r="M217" s="24"/>
      <c r="N217" s="24"/>
      <c r="O217" s="24"/>
      <c r="P217" s="24"/>
      <c r="Q217" s="24"/>
      <c r="R217" s="24"/>
      <c r="S217" s="24"/>
      <c r="T217" s="24"/>
      <c r="U217" s="24"/>
      <c r="V217" s="24"/>
      <c r="W217" s="24"/>
    </row>
    <row r="218" ht="21" customHeight="1" spans="1:23">
      <c r="A218" s="26"/>
      <c r="B218" s="22" t="s">
        <v>401</v>
      </c>
      <c r="C218" s="22" t="s">
        <v>339</v>
      </c>
      <c r="D218" s="22" t="s">
        <v>150</v>
      </c>
      <c r="E218" s="22" t="s">
        <v>151</v>
      </c>
      <c r="F218" s="22" t="s">
        <v>336</v>
      </c>
      <c r="G218" s="22" t="s">
        <v>337</v>
      </c>
      <c r="H218" s="24">
        <v>10000</v>
      </c>
      <c r="I218" s="24">
        <v>10000</v>
      </c>
      <c r="J218" s="24"/>
      <c r="K218" s="24"/>
      <c r="L218" s="24">
        <v>10000</v>
      </c>
      <c r="M218" s="24"/>
      <c r="N218" s="24"/>
      <c r="O218" s="24"/>
      <c r="P218" s="24"/>
      <c r="Q218" s="24"/>
      <c r="R218" s="24"/>
      <c r="S218" s="24"/>
      <c r="T218" s="24"/>
      <c r="U218" s="24"/>
      <c r="V218" s="24"/>
      <c r="W218" s="24"/>
    </row>
    <row r="219" ht="21" customHeight="1" spans="1:23">
      <c r="A219" s="134" t="s">
        <v>88</v>
      </c>
      <c r="B219" s="26"/>
      <c r="C219" s="26"/>
      <c r="D219" s="26"/>
      <c r="E219" s="26"/>
      <c r="F219" s="26"/>
      <c r="G219" s="26"/>
      <c r="H219" s="24">
        <v>3057459.16</v>
      </c>
      <c r="I219" s="24">
        <v>3057459.16</v>
      </c>
      <c r="J219" s="24"/>
      <c r="K219" s="24"/>
      <c r="L219" s="24">
        <v>3057459.16</v>
      </c>
      <c r="M219" s="24"/>
      <c r="N219" s="24"/>
      <c r="O219" s="24"/>
      <c r="P219" s="24"/>
      <c r="Q219" s="24"/>
      <c r="R219" s="24"/>
      <c r="S219" s="24"/>
      <c r="T219" s="24"/>
      <c r="U219" s="24"/>
      <c r="V219" s="24"/>
      <c r="W219" s="24"/>
    </row>
    <row r="220" ht="21" customHeight="1" spans="1:23">
      <c r="A220" s="26"/>
      <c r="B220" s="22" t="s">
        <v>402</v>
      </c>
      <c r="C220" s="22" t="s">
        <v>271</v>
      </c>
      <c r="D220" s="22" t="s">
        <v>150</v>
      </c>
      <c r="E220" s="22" t="s">
        <v>151</v>
      </c>
      <c r="F220" s="22" t="s">
        <v>268</v>
      </c>
      <c r="G220" s="22" t="s">
        <v>269</v>
      </c>
      <c r="H220" s="24">
        <v>707004</v>
      </c>
      <c r="I220" s="24">
        <v>707004</v>
      </c>
      <c r="J220" s="24"/>
      <c r="K220" s="24"/>
      <c r="L220" s="24">
        <v>707004</v>
      </c>
      <c r="M220" s="24"/>
      <c r="N220" s="24"/>
      <c r="O220" s="24"/>
      <c r="P220" s="24"/>
      <c r="Q220" s="24"/>
      <c r="R220" s="24"/>
      <c r="S220" s="24"/>
      <c r="T220" s="24"/>
      <c r="U220" s="24"/>
      <c r="V220" s="24"/>
      <c r="W220" s="24"/>
    </row>
    <row r="221" ht="21" customHeight="1" spans="1:23">
      <c r="A221" s="26"/>
      <c r="B221" s="22" t="s">
        <v>402</v>
      </c>
      <c r="C221" s="22" t="s">
        <v>271</v>
      </c>
      <c r="D221" s="22" t="s">
        <v>150</v>
      </c>
      <c r="E221" s="22" t="s">
        <v>151</v>
      </c>
      <c r="F221" s="22" t="s">
        <v>272</v>
      </c>
      <c r="G221" s="22" t="s">
        <v>273</v>
      </c>
      <c r="H221" s="24">
        <v>108000</v>
      </c>
      <c r="I221" s="24">
        <v>108000</v>
      </c>
      <c r="J221" s="24"/>
      <c r="K221" s="24"/>
      <c r="L221" s="24">
        <v>108000</v>
      </c>
      <c r="M221" s="24"/>
      <c r="N221" s="24"/>
      <c r="O221" s="24"/>
      <c r="P221" s="24"/>
      <c r="Q221" s="24"/>
      <c r="R221" s="24"/>
      <c r="S221" s="24"/>
      <c r="T221" s="24"/>
      <c r="U221" s="24"/>
      <c r="V221" s="24"/>
      <c r="W221" s="24"/>
    </row>
    <row r="222" ht="21" customHeight="1" spans="1:23">
      <c r="A222" s="26"/>
      <c r="B222" s="22" t="s">
        <v>402</v>
      </c>
      <c r="C222" s="22" t="s">
        <v>271</v>
      </c>
      <c r="D222" s="22" t="s">
        <v>150</v>
      </c>
      <c r="E222" s="22" t="s">
        <v>151</v>
      </c>
      <c r="F222" s="22" t="s">
        <v>272</v>
      </c>
      <c r="G222" s="22" t="s">
        <v>273</v>
      </c>
      <c r="H222" s="24">
        <v>140220</v>
      </c>
      <c r="I222" s="24">
        <v>140220</v>
      </c>
      <c r="J222" s="24"/>
      <c r="K222" s="24"/>
      <c r="L222" s="24">
        <v>140220</v>
      </c>
      <c r="M222" s="24"/>
      <c r="N222" s="24"/>
      <c r="O222" s="24"/>
      <c r="P222" s="24"/>
      <c r="Q222" s="24"/>
      <c r="R222" s="24"/>
      <c r="S222" s="24"/>
      <c r="T222" s="24"/>
      <c r="U222" s="24"/>
      <c r="V222" s="24"/>
      <c r="W222" s="24"/>
    </row>
    <row r="223" ht="21" customHeight="1" spans="1:23">
      <c r="A223" s="26"/>
      <c r="B223" s="22" t="s">
        <v>402</v>
      </c>
      <c r="C223" s="22" t="s">
        <v>271</v>
      </c>
      <c r="D223" s="22" t="s">
        <v>150</v>
      </c>
      <c r="E223" s="22" t="s">
        <v>151</v>
      </c>
      <c r="F223" s="22" t="s">
        <v>278</v>
      </c>
      <c r="G223" s="22" t="s">
        <v>279</v>
      </c>
      <c r="H223" s="24">
        <v>499812</v>
      </c>
      <c r="I223" s="24">
        <v>499812</v>
      </c>
      <c r="J223" s="24"/>
      <c r="K223" s="24"/>
      <c r="L223" s="24">
        <v>499812</v>
      </c>
      <c r="M223" s="24"/>
      <c r="N223" s="24"/>
      <c r="O223" s="24"/>
      <c r="P223" s="24"/>
      <c r="Q223" s="24"/>
      <c r="R223" s="24"/>
      <c r="S223" s="24"/>
      <c r="T223" s="24"/>
      <c r="U223" s="24"/>
      <c r="V223" s="24"/>
      <c r="W223" s="24"/>
    </row>
    <row r="224" ht="21" customHeight="1" spans="1:23">
      <c r="A224" s="26"/>
      <c r="B224" s="22" t="s">
        <v>402</v>
      </c>
      <c r="C224" s="22" t="s">
        <v>271</v>
      </c>
      <c r="D224" s="22" t="s">
        <v>150</v>
      </c>
      <c r="E224" s="22" t="s">
        <v>151</v>
      </c>
      <c r="F224" s="22" t="s">
        <v>278</v>
      </c>
      <c r="G224" s="22" t="s">
        <v>279</v>
      </c>
      <c r="H224" s="24">
        <v>229440</v>
      </c>
      <c r="I224" s="24">
        <v>229440</v>
      </c>
      <c r="J224" s="24"/>
      <c r="K224" s="24"/>
      <c r="L224" s="24">
        <v>229440</v>
      </c>
      <c r="M224" s="24"/>
      <c r="N224" s="24"/>
      <c r="O224" s="24"/>
      <c r="P224" s="24"/>
      <c r="Q224" s="24"/>
      <c r="R224" s="24"/>
      <c r="S224" s="24"/>
      <c r="T224" s="24"/>
      <c r="U224" s="24"/>
      <c r="V224" s="24"/>
      <c r="W224" s="24"/>
    </row>
    <row r="225" ht="21" customHeight="1" spans="1:23">
      <c r="A225" s="26"/>
      <c r="B225" s="22" t="s">
        <v>403</v>
      </c>
      <c r="C225" s="22" t="s">
        <v>281</v>
      </c>
      <c r="D225" s="22" t="s">
        <v>150</v>
      </c>
      <c r="E225" s="22" t="s">
        <v>151</v>
      </c>
      <c r="F225" s="22" t="s">
        <v>278</v>
      </c>
      <c r="G225" s="22" t="s">
        <v>279</v>
      </c>
      <c r="H225" s="24">
        <v>324000</v>
      </c>
      <c r="I225" s="24">
        <v>324000</v>
      </c>
      <c r="J225" s="24"/>
      <c r="K225" s="24"/>
      <c r="L225" s="24">
        <v>324000</v>
      </c>
      <c r="M225" s="24"/>
      <c r="N225" s="24"/>
      <c r="O225" s="24"/>
      <c r="P225" s="24"/>
      <c r="Q225" s="24"/>
      <c r="R225" s="24"/>
      <c r="S225" s="24"/>
      <c r="T225" s="24"/>
      <c r="U225" s="24"/>
      <c r="V225" s="24"/>
      <c r="W225" s="24"/>
    </row>
    <row r="226" ht="21" customHeight="1" spans="1:23">
      <c r="A226" s="26"/>
      <c r="B226" s="22" t="s">
        <v>404</v>
      </c>
      <c r="C226" s="22" t="s">
        <v>283</v>
      </c>
      <c r="D226" s="22" t="s">
        <v>123</v>
      </c>
      <c r="E226" s="22" t="s">
        <v>124</v>
      </c>
      <c r="F226" s="22" t="s">
        <v>284</v>
      </c>
      <c r="G226" s="22" t="s">
        <v>285</v>
      </c>
      <c r="H226" s="24">
        <v>261653.28</v>
      </c>
      <c r="I226" s="24">
        <v>261653.28</v>
      </c>
      <c r="J226" s="24"/>
      <c r="K226" s="24"/>
      <c r="L226" s="24">
        <v>261653.28</v>
      </c>
      <c r="M226" s="24"/>
      <c r="N226" s="24"/>
      <c r="O226" s="24"/>
      <c r="P226" s="24"/>
      <c r="Q226" s="24"/>
      <c r="R226" s="24"/>
      <c r="S226" s="24"/>
      <c r="T226" s="24"/>
      <c r="U226" s="24"/>
      <c r="V226" s="24"/>
      <c r="W226" s="24"/>
    </row>
    <row r="227" ht="21" customHeight="1" spans="1:23">
      <c r="A227" s="26"/>
      <c r="B227" s="22" t="s">
        <v>404</v>
      </c>
      <c r="C227" s="22" t="s">
        <v>283</v>
      </c>
      <c r="D227" s="22" t="s">
        <v>172</v>
      </c>
      <c r="E227" s="22" t="s">
        <v>173</v>
      </c>
      <c r="F227" s="22" t="s">
        <v>286</v>
      </c>
      <c r="G227" s="22" t="s">
        <v>287</v>
      </c>
      <c r="H227" s="24"/>
      <c r="I227" s="24"/>
      <c r="J227" s="24"/>
      <c r="K227" s="24"/>
      <c r="L227" s="24"/>
      <c r="M227" s="24"/>
      <c r="N227" s="24"/>
      <c r="O227" s="24"/>
      <c r="P227" s="24"/>
      <c r="Q227" s="24"/>
      <c r="R227" s="24"/>
      <c r="S227" s="24"/>
      <c r="T227" s="24"/>
      <c r="U227" s="24"/>
      <c r="V227" s="24"/>
      <c r="W227" s="24"/>
    </row>
    <row r="228" ht="21" customHeight="1" spans="1:23">
      <c r="A228" s="26"/>
      <c r="B228" s="22" t="s">
        <v>404</v>
      </c>
      <c r="C228" s="22" t="s">
        <v>283</v>
      </c>
      <c r="D228" s="22" t="s">
        <v>172</v>
      </c>
      <c r="E228" s="22" t="s">
        <v>173</v>
      </c>
      <c r="F228" s="22" t="s">
        <v>286</v>
      </c>
      <c r="G228" s="22" t="s">
        <v>287</v>
      </c>
      <c r="H228" s="24"/>
      <c r="I228" s="24"/>
      <c r="J228" s="24"/>
      <c r="K228" s="24"/>
      <c r="L228" s="24"/>
      <c r="M228" s="24"/>
      <c r="N228" s="24"/>
      <c r="O228" s="24"/>
      <c r="P228" s="24"/>
      <c r="Q228" s="24"/>
      <c r="R228" s="24"/>
      <c r="S228" s="24"/>
      <c r="T228" s="24"/>
      <c r="U228" s="24"/>
      <c r="V228" s="24"/>
      <c r="W228" s="24"/>
    </row>
    <row r="229" ht="21" customHeight="1" spans="1:23">
      <c r="A229" s="26"/>
      <c r="B229" s="22" t="s">
        <v>404</v>
      </c>
      <c r="C229" s="22" t="s">
        <v>283</v>
      </c>
      <c r="D229" s="22" t="s">
        <v>174</v>
      </c>
      <c r="E229" s="22" t="s">
        <v>175</v>
      </c>
      <c r="F229" s="22" t="s">
        <v>286</v>
      </c>
      <c r="G229" s="22" t="s">
        <v>287</v>
      </c>
      <c r="H229" s="24">
        <v>17988.66</v>
      </c>
      <c r="I229" s="24">
        <v>17988.66</v>
      </c>
      <c r="J229" s="24"/>
      <c r="K229" s="24"/>
      <c r="L229" s="24">
        <v>17988.66</v>
      </c>
      <c r="M229" s="24"/>
      <c r="N229" s="24"/>
      <c r="O229" s="24"/>
      <c r="P229" s="24"/>
      <c r="Q229" s="24"/>
      <c r="R229" s="24"/>
      <c r="S229" s="24"/>
      <c r="T229" s="24"/>
      <c r="U229" s="24"/>
      <c r="V229" s="24"/>
      <c r="W229" s="24"/>
    </row>
    <row r="230" ht="21" customHeight="1" spans="1:23">
      <c r="A230" s="26"/>
      <c r="B230" s="22" t="s">
        <v>404</v>
      </c>
      <c r="C230" s="22" t="s">
        <v>283</v>
      </c>
      <c r="D230" s="22" t="s">
        <v>174</v>
      </c>
      <c r="E230" s="22" t="s">
        <v>175</v>
      </c>
      <c r="F230" s="22" t="s">
        <v>286</v>
      </c>
      <c r="G230" s="22" t="s">
        <v>287</v>
      </c>
      <c r="H230" s="24">
        <v>98119.98</v>
      </c>
      <c r="I230" s="24">
        <v>98119.98</v>
      </c>
      <c r="J230" s="24"/>
      <c r="K230" s="24"/>
      <c r="L230" s="24">
        <v>98119.98</v>
      </c>
      <c r="M230" s="24"/>
      <c r="N230" s="24"/>
      <c r="O230" s="24"/>
      <c r="P230" s="24"/>
      <c r="Q230" s="24"/>
      <c r="R230" s="24"/>
      <c r="S230" s="24"/>
      <c r="T230" s="24"/>
      <c r="U230" s="24"/>
      <c r="V230" s="24"/>
      <c r="W230" s="24"/>
    </row>
    <row r="231" ht="21" customHeight="1" spans="1:23">
      <c r="A231" s="26"/>
      <c r="B231" s="22" t="s">
        <v>404</v>
      </c>
      <c r="C231" s="22" t="s">
        <v>283</v>
      </c>
      <c r="D231" s="22" t="s">
        <v>176</v>
      </c>
      <c r="E231" s="22" t="s">
        <v>177</v>
      </c>
      <c r="F231" s="22" t="s">
        <v>288</v>
      </c>
      <c r="G231" s="22" t="s">
        <v>289</v>
      </c>
      <c r="H231" s="24">
        <v>5472</v>
      </c>
      <c r="I231" s="24">
        <v>5472</v>
      </c>
      <c r="J231" s="24"/>
      <c r="K231" s="24"/>
      <c r="L231" s="24">
        <v>5472</v>
      </c>
      <c r="M231" s="24"/>
      <c r="N231" s="24"/>
      <c r="O231" s="24"/>
      <c r="P231" s="24"/>
      <c r="Q231" s="24"/>
      <c r="R231" s="24"/>
      <c r="S231" s="24"/>
      <c r="T231" s="24"/>
      <c r="U231" s="24"/>
      <c r="V231" s="24"/>
      <c r="W231" s="24"/>
    </row>
    <row r="232" ht="21" customHeight="1" spans="1:23">
      <c r="A232" s="26"/>
      <c r="B232" s="22" t="s">
        <v>404</v>
      </c>
      <c r="C232" s="22" t="s">
        <v>283</v>
      </c>
      <c r="D232" s="22" t="s">
        <v>176</v>
      </c>
      <c r="E232" s="22" t="s">
        <v>177</v>
      </c>
      <c r="F232" s="22" t="s">
        <v>288</v>
      </c>
      <c r="G232" s="22" t="s">
        <v>289</v>
      </c>
      <c r="H232" s="24">
        <v>3270.67</v>
      </c>
      <c r="I232" s="24">
        <v>3270.67</v>
      </c>
      <c r="J232" s="24"/>
      <c r="K232" s="24"/>
      <c r="L232" s="24">
        <v>3270.67</v>
      </c>
      <c r="M232" s="24"/>
      <c r="N232" s="24"/>
      <c r="O232" s="24"/>
      <c r="P232" s="24"/>
      <c r="Q232" s="24"/>
      <c r="R232" s="24"/>
      <c r="S232" s="24"/>
      <c r="T232" s="24"/>
      <c r="U232" s="24"/>
      <c r="V232" s="24"/>
      <c r="W232" s="24"/>
    </row>
    <row r="233" ht="21" customHeight="1" spans="1:23">
      <c r="A233" s="26"/>
      <c r="B233" s="22" t="s">
        <v>404</v>
      </c>
      <c r="C233" s="22" t="s">
        <v>283</v>
      </c>
      <c r="D233" s="22" t="s">
        <v>150</v>
      </c>
      <c r="E233" s="22" t="s">
        <v>151</v>
      </c>
      <c r="F233" s="22" t="s">
        <v>288</v>
      </c>
      <c r="G233" s="22" t="s">
        <v>289</v>
      </c>
      <c r="H233" s="24">
        <v>11447.33</v>
      </c>
      <c r="I233" s="24">
        <v>11447.33</v>
      </c>
      <c r="J233" s="24"/>
      <c r="K233" s="24"/>
      <c r="L233" s="24">
        <v>11447.33</v>
      </c>
      <c r="M233" s="24"/>
      <c r="N233" s="24"/>
      <c r="O233" s="24"/>
      <c r="P233" s="24"/>
      <c r="Q233" s="24"/>
      <c r="R233" s="24"/>
      <c r="S233" s="24"/>
      <c r="T233" s="24"/>
      <c r="U233" s="24"/>
      <c r="V233" s="24"/>
      <c r="W233" s="24"/>
    </row>
    <row r="234" ht="21" customHeight="1" spans="1:23">
      <c r="A234" s="26"/>
      <c r="B234" s="22" t="s">
        <v>405</v>
      </c>
      <c r="C234" s="22" t="s">
        <v>186</v>
      </c>
      <c r="D234" s="22" t="s">
        <v>185</v>
      </c>
      <c r="E234" s="22" t="s">
        <v>186</v>
      </c>
      <c r="F234" s="22" t="s">
        <v>291</v>
      </c>
      <c r="G234" s="22" t="s">
        <v>186</v>
      </c>
      <c r="H234" s="24">
        <v>196239.96</v>
      </c>
      <c r="I234" s="24">
        <v>196239.96</v>
      </c>
      <c r="J234" s="24"/>
      <c r="K234" s="24"/>
      <c r="L234" s="24">
        <v>196239.96</v>
      </c>
      <c r="M234" s="24"/>
      <c r="N234" s="24"/>
      <c r="O234" s="24"/>
      <c r="P234" s="24"/>
      <c r="Q234" s="24"/>
      <c r="R234" s="24"/>
      <c r="S234" s="24"/>
      <c r="T234" s="24"/>
      <c r="U234" s="24"/>
      <c r="V234" s="24"/>
      <c r="W234" s="24"/>
    </row>
    <row r="235" ht="21" customHeight="1" spans="1:23">
      <c r="A235" s="26"/>
      <c r="B235" s="22" t="s">
        <v>406</v>
      </c>
      <c r="C235" s="22" t="s">
        <v>307</v>
      </c>
      <c r="D235" s="22" t="s">
        <v>150</v>
      </c>
      <c r="E235" s="22" t="s">
        <v>151</v>
      </c>
      <c r="F235" s="22" t="s">
        <v>308</v>
      </c>
      <c r="G235" s="22" t="s">
        <v>307</v>
      </c>
      <c r="H235" s="24">
        <v>14035.68</v>
      </c>
      <c r="I235" s="24">
        <v>14035.68</v>
      </c>
      <c r="J235" s="24"/>
      <c r="K235" s="24"/>
      <c r="L235" s="24">
        <v>14035.68</v>
      </c>
      <c r="M235" s="24"/>
      <c r="N235" s="24"/>
      <c r="O235" s="24"/>
      <c r="P235" s="24"/>
      <c r="Q235" s="24"/>
      <c r="R235" s="24"/>
      <c r="S235" s="24"/>
      <c r="T235" s="24"/>
      <c r="U235" s="24"/>
      <c r="V235" s="24"/>
      <c r="W235" s="24"/>
    </row>
    <row r="236" ht="21" customHeight="1" spans="1:23">
      <c r="A236" s="26"/>
      <c r="B236" s="22" t="s">
        <v>407</v>
      </c>
      <c r="C236" s="22" t="s">
        <v>317</v>
      </c>
      <c r="D236" s="22" t="s">
        <v>121</v>
      </c>
      <c r="E236" s="22" t="s">
        <v>122</v>
      </c>
      <c r="F236" s="22" t="s">
        <v>318</v>
      </c>
      <c r="G236" s="22" t="s">
        <v>319</v>
      </c>
      <c r="H236" s="24">
        <v>130680.6</v>
      </c>
      <c r="I236" s="24">
        <v>130680.6</v>
      </c>
      <c r="J236" s="24"/>
      <c r="K236" s="24"/>
      <c r="L236" s="24">
        <v>130680.6</v>
      </c>
      <c r="M236" s="24"/>
      <c r="N236" s="24"/>
      <c r="O236" s="24"/>
      <c r="P236" s="24"/>
      <c r="Q236" s="24"/>
      <c r="R236" s="24"/>
      <c r="S236" s="24"/>
      <c r="T236" s="24"/>
      <c r="U236" s="24"/>
      <c r="V236" s="24"/>
      <c r="W236" s="24"/>
    </row>
    <row r="237" ht="21" customHeight="1" spans="1:23">
      <c r="A237" s="26"/>
      <c r="B237" s="22" t="s">
        <v>408</v>
      </c>
      <c r="C237" s="22" t="s">
        <v>331</v>
      </c>
      <c r="D237" s="22" t="s">
        <v>129</v>
      </c>
      <c r="E237" s="22" t="s">
        <v>130</v>
      </c>
      <c r="F237" s="22" t="s">
        <v>332</v>
      </c>
      <c r="G237" s="22" t="s">
        <v>333</v>
      </c>
      <c r="H237" s="24">
        <v>11952</v>
      </c>
      <c r="I237" s="24">
        <v>11952</v>
      </c>
      <c r="J237" s="24"/>
      <c r="K237" s="24"/>
      <c r="L237" s="24">
        <v>11952</v>
      </c>
      <c r="M237" s="24"/>
      <c r="N237" s="24"/>
      <c r="O237" s="24"/>
      <c r="P237" s="24"/>
      <c r="Q237" s="24"/>
      <c r="R237" s="24"/>
      <c r="S237" s="24"/>
      <c r="T237" s="24"/>
      <c r="U237" s="24"/>
      <c r="V237" s="24"/>
      <c r="W237" s="24"/>
    </row>
    <row r="238" ht="21" customHeight="1" spans="1:23">
      <c r="A238" s="26"/>
      <c r="B238" s="22" t="s">
        <v>408</v>
      </c>
      <c r="C238" s="22" t="s">
        <v>331</v>
      </c>
      <c r="D238" s="22" t="s">
        <v>129</v>
      </c>
      <c r="E238" s="22" t="s">
        <v>130</v>
      </c>
      <c r="F238" s="22" t="s">
        <v>332</v>
      </c>
      <c r="G238" s="22" t="s">
        <v>333</v>
      </c>
      <c r="H238" s="24">
        <v>70563</v>
      </c>
      <c r="I238" s="24">
        <v>70563</v>
      </c>
      <c r="J238" s="24"/>
      <c r="K238" s="24"/>
      <c r="L238" s="24">
        <v>70563</v>
      </c>
      <c r="M238" s="24"/>
      <c r="N238" s="24"/>
      <c r="O238" s="24"/>
      <c r="P238" s="24"/>
      <c r="Q238" s="24"/>
      <c r="R238" s="24"/>
      <c r="S238" s="24"/>
      <c r="T238" s="24"/>
      <c r="U238" s="24"/>
      <c r="V238" s="24"/>
      <c r="W238" s="24"/>
    </row>
    <row r="239" ht="21" customHeight="1" spans="1:23">
      <c r="A239" s="26"/>
      <c r="B239" s="22" t="s">
        <v>409</v>
      </c>
      <c r="C239" s="22" t="s">
        <v>321</v>
      </c>
      <c r="D239" s="22" t="s">
        <v>152</v>
      </c>
      <c r="E239" s="22" t="s">
        <v>153</v>
      </c>
      <c r="F239" s="22" t="s">
        <v>322</v>
      </c>
      <c r="G239" s="22" t="s">
        <v>323</v>
      </c>
      <c r="H239" s="24">
        <v>204600</v>
      </c>
      <c r="I239" s="24">
        <v>204600</v>
      </c>
      <c r="J239" s="24"/>
      <c r="K239" s="24"/>
      <c r="L239" s="24">
        <v>204600</v>
      </c>
      <c r="M239" s="24"/>
      <c r="N239" s="24"/>
      <c r="O239" s="24"/>
      <c r="P239" s="24"/>
      <c r="Q239" s="24"/>
      <c r="R239" s="24"/>
      <c r="S239" s="24"/>
      <c r="T239" s="24"/>
      <c r="U239" s="24"/>
      <c r="V239" s="24"/>
      <c r="W239" s="24"/>
    </row>
    <row r="240" ht="21" customHeight="1" spans="1:23">
      <c r="A240" s="26"/>
      <c r="B240" s="22" t="s">
        <v>409</v>
      </c>
      <c r="C240" s="22" t="s">
        <v>321</v>
      </c>
      <c r="D240" s="22" t="s">
        <v>164</v>
      </c>
      <c r="E240" s="22" t="s">
        <v>165</v>
      </c>
      <c r="F240" s="22" t="s">
        <v>322</v>
      </c>
      <c r="G240" s="22" t="s">
        <v>323</v>
      </c>
      <c r="H240" s="24">
        <v>12960</v>
      </c>
      <c r="I240" s="24">
        <v>12960</v>
      </c>
      <c r="J240" s="24"/>
      <c r="K240" s="24"/>
      <c r="L240" s="24">
        <v>12960</v>
      </c>
      <c r="M240" s="24"/>
      <c r="N240" s="24"/>
      <c r="O240" s="24"/>
      <c r="P240" s="24"/>
      <c r="Q240" s="24"/>
      <c r="R240" s="24"/>
      <c r="S240" s="24"/>
      <c r="T240" s="24"/>
      <c r="U240" s="24"/>
      <c r="V240" s="24"/>
      <c r="W240" s="24"/>
    </row>
    <row r="241" ht="21" customHeight="1" spans="1:23">
      <c r="A241" s="26"/>
      <c r="B241" s="22" t="s">
        <v>410</v>
      </c>
      <c r="C241" s="22" t="s">
        <v>339</v>
      </c>
      <c r="D241" s="22" t="s">
        <v>150</v>
      </c>
      <c r="E241" s="22" t="s">
        <v>151</v>
      </c>
      <c r="F241" s="22" t="s">
        <v>336</v>
      </c>
      <c r="G241" s="22" t="s">
        <v>337</v>
      </c>
      <c r="H241" s="24">
        <v>10000</v>
      </c>
      <c r="I241" s="24">
        <v>10000</v>
      </c>
      <c r="J241" s="24"/>
      <c r="K241" s="24"/>
      <c r="L241" s="24">
        <v>10000</v>
      </c>
      <c r="M241" s="24"/>
      <c r="N241" s="24"/>
      <c r="O241" s="24"/>
      <c r="P241" s="24"/>
      <c r="Q241" s="24"/>
      <c r="R241" s="24"/>
      <c r="S241" s="24"/>
      <c r="T241" s="24"/>
      <c r="U241" s="24"/>
      <c r="V241" s="24"/>
      <c r="W241" s="24"/>
    </row>
    <row r="242" ht="21" customHeight="1" spans="1:23">
      <c r="A242" s="134" t="s">
        <v>90</v>
      </c>
      <c r="B242" s="26"/>
      <c r="C242" s="26"/>
      <c r="D242" s="26"/>
      <c r="E242" s="26"/>
      <c r="F242" s="26"/>
      <c r="G242" s="26"/>
      <c r="H242" s="24">
        <v>3353778.44</v>
      </c>
      <c r="I242" s="24">
        <v>3353778.44</v>
      </c>
      <c r="J242" s="24"/>
      <c r="K242" s="24"/>
      <c r="L242" s="24">
        <v>3353778.44</v>
      </c>
      <c r="M242" s="24"/>
      <c r="N242" s="24"/>
      <c r="O242" s="24"/>
      <c r="P242" s="24"/>
      <c r="Q242" s="24"/>
      <c r="R242" s="24"/>
      <c r="S242" s="24"/>
      <c r="T242" s="24"/>
      <c r="U242" s="24"/>
      <c r="V242" s="24"/>
      <c r="W242" s="24"/>
    </row>
    <row r="243" ht="21" customHeight="1" spans="1:23">
      <c r="A243" s="26"/>
      <c r="B243" s="22" t="s">
        <v>411</v>
      </c>
      <c r="C243" s="22" t="s">
        <v>271</v>
      </c>
      <c r="D243" s="22" t="s">
        <v>150</v>
      </c>
      <c r="E243" s="22" t="s">
        <v>151</v>
      </c>
      <c r="F243" s="22" t="s">
        <v>268</v>
      </c>
      <c r="G243" s="22" t="s">
        <v>269</v>
      </c>
      <c r="H243" s="24">
        <v>757692</v>
      </c>
      <c r="I243" s="24">
        <v>757692</v>
      </c>
      <c r="J243" s="24"/>
      <c r="K243" s="24"/>
      <c r="L243" s="24">
        <v>757692</v>
      </c>
      <c r="M243" s="24"/>
      <c r="N243" s="24"/>
      <c r="O243" s="24"/>
      <c r="P243" s="24"/>
      <c r="Q243" s="24"/>
      <c r="R243" s="24"/>
      <c r="S243" s="24"/>
      <c r="T243" s="24"/>
      <c r="U243" s="24"/>
      <c r="V243" s="24"/>
      <c r="W243" s="24"/>
    </row>
    <row r="244" ht="21" customHeight="1" spans="1:23">
      <c r="A244" s="26"/>
      <c r="B244" s="22" t="s">
        <v>411</v>
      </c>
      <c r="C244" s="22" t="s">
        <v>271</v>
      </c>
      <c r="D244" s="22" t="s">
        <v>150</v>
      </c>
      <c r="E244" s="22" t="s">
        <v>151</v>
      </c>
      <c r="F244" s="22" t="s">
        <v>272</v>
      </c>
      <c r="G244" s="22" t="s">
        <v>273</v>
      </c>
      <c r="H244" s="24">
        <v>126000</v>
      </c>
      <c r="I244" s="24">
        <v>126000</v>
      </c>
      <c r="J244" s="24"/>
      <c r="K244" s="24"/>
      <c r="L244" s="24">
        <v>126000</v>
      </c>
      <c r="M244" s="24"/>
      <c r="N244" s="24"/>
      <c r="O244" s="24"/>
      <c r="P244" s="24"/>
      <c r="Q244" s="24"/>
      <c r="R244" s="24"/>
      <c r="S244" s="24"/>
      <c r="T244" s="24"/>
      <c r="U244" s="24"/>
      <c r="V244" s="24"/>
      <c r="W244" s="24"/>
    </row>
    <row r="245" ht="21" customHeight="1" spans="1:23">
      <c r="A245" s="26"/>
      <c r="B245" s="22" t="s">
        <v>411</v>
      </c>
      <c r="C245" s="22" t="s">
        <v>271</v>
      </c>
      <c r="D245" s="22" t="s">
        <v>150</v>
      </c>
      <c r="E245" s="22" t="s">
        <v>151</v>
      </c>
      <c r="F245" s="22" t="s">
        <v>272</v>
      </c>
      <c r="G245" s="22" t="s">
        <v>273</v>
      </c>
      <c r="H245" s="24">
        <v>163860</v>
      </c>
      <c r="I245" s="24">
        <v>163860</v>
      </c>
      <c r="J245" s="24"/>
      <c r="K245" s="24"/>
      <c r="L245" s="24">
        <v>163860</v>
      </c>
      <c r="M245" s="24"/>
      <c r="N245" s="24"/>
      <c r="O245" s="24"/>
      <c r="P245" s="24"/>
      <c r="Q245" s="24"/>
      <c r="R245" s="24"/>
      <c r="S245" s="24"/>
      <c r="T245" s="24"/>
      <c r="U245" s="24"/>
      <c r="V245" s="24"/>
      <c r="W245" s="24"/>
    </row>
    <row r="246" ht="21" customHeight="1" spans="1:23">
      <c r="A246" s="26"/>
      <c r="B246" s="22" t="s">
        <v>411</v>
      </c>
      <c r="C246" s="22" t="s">
        <v>271</v>
      </c>
      <c r="D246" s="22" t="s">
        <v>150</v>
      </c>
      <c r="E246" s="22" t="s">
        <v>151</v>
      </c>
      <c r="F246" s="22" t="s">
        <v>278</v>
      </c>
      <c r="G246" s="22" t="s">
        <v>279</v>
      </c>
      <c r="H246" s="24">
        <v>575928</v>
      </c>
      <c r="I246" s="24">
        <v>575928</v>
      </c>
      <c r="J246" s="24"/>
      <c r="K246" s="24"/>
      <c r="L246" s="24">
        <v>575928</v>
      </c>
      <c r="M246" s="24"/>
      <c r="N246" s="24"/>
      <c r="O246" s="24"/>
      <c r="P246" s="24"/>
      <c r="Q246" s="24"/>
      <c r="R246" s="24"/>
      <c r="S246" s="24"/>
      <c r="T246" s="24"/>
      <c r="U246" s="24"/>
      <c r="V246" s="24"/>
      <c r="W246" s="24"/>
    </row>
    <row r="247" ht="21" customHeight="1" spans="1:23">
      <c r="A247" s="26"/>
      <c r="B247" s="22" t="s">
        <v>411</v>
      </c>
      <c r="C247" s="22" t="s">
        <v>271</v>
      </c>
      <c r="D247" s="22" t="s">
        <v>150</v>
      </c>
      <c r="E247" s="22" t="s">
        <v>151</v>
      </c>
      <c r="F247" s="22" t="s">
        <v>278</v>
      </c>
      <c r="G247" s="22" t="s">
        <v>279</v>
      </c>
      <c r="H247" s="24">
        <v>268080</v>
      </c>
      <c r="I247" s="24">
        <v>268080</v>
      </c>
      <c r="J247" s="24"/>
      <c r="K247" s="24"/>
      <c r="L247" s="24">
        <v>268080</v>
      </c>
      <c r="M247" s="24"/>
      <c r="N247" s="24"/>
      <c r="O247" s="24"/>
      <c r="P247" s="24"/>
      <c r="Q247" s="24"/>
      <c r="R247" s="24"/>
      <c r="S247" s="24"/>
      <c r="T247" s="24"/>
      <c r="U247" s="24"/>
      <c r="V247" s="24"/>
      <c r="W247" s="24"/>
    </row>
    <row r="248" ht="21" customHeight="1" spans="1:23">
      <c r="A248" s="26"/>
      <c r="B248" s="22" t="s">
        <v>412</v>
      </c>
      <c r="C248" s="22" t="s">
        <v>281</v>
      </c>
      <c r="D248" s="22" t="s">
        <v>150</v>
      </c>
      <c r="E248" s="22" t="s">
        <v>151</v>
      </c>
      <c r="F248" s="22" t="s">
        <v>278</v>
      </c>
      <c r="G248" s="22" t="s">
        <v>279</v>
      </c>
      <c r="H248" s="24">
        <v>378000</v>
      </c>
      <c r="I248" s="24">
        <v>378000</v>
      </c>
      <c r="J248" s="24"/>
      <c r="K248" s="24"/>
      <c r="L248" s="24">
        <v>378000</v>
      </c>
      <c r="M248" s="24"/>
      <c r="N248" s="24"/>
      <c r="O248" s="24"/>
      <c r="P248" s="24"/>
      <c r="Q248" s="24"/>
      <c r="R248" s="24"/>
      <c r="S248" s="24"/>
      <c r="T248" s="24"/>
      <c r="U248" s="24"/>
      <c r="V248" s="24"/>
      <c r="W248" s="24"/>
    </row>
    <row r="249" ht="21" customHeight="1" spans="1:23">
      <c r="A249" s="26"/>
      <c r="B249" s="22" t="s">
        <v>413</v>
      </c>
      <c r="C249" s="22" t="s">
        <v>283</v>
      </c>
      <c r="D249" s="22" t="s">
        <v>123</v>
      </c>
      <c r="E249" s="22" t="s">
        <v>124</v>
      </c>
      <c r="F249" s="22" t="s">
        <v>284</v>
      </c>
      <c r="G249" s="22" t="s">
        <v>285</v>
      </c>
      <c r="H249" s="24">
        <v>292592.16</v>
      </c>
      <c r="I249" s="24">
        <v>292592.16</v>
      </c>
      <c r="J249" s="24"/>
      <c r="K249" s="24"/>
      <c r="L249" s="24">
        <v>292592.16</v>
      </c>
      <c r="M249" s="24"/>
      <c r="N249" s="24"/>
      <c r="O249" s="24"/>
      <c r="P249" s="24"/>
      <c r="Q249" s="24"/>
      <c r="R249" s="24"/>
      <c r="S249" s="24"/>
      <c r="T249" s="24"/>
      <c r="U249" s="24"/>
      <c r="V249" s="24"/>
      <c r="W249" s="24"/>
    </row>
    <row r="250" ht="21" customHeight="1" spans="1:23">
      <c r="A250" s="26"/>
      <c r="B250" s="22" t="s">
        <v>413</v>
      </c>
      <c r="C250" s="22" t="s">
        <v>283</v>
      </c>
      <c r="D250" s="22" t="s">
        <v>172</v>
      </c>
      <c r="E250" s="22" t="s">
        <v>173</v>
      </c>
      <c r="F250" s="22" t="s">
        <v>286</v>
      </c>
      <c r="G250" s="22" t="s">
        <v>287</v>
      </c>
      <c r="H250" s="24"/>
      <c r="I250" s="24"/>
      <c r="J250" s="24"/>
      <c r="K250" s="24"/>
      <c r="L250" s="24"/>
      <c r="M250" s="24"/>
      <c r="N250" s="24"/>
      <c r="O250" s="24"/>
      <c r="P250" s="24"/>
      <c r="Q250" s="24"/>
      <c r="R250" s="24"/>
      <c r="S250" s="24"/>
      <c r="T250" s="24"/>
      <c r="U250" s="24"/>
      <c r="V250" s="24"/>
      <c r="W250" s="24"/>
    </row>
    <row r="251" ht="21" customHeight="1" spans="1:23">
      <c r="A251" s="26"/>
      <c r="B251" s="22" t="s">
        <v>413</v>
      </c>
      <c r="C251" s="22" t="s">
        <v>283</v>
      </c>
      <c r="D251" s="22" t="s">
        <v>172</v>
      </c>
      <c r="E251" s="22" t="s">
        <v>173</v>
      </c>
      <c r="F251" s="22" t="s">
        <v>286</v>
      </c>
      <c r="G251" s="22" t="s">
        <v>287</v>
      </c>
      <c r="H251" s="24"/>
      <c r="I251" s="24"/>
      <c r="J251" s="24"/>
      <c r="K251" s="24"/>
      <c r="L251" s="24"/>
      <c r="M251" s="24"/>
      <c r="N251" s="24"/>
      <c r="O251" s="24"/>
      <c r="P251" s="24"/>
      <c r="Q251" s="24"/>
      <c r="R251" s="24"/>
      <c r="S251" s="24"/>
      <c r="T251" s="24"/>
      <c r="U251" s="24"/>
      <c r="V251" s="24"/>
      <c r="W251" s="24"/>
    </row>
    <row r="252" ht="21" customHeight="1" spans="1:23">
      <c r="A252" s="26"/>
      <c r="B252" s="22" t="s">
        <v>413</v>
      </c>
      <c r="C252" s="22" t="s">
        <v>283</v>
      </c>
      <c r="D252" s="22" t="s">
        <v>174</v>
      </c>
      <c r="E252" s="22" t="s">
        <v>175</v>
      </c>
      <c r="F252" s="22" t="s">
        <v>286</v>
      </c>
      <c r="G252" s="22" t="s">
        <v>287</v>
      </c>
      <c r="H252" s="24">
        <v>20115.71</v>
      </c>
      <c r="I252" s="24">
        <v>20115.71</v>
      </c>
      <c r="J252" s="24"/>
      <c r="K252" s="24"/>
      <c r="L252" s="24">
        <v>20115.71</v>
      </c>
      <c r="M252" s="24"/>
      <c r="N252" s="24"/>
      <c r="O252" s="24"/>
      <c r="P252" s="24"/>
      <c r="Q252" s="24"/>
      <c r="R252" s="24"/>
      <c r="S252" s="24"/>
      <c r="T252" s="24"/>
      <c r="U252" s="24"/>
      <c r="V252" s="24"/>
      <c r="W252" s="24"/>
    </row>
    <row r="253" ht="21" customHeight="1" spans="1:23">
      <c r="A253" s="26"/>
      <c r="B253" s="22" t="s">
        <v>413</v>
      </c>
      <c r="C253" s="22" t="s">
        <v>283</v>
      </c>
      <c r="D253" s="22" t="s">
        <v>174</v>
      </c>
      <c r="E253" s="22" t="s">
        <v>175</v>
      </c>
      <c r="F253" s="22" t="s">
        <v>286</v>
      </c>
      <c r="G253" s="22" t="s">
        <v>287</v>
      </c>
      <c r="H253" s="24">
        <v>109722.06</v>
      </c>
      <c r="I253" s="24">
        <v>109722.06</v>
      </c>
      <c r="J253" s="24"/>
      <c r="K253" s="24"/>
      <c r="L253" s="24">
        <v>109722.06</v>
      </c>
      <c r="M253" s="24"/>
      <c r="N253" s="24"/>
      <c r="O253" s="24"/>
      <c r="P253" s="24"/>
      <c r="Q253" s="24"/>
      <c r="R253" s="24"/>
      <c r="S253" s="24"/>
      <c r="T253" s="24"/>
      <c r="U253" s="24"/>
      <c r="V253" s="24"/>
      <c r="W253" s="24"/>
    </row>
    <row r="254" ht="21" customHeight="1" spans="1:23">
      <c r="A254" s="26"/>
      <c r="B254" s="22" t="s">
        <v>413</v>
      </c>
      <c r="C254" s="22" t="s">
        <v>283</v>
      </c>
      <c r="D254" s="22" t="s">
        <v>176</v>
      </c>
      <c r="E254" s="22" t="s">
        <v>177</v>
      </c>
      <c r="F254" s="22" t="s">
        <v>288</v>
      </c>
      <c r="G254" s="22" t="s">
        <v>289</v>
      </c>
      <c r="H254" s="24">
        <v>6156</v>
      </c>
      <c r="I254" s="24">
        <v>6156</v>
      </c>
      <c r="J254" s="24"/>
      <c r="K254" s="24"/>
      <c r="L254" s="24">
        <v>6156</v>
      </c>
      <c r="M254" s="24"/>
      <c r="N254" s="24"/>
      <c r="O254" s="24"/>
      <c r="P254" s="24"/>
      <c r="Q254" s="24"/>
      <c r="R254" s="24"/>
      <c r="S254" s="24"/>
      <c r="T254" s="24"/>
      <c r="U254" s="24"/>
      <c r="V254" s="24"/>
      <c r="W254" s="24"/>
    </row>
    <row r="255" ht="21" customHeight="1" spans="1:23">
      <c r="A255" s="26"/>
      <c r="B255" s="22" t="s">
        <v>413</v>
      </c>
      <c r="C255" s="22" t="s">
        <v>283</v>
      </c>
      <c r="D255" s="22" t="s">
        <v>176</v>
      </c>
      <c r="E255" s="22" t="s">
        <v>177</v>
      </c>
      <c r="F255" s="22" t="s">
        <v>288</v>
      </c>
      <c r="G255" s="22" t="s">
        <v>289</v>
      </c>
      <c r="H255" s="24">
        <v>3657.4</v>
      </c>
      <c r="I255" s="24">
        <v>3657.4</v>
      </c>
      <c r="J255" s="24"/>
      <c r="K255" s="24"/>
      <c r="L255" s="24">
        <v>3657.4</v>
      </c>
      <c r="M255" s="24"/>
      <c r="N255" s="24"/>
      <c r="O255" s="24"/>
      <c r="P255" s="24"/>
      <c r="Q255" s="24"/>
      <c r="R255" s="24"/>
      <c r="S255" s="24"/>
      <c r="T255" s="24"/>
      <c r="U255" s="24"/>
      <c r="V255" s="24"/>
      <c r="W255" s="24"/>
    </row>
    <row r="256" ht="21" customHeight="1" spans="1:23">
      <c r="A256" s="26"/>
      <c r="B256" s="22" t="s">
        <v>413</v>
      </c>
      <c r="C256" s="22" t="s">
        <v>283</v>
      </c>
      <c r="D256" s="22" t="s">
        <v>150</v>
      </c>
      <c r="E256" s="22" t="s">
        <v>151</v>
      </c>
      <c r="F256" s="22" t="s">
        <v>288</v>
      </c>
      <c r="G256" s="22" t="s">
        <v>289</v>
      </c>
      <c r="H256" s="24">
        <v>12800.91</v>
      </c>
      <c r="I256" s="24">
        <v>12800.91</v>
      </c>
      <c r="J256" s="24"/>
      <c r="K256" s="24"/>
      <c r="L256" s="24">
        <v>12800.91</v>
      </c>
      <c r="M256" s="24"/>
      <c r="N256" s="24"/>
      <c r="O256" s="24"/>
      <c r="P256" s="24"/>
      <c r="Q256" s="24"/>
      <c r="R256" s="24"/>
      <c r="S256" s="24"/>
      <c r="T256" s="24"/>
      <c r="U256" s="24"/>
      <c r="V256" s="24"/>
      <c r="W256" s="24"/>
    </row>
    <row r="257" ht="21" customHeight="1" spans="1:23">
      <c r="A257" s="26"/>
      <c r="B257" s="22" t="s">
        <v>414</v>
      </c>
      <c r="C257" s="22" t="s">
        <v>186</v>
      </c>
      <c r="D257" s="22" t="s">
        <v>185</v>
      </c>
      <c r="E257" s="22" t="s">
        <v>186</v>
      </c>
      <c r="F257" s="22" t="s">
        <v>291</v>
      </c>
      <c r="G257" s="22" t="s">
        <v>186</v>
      </c>
      <c r="H257" s="24">
        <v>219444.12</v>
      </c>
      <c r="I257" s="24">
        <v>219444.12</v>
      </c>
      <c r="J257" s="24"/>
      <c r="K257" s="24"/>
      <c r="L257" s="24">
        <v>219444.12</v>
      </c>
      <c r="M257" s="24"/>
      <c r="N257" s="24"/>
      <c r="O257" s="24"/>
      <c r="P257" s="24"/>
      <c r="Q257" s="24"/>
      <c r="R257" s="24"/>
      <c r="S257" s="24"/>
      <c r="T257" s="24"/>
      <c r="U257" s="24"/>
      <c r="V257" s="24"/>
      <c r="W257" s="24"/>
    </row>
    <row r="258" ht="21" customHeight="1" spans="1:23">
      <c r="A258" s="26"/>
      <c r="B258" s="22" t="s">
        <v>415</v>
      </c>
      <c r="C258" s="22" t="s">
        <v>307</v>
      </c>
      <c r="D258" s="22" t="s">
        <v>150</v>
      </c>
      <c r="E258" s="22" t="s">
        <v>151</v>
      </c>
      <c r="F258" s="22" t="s">
        <v>308</v>
      </c>
      <c r="G258" s="22" t="s">
        <v>307</v>
      </c>
      <c r="H258" s="24">
        <v>15108.48</v>
      </c>
      <c r="I258" s="24">
        <v>15108.48</v>
      </c>
      <c r="J258" s="24"/>
      <c r="K258" s="24"/>
      <c r="L258" s="24">
        <v>15108.48</v>
      </c>
      <c r="M258" s="24"/>
      <c r="N258" s="24"/>
      <c r="O258" s="24"/>
      <c r="P258" s="24"/>
      <c r="Q258" s="24"/>
      <c r="R258" s="24"/>
      <c r="S258" s="24"/>
      <c r="T258" s="24"/>
      <c r="U258" s="24"/>
      <c r="V258" s="24"/>
      <c r="W258" s="24"/>
    </row>
    <row r="259" ht="21" customHeight="1" spans="1:23">
      <c r="A259" s="26"/>
      <c r="B259" s="22" t="s">
        <v>416</v>
      </c>
      <c r="C259" s="22" t="s">
        <v>317</v>
      </c>
      <c r="D259" s="22" t="s">
        <v>121</v>
      </c>
      <c r="E259" s="22" t="s">
        <v>122</v>
      </c>
      <c r="F259" s="22" t="s">
        <v>318</v>
      </c>
      <c r="G259" s="22" t="s">
        <v>319</v>
      </c>
      <c r="H259" s="24">
        <v>22428</v>
      </c>
      <c r="I259" s="24">
        <v>22428</v>
      </c>
      <c r="J259" s="24"/>
      <c r="K259" s="24"/>
      <c r="L259" s="24">
        <v>22428</v>
      </c>
      <c r="M259" s="24"/>
      <c r="N259" s="24"/>
      <c r="O259" s="24"/>
      <c r="P259" s="24"/>
      <c r="Q259" s="24"/>
      <c r="R259" s="24"/>
      <c r="S259" s="24"/>
      <c r="T259" s="24"/>
      <c r="U259" s="24"/>
      <c r="V259" s="24"/>
      <c r="W259" s="24"/>
    </row>
    <row r="260" ht="21" customHeight="1" spans="1:23">
      <c r="A260" s="26"/>
      <c r="B260" s="22" t="s">
        <v>416</v>
      </c>
      <c r="C260" s="22" t="s">
        <v>317</v>
      </c>
      <c r="D260" s="22" t="s">
        <v>121</v>
      </c>
      <c r="E260" s="22" t="s">
        <v>122</v>
      </c>
      <c r="F260" s="22" t="s">
        <v>318</v>
      </c>
      <c r="G260" s="22" t="s">
        <v>319</v>
      </c>
      <c r="H260" s="24">
        <v>134733.6</v>
      </c>
      <c r="I260" s="24">
        <v>134733.6</v>
      </c>
      <c r="J260" s="24"/>
      <c r="K260" s="24"/>
      <c r="L260" s="24">
        <v>134733.6</v>
      </c>
      <c r="M260" s="24"/>
      <c r="N260" s="24"/>
      <c r="O260" s="24"/>
      <c r="P260" s="24"/>
      <c r="Q260" s="24"/>
      <c r="R260" s="24"/>
      <c r="S260" s="24"/>
      <c r="T260" s="24"/>
      <c r="U260" s="24"/>
      <c r="V260" s="24"/>
      <c r="W260" s="24"/>
    </row>
    <row r="261" ht="21" customHeight="1" spans="1:23">
      <c r="A261" s="26"/>
      <c r="B261" s="22" t="s">
        <v>417</v>
      </c>
      <c r="C261" s="22" t="s">
        <v>321</v>
      </c>
      <c r="D261" s="22" t="s">
        <v>152</v>
      </c>
      <c r="E261" s="22" t="s">
        <v>153</v>
      </c>
      <c r="F261" s="22" t="s">
        <v>322</v>
      </c>
      <c r="G261" s="22" t="s">
        <v>323</v>
      </c>
      <c r="H261" s="24">
        <v>214200</v>
      </c>
      <c r="I261" s="24">
        <v>214200</v>
      </c>
      <c r="J261" s="24"/>
      <c r="K261" s="24"/>
      <c r="L261" s="24">
        <v>214200</v>
      </c>
      <c r="M261" s="24"/>
      <c r="N261" s="24"/>
      <c r="O261" s="24"/>
      <c r="P261" s="24"/>
      <c r="Q261" s="24"/>
      <c r="R261" s="24"/>
      <c r="S261" s="24"/>
      <c r="T261" s="24"/>
      <c r="U261" s="24"/>
      <c r="V261" s="24"/>
      <c r="W261" s="24"/>
    </row>
    <row r="262" ht="21" customHeight="1" spans="1:23">
      <c r="A262" s="26"/>
      <c r="B262" s="22" t="s">
        <v>417</v>
      </c>
      <c r="C262" s="22" t="s">
        <v>321</v>
      </c>
      <c r="D262" s="22" t="s">
        <v>164</v>
      </c>
      <c r="E262" s="22" t="s">
        <v>165</v>
      </c>
      <c r="F262" s="22" t="s">
        <v>322</v>
      </c>
      <c r="G262" s="22" t="s">
        <v>323</v>
      </c>
      <c r="H262" s="24">
        <v>12960</v>
      </c>
      <c r="I262" s="24">
        <v>12960</v>
      </c>
      <c r="J262" s="24"/>
      <c r="K262" s="24"/>
      <c r="L262" s="24">
        <v>12960</v>
      </c>
      <c r="M262" s="24"/>
      <c r="N262" s="24"/>
      <c r="O262" s="24"/>
      <c r="P262" s="24"/>
      <c r="Q262" s="24"/>
      <c r="R262" s="24"/>
      <c r="S262" s="24"/>
      <c r="T262" s="24"/>
      <c r="U262" s="24"/>
      <c r="V262" s="24"/>
      <c r="W262" s="24"/>
    </row>
    <row r="263" ht="21" customHeight="1" spans="1:23">
      <c r="A263" s="26"/>
      <c r="B263" s="22" t="s">
        <v>418</v>
      </c>
      <c r="C263" s="22" t="s">
        <v>335</v>
      </c>
      <c r="D263" s="22" t="s">
        <v>133</v>
      </c>
      <c r="E263" s="22" t="s">
        <v>132</v>
      </c>
      <c r="F263" s="22" t="s">
        <v>336</v>
      </c>
      <c r="G263" s="22" t="s">
        <v>337</v>
      </c>
      <c r="H263" s="24">
        <v>300</v>
      </c>
      <c r="I263" s="24">
        <v>300</v>
      </c>
      <c r="J263" s="24"/>
      <c r="K263" s="24"/>
      <c r="L263" s="24">
        <v>300</v>
      </c>
      <c r="M263" s="24"/>
      <c r="N263" s="24"/>
      <c r="O263" s="24"/>
      <c r="P263" s="24"/>
      <c r="Q263" s="24"/>
      <c r="R263" s="24"/>
      <c r="S263" s="24"/>
      <c r="T263" s="24"/>
      <c r="U263" s="24"/>
      <c r="V263" s="24"/>
      <c r="W263" s="24"/>
    </row>
    <row r="264" ht="21" customHeight="1" spans="1:23">
      <c r="A264" s="26"/>
      <c r="B264" s="22" t="s">
        <v>419</v>
      </c>
      <c r="C264" s="22" t="s">
        <v>339</v>
      </c>
      <c r="D264" s="22" t="s">
        <v>150</v>
      </c>
      <c r="E264" s="22" t="s">
        <v>151</v>
      </c>
      <c r="F264" s="22" t="s">
        <v>336</v>
      </c>
      <c r="G264" s="22" t="s">
        <v>337</v>
      </c>
      <c r="H264" s="24">
        <v>20000</v>
      </c>
      <c r="I264" s="24">
        <v>20000</v>
      </c>
      <c r="J264" s="24"/>
      <c r="K264" s="24"/>
      <c r="L264" s="24">
        <v>20000</v>
      </c>
      <c r="M264" s="24"/>
      <c r="N264" s="24"/>
      <c r="O264" s="24"/>
      <c r="P264" s="24"/>
      <c r="Q264" s="24"/>
      <c r="R264" s="24"/>
      <c r="S264" s="24"/>
      <c r="T264" s="24"/>
      <c r="U264" s="24"/>
      <c r="V264" s="24"/>
      <c r="W264" s="24"/>
    </row>
    <row r="265" ht="21" customHeight="1" spans="1:23">
      <c r="A265" s="134" t="s">
        <v>92</v>
      </c>
      <c r="B265" s="26"/>
      <c r="C265" s="26"/>
      <c r="D265" s="26"/>
      <c r="E265" s="26"/>
      <c r="F265" s="26"/>
      <c r="G265" s="26"/>
      <c r="H265" s="24">
        <v>2286304.97</v>
      </c>
      <c r="I265" s="24">
        <v>2286304.97</v>
      </c>
      <c r="J265" s="24"/>
      <c r="K265" s="24"/>
      <c r="L265" s="24">
        <v>2286304.97</v>
      </c>
      <c r="M265" s="24"/>
      <c r="N265" s="24"/>
      <c r="O265" s="24"/>
      <c r="P265" s="24"/>
      <c r="Q265" s="24"/>
      <c r="R265" s="24"/>
      <c r="S265" s="24"/>
      <c r="T265" s="24"/>
      <c r="U265" s="24"/>
      <c r="V265" s="24"/>
      <c r="W265" s="24"/>
    </row>
    <row r="266" ht="21" customHeight="1" spans="1:23">
      <c r="A266" s="26"/>
      <c r="B266" s="22" t="s">
        <v>420</v>
      </c>
      <c r="C266" s="22" t="s">
        <v>271</v>
      </c>
      <c r="D266" s="22" t="s">
        <v>150</v>
      </c>
      <c r="E266" s="22" t="s">
        <v>151</v>
      </c>
      <c r="F266" s="22" t="s">
        <v>268</v>
      </c>
      <c r="G266" s="22" t="s">
        <v>269</v>
      </c>
      <c r="H266" s="24">
        <v>504192</v>
      </c>
      <c r="I266" s="24">
        <v>504192</v>
      </c>
      <c r="J266" s="24"/>
      <c r="K266" s="24"/>
      <c r="L266" s="24">
        <v>504192</v>
      </c>
      <c r="M266" s="24"/>
      <c r="N266" s="24"/>
      <c r="O266" s="24"/>
      <c r="P266" s="24"/>
      <c r="Q266" s="24"/>
      <c r="R266" s="24"/>
      <c r="S266" s="24"/>
      <c r="T266" s="24"/>
      <c r="U266" s="24"/>
      <c r="V266" s="24"/>
      <c r="W266" s="24"/>
    </row>
    <row r="267" ht="21" customHeight="1" spans="1:23">
      <c r="A267" s="26"/>
      <c r="B267" s="22" t="s">
        <v>420</v>
      </c>
      <c r="C267" s="22" t="s">
        <v>271</v>
      </c>
      <c r="D267" s="22" t="s">
        <v>150</v>
      </c>
      <c r="E267" s="22" t="s">
        <v>151</v>
      </c>
      <c r="F267" s="22" t="s">
        <v>272</v>
      </c>
      <c r="G267" s="22" t="s">
        <v>273</v>
      </c>
      <c r="H267" s="24">
        <v>90000</v>
      </c>
      <c r="I267" s="24">
        <v>90000</v>
      </c>
      <c r="J267" s="24"/>
      <c r="K267" s="24"/>
      <c r="L267" s="24">
        <v>90000</v>
      </c>
      <c r="M267" s="24"/>
      <c r="N267" s="24"/>
      <c r="O267" s="24"/>
      <c r="P267" s="24"/>
      <c r="Q267" s="24"/>
      <c r="R267" s="24"/>
      <c r="S267" s="24"/>
      <c r="T267" s="24"/>
      <c r="U267" s="24"/>
      <c r="V267" s="24"/>
      <c r="W267" s="24"/>
    </row>
    <row r="268" ht="21" customHeight="1" spans="1:23">
      <c r="A268" s="26"/>
      <c r="B268" s="22" t="s">
        <v>420</v>
      </c>
      <c r="C268" s="22" t="s">
        <v>271</v>
      </c>
      <c r="D268" s="22" t="s">
        <v>150</v>
      </c>
      <c r="E268" s="22" t="s">
        <v>151</v>
      </c>
      <c r="F268" s="22" t="s">
        <v>272</v>
      </c>
      <c r="G268" s="22" t="s">
        <v>273</v>
      </c>
      <c r="H268" s="24">
        <v>118620</v>
      </c>
      <c r="I268" s="24">
        <v>118620</v>
      </c>
      <c r="J268" s="24"/>
      <c r="K268" s="24"/>
      <c r="L268" s="24">
        <v>118620</v>
      </c>
      <c r="M268" s="24"/>
      <c r="N268" s="24"/>
      <c r="O268" s="24"/>
      <c r="P268" s="24"/>
      <c r="Q268" s="24"/>
      <c r="R268" s="24"/>
      <c r="S268" s="24"/>
      <c r="T268" s="24"/>
      <c r="U268" s="24"/>
      <c r="V268" s="24"/>
      <c r="W268" s="24"/>
    </row>
    <row r="269" ht="21" customHeight="1" spans="1:23">
      <c r="A269" s="26"/>
      <c r="B269" s="22" t="s">
        <v>420</v>
      </c>
      <c r="C269" s="22" t="s">
        <v>271</v>
      </c>
      <c r="D269" s="22" t="s">
        <v>150</v>
      </c>
      <c r="E269" s="22" t="s">
        <v>151</v>
      </c>
      <c r="F269" s="22" t="s">
        <v>278</v>
      </c>
      <c r="G269" s="22" t="s">
        <v>279</v>
      </c>
      <c r="H269" s="24">
        <v>407160</v>
      </c>
      <c r="I269" s="24">
        <v>407160</v>
      </c>
      <c r="J269" s="24"/>
      <c r="K269" s="24"/>
      <c r="L269" s="24">
        <v>407160</v>
      </c>
      <c r="M269" s="24"/>
      <c r="N269" s="24"/>
      <c r="O269" s="24"/>
      <c r="P269" s="24"/>
      <c r="Q269" s="24"/>
      <c r="R269" s="24"/>
      <c r="S269" s="24"/>
      <c r="T269" s="24"/>
      <c r="U269" s="24"/>
      <c r="V269" s="24"/>
      <c r="W269" s="24"/>
    </row>
    <row r="270" ht="21" customHeight="1" spans="1:23">
      <c r="A270" s="26"/>
      <c r="B270" s="22" t="s">
        <v>420</v>
      </c>
      <c r="C270" s="22" t="s">
        <v>271</v>
      </c>
      <c r="D270" s="22" t="s">
        <v>150</v>
      </c>
      <c r="E270" s="22" t="s">
        <v>151</v>
      </c>
      <c r="F270" s="22" t="s">
        <v>278</v>
      </c>
      <c r="G270" s="22" t="s">
        <v>279</v>
      </c>
      <c r="H270" s="24">
        <v>193200</v>
      </c>
      <c r="I270" s="24">
        <v>193200</v>
      </c>
      <c r="J270" s="24"/>
      <c r="K270" s="24"/>
      <c r="L270" s="24">
        <v>193200</v>
      </c>
      <c r="M270" s="24"/>
      <c r="N270" s="24"/>
      <c r="O270" s="24"/>
      <c r="P270" s="24"/>
      <c r="Q270" s="24"/>
      <c r="R270" s="24"/>
      <c r="S270" s="24"/>
      <c r="T270" s="24"/>
      <c r="U270" s="24"/>
      <c r="V270" s="24"/>
      <c r="W270" s="24"/>
    </row>
    <row r="271" ht="21" customHeight="1" spans="1:23">
      <c r="A271" s="26"/>
      <c r="B271" s="22" t="s">
        <v>421</v>
      </c>
      <c r="C271" s="22" t="s">
        <v>281</v>
      </c>
      <c r="D271" s="22" t="s">
        <v>150</v>
      </c>
      <c r="E271" s="22" t="s">
        <v>151</v>
      </c>
      <c r="F271" s="22" t="s">
        <v>278</v>
      </c>
      <c r="G271" s="22" t="s">
        <v>279</v>
      </c>
      <c r="H271" s="24">
        <v>270000</v>
      </c>
      <c r="I271" s="24">
        <v>270000</v>
      </c>
      <c r="J271" s="24"/>
      <c r="K271" s="24"/>
      <c r="L271" s="24">
        <v>270000</v>
      </c>
      <c r="M271" s="24"/>
      <c r="N271" s="24"/>
      <c r="O271" s="24"/>
      <c r="P271" s="24"/>
      <c r="Q271" s="24"/>
      <c r="R271" s="24"/>
      <c r="S271" s="24"/>
      <c r="T271" s="24"/>
      <c r="U271" s="24"/>
      <c r="V271" s="24"/>
      <c r="W271" s="24"/>
    </row>
    <row r="272" ht="21" customHeight="1" spans="1:23">
      <c r="A272" s="26"/>
      <c r="B272" s="22" t="s">
        <v>422</v>
      </c>
      <c r="C272" s="22" t="s">
        <v>283</v>
      </c>
      <c r="D272" s="22" t="s">
        <v>123</v>
      </c>
      <c r="E272" s="22" t="s">
        <v>124</v>
      </c>
      <c r="F272" s="22" t="s">
        <v>284</v>
      </c>
      <c r="G272" s="22" t="s">
        <v>285</v>
      </c>
      <c r="H272" s="24">
        <v>202410.88</v>
      </c>
      <c r="I272" s="24">
        <v>202410.88</v>
      </c>
      <c r="J272" s="24"/>
      <c r="K272" s="24"/>
      <c r="L272" s="24">
        <v>202410.88</v>
      </c>
      <c r="M272" s="24"/>
      <c r="N272" s="24"/>
      <c r="O272" s="24"/>
      <c r="P272" s="24"/>
      <c r="Q272" s="24"/>
      <c r="R272" s="24"/>
      <c r="S272" s="24"/>
      <c r="T272" s="24"/>
      <c r="U272" s="24"/>
      <c r="V272" s="24"/>
      <c r="W272" s="24"/>
    </row>
    <row r="273" ht="21" customHeight="1" spans="1:23">
      <c r="A273" s="26"/>
      <c r="B273" s="22" t="s">
        <v>422</v>
      </c>
      <c r="C273" s="22" t="s">
        <v>283</v>
      </c>
      <c r="D273" s="22" t="s">
        <v>172</v>
      </c>
      <c r="E273" s="22" t="s">
        <v>173</v>
      </c>
      <c r="F273" s="22" t="s">
        <v>286</v>
      </c>
      <c r="G273" s="22" t="s">
        <v>287</v>
      </c>
      <c r="H273" s="24"/>
      <c r="I273" s="24"/>
      <c r="J273" s="24"/>
      <c r="K273" s="24"/>
      <c r="L273" s="24"/>
      <c r="M273" s="24"/>
      <c r="N273" s="24"/>
      <c r="O273" s="24"/>
      <c r="P273" s="24"/>
      <c r="Q273" s="24"/>
      <c r="R273" s="24"/>
      <c r="S273" s="24"/>
      <c r="T273" s="24"/>
      <c r="U273" s="24"/>
      <c r="V273" s="24"/>
      <c r="W273" s="24"/>
    </row>
    <row r="274" ht="21" customHeight="1" spans="1:23">
      <c r="A274" s="26"/>
      <c r="B274" s="22" t="s">
        <v>422</v>
      </c>
      <c r="C274" s="22" t="s">
        <v>283</v>
      </c>
      <c r="D274" s="22" t="s">
        <v>172</v>
      </c>
      <c r="E274" s="22" t="s">
        <v>173</v>
      </c>
      <c r="F274" s="22" t="s">
        <v>286</v>
      </c>
      <c r="G274" s="22" t="s">
        <v>287</v>
      </c>
      <c r="H274" s="24"/>
      <c r="I274" s="24"/>
      <c r="J274" s="24"/>
      <c r="K274" s="24"/>
      <c r="L274" s="24"/>
      <c r="M274" s="24"/>
      <c r="N274" s="24"/>
      <c r="O274" s="24"/>
      <c r="P274" s="24"/>
      <c r="Q274" s="24"/>
      <c r="R274" s="24"/>
      <c r="S274" s="24"/>
      <c r="T274" s="24"/>
      <c r="U274" s="24"/>
      <c r="V274" s="24"/>
      <c r="W274" s="24"/>
    </row>
    <row r="275" ht="21" customHeight="1" spans="1:23">
      <c r="A275" s="26"/>
      <c r="B275" s="22" t="s">
        <v>422</v>
      </c>
      <c r="C275" s="22" t="s">
        <v>283</v>
      </c>
      <c r="D275" s="22" t="s">
        <v>174</v>
      </c>
      <c r="E275" s="22" t="s">
        <v>175</v>
      </c>
      <c r="F275" s="22" t="s">
        <v>286</v>
      </c>
      <c r="G275" s="22" t="s">
        <v>287</v>
      </c>
      <c r="H275" s="24">
        <v>13915.75</v>
      </c>
      <c r="I275" s="24">
        <v>13915.75</v>
      </c>
      <c r="J275" s="24"/>
      <c r="K275" s="24"/>
      <c r="L275" s="24">
        <v>13915.75</v>
      </c>
      <c r="M275" s="24"/>
      <c r="N275" s="24"/>
      <c r="O275" s="24"/>
      <c r="P275" s="24"/>
      <c r="Q275" s="24"/>
      <c r="R275" s="24"/>
      <c r="S275" s="24"/>
      <c r="T275" s="24"/>
      <c r="U275" s="24"/>
      <c r="V275" s="24"/>
      <c r="W275" s="24"/>
    </row>
    <row r="276" ht="21" customHeight="1" spans="1:23">
      <c r="A276" s="26"/>
      <c r="B276" s="22" t="s">
        <v>422</v>
      </c>
      <c r="C276" s="22" t="s">
        <v>283</v>
      </c>
      <c r="D276" s="22" t="s">
        <v>174</v>
      </c>
      <c r="E276" s="22" t="s">
        <v>175</v>
      </c>
      <c r="F276" s="22" t="s">
        <v>286</v>
      </c>
      <c r="G276" s="22" t="s">
        <v>287</v>
      </c>
      <c r="H276" s="24">
        <v>75904.08</v>
      </c>
      <c r="I276" s="24">
        <v>75904.08</v>
      </c>
      <c r="J276" s="24"/>
      <c r="K276" s="24"/>
      <c r="L276" s="24">
        <v>75904.08</v>
      </c>
      <c r="M276" s="24"/>
      <c r="N276" s="24"/>
      <c r="O276" s="24"/>
      <c r="P276" s="24"/>
      <c r="Q276" s="24"/>
      <c r="R276" s="24"/>
      <c r="S276" s="24"/>
      <c r="T276" s="24"/>
      <c r="U276" s="24"/>
      <c r="V276" s="24"/>
      <c r="W276" s="24"/>
    </row>
    <row r="277" ht="21" customHeight="1" spans="1:23">
      <c r="A277" s="26"/>
      <c r="B277" s="22" t="s">
        <v>422</v>
      </c>
      <c r="C277" s="22" t="s">
        <v>283</v>
      </c>
      <c r="D277" s="22" t="s">
        <v>176</v>
      </c>
      <c r="E277" s="22" t="s">
        <v>177</v>
      </c>
      <c r="F277" s="22" t="s">
        <v>288</v>
      </c>
      <c r="G277" s="22" t="s">
        <v>289</v>
      </c>
      <c r="H277" s="24">
        <v>3876</v>
      </c>
      <c r="I277" s="24">
        <v>3876</v>
      </c>
      <c r="J277" s="24"/>
      <c r="K277" s="24"/>
      <c r="L277" s="24">
        <v>3876</v>
      </c>
      <c r="M277" s="24"/>
      <c r="N277" s="24"/>
      <c r="O277" s="24"/>
      <c r="P277" s="24"/>
      <c r="Q277" s="24"/>
      <c r="R277" s="24"/>
      <c r="S277" s="24"/>
      <c r="T277" s="24"/>
      <c r="U277" s="24"/>
      <c r="V277" s="24"/>
      <c r="W277" s="24"/>
    </row>
    <row r="278" ht="21" customHeight="1" spans="1:23">
      <c r="A278" s="26"/>
      <c r="B278" s="22" t="s">
        <v>422</v>
      </c>
      <c r="C278" s="22" t="s">
        <v>283</v>
      </c>
      <c r="D278" s="22" t="s">
        <v>176</v>
      </c>
      <c r="E278" s="22" t="s">
        <v>177</v>
      </c>
      <c r="F278" s="22" t="s">
        <v>288</v>
      </c>
      <c r="G278" s="22" t="s">
        <v>289</v>
      </c>
      <c r="H278" s="24">
        <v>2530.14</v>
      </c>
      <c r="I278" s="24">
        <v>2530.14</v>
      </c>
      <c r="J278" s="24"/>
      <c r="K278" s="24"/>
      <c r="L278" s="24">
        <v>2530.14</v>
      </c>
      <c r="M278" s="24"/>
      <c r="N278" s="24"/>
      <c r="O278" s="24"/>
      <c r="P278" s="24"/>
      <c r="Q278" s="24"/>
      <c r="R278" s="24"/>
      <c r="S278" s="24"/>
      <c r="T278" s="24"/>
      <c r="U278" s="24"/>
      <c r="V278" s="24"/>
      <c r="W278" s="24"/>
    </row>
    <row r="279" ht="21" customHeight="1" spans="1:23">
      <c r="A279" s="26"/>
      <c r="B279" s="22" t="s">
        <v>422</v>
      </c>
      <c r="C279" s="22" t="s">
        <v>283</v>
      </c>
      <c r="D279" s="22" t="s">
        <v>150</v>
      </c>
      <c r="E279" s="22" t="s">
        <v>151</v>
      </c>
      <c r="F279" s="22" t="s">
        <v>288</v>
      </c>
      <c r="G279" s="22" t="s">
        <v>289</v>
      </c>
      <c r="H279" s="24">
        <v>8855.48</v>
      </c>
      <c r="I279" s="24">
        <v>8855.48</v>
      </c>
      <c r="J279" s="24"/>
      <c r="K279" s="24"/>
      <c r="L279" s="24">
        <v>8855.48</v>
      </c>
      <c r="M279" s="24"/>
      <c r="N279" s="24"/>
      <c r="O279" s="24"/>
      <c r="P279" s="24"/>
      <c r="Q279" s="24"/>
      <c r="R279" s="24"/>
      <c r="S279" s="24"/>
      <c r="T279" s="24"/>
      <c r="U279" s="24"/>
      <c r="V279" s="24"/>
      <c r="W279" s="24"/>
    </row>
    <row r="280" ht="21" customHeight="1" spans="1:23">
      <c r="A280" s="26"/>
      <c r="B280" s="22" t="s">
        <v>423</v>
      </c>
      <c r="C280" s="22" t="s">
        <v>186</v>
      </c>
      <c r="D280" s="22" t="s">
        <v>185</v>
      </c>
      <c r="E280" s="22" t="s">
        <v>186</v>
      </c>
      <c r="F280" s="22" t="s">
        <v>291</v>
      </c>
      <c r="G280" s="22" t="s">
        <v>186</v>
      </c>
      <c r="H280" s="24">
        <v>151808.16</v>
      </c>
      <c r="I280" s="24">
        <v>151808.16</v>
      </c>
      <c r="J280" s="24"/>
      <c r="K280" s="24"/>
      <c r="L280" s="24">
        <v>151808.16</v>
      </c>
      <c r="M280" s="24"/>
      <c r="N280" s="24"/>
      <c r="O280" s="24"/>
      <c r="P280" s="24"/>
      <c r="Q280" s="24"/>
      <c r="R280" s="24"/>
      <c r="S280" s="24"/>
      <c r="T280" s="24"/>
      <c r="U280" s="24"/>
      <c r="V280" s="24"/>
      <c r="W280" s="24"/>
    </row>
    <row r="281" ht="21" customHeight="1" spans="1:23">
      <c r="A281" s="26"/>
      <c r="B281" s="22" t="s">
        <v>424</v>
      </c>
      <c r="C281" s="22" t="s">
        <v>307</v>
      </c>
      <c r="D281" s="22" t="s">
        <v>150</v>
      </c>
      <c r="E281" s="22" t="s">
        <v>151</v>
      </c>
      <c r="F281" s="22" t="s">
        <v>308</v>
      </c>
      <c r="G281" s="22" t="s">
        <v>307</v>
      </c>
      <c r="H281" s="24">
        <v>10062.48</v>
      </c>
      <c r="I281" s="24">
        <v>10062.48</v>
      </c>
      <c r="J281" s="24"/>
      <c r="K281" s="24"/>
      <c r="L281" s="24">
        <v>10062.48</v>
      </c>
      <c r="M281" s="24"/>
      <c r="N281" s="24"/>
      <c r="O281" s="24"/>
      <c r="P281" s="24"/>
      <c r="Q281" s="24"/>
      <c r="R281" s="24"/>
      <c r="S281" s="24"/>
      <c r="T281" s="24"/>
      <c r="U281" s="24"/>
      <c r="V281" s="24"/>
      <c r="W281" s="24"/>
    </row>
    <row r="282" ht="21" customHeight="1" spans="1:23">
      <c r="A282" s="26"/>
      <c r="B282" s="22" t="s">
        <v>425</v>
      </c>
      <c r="C282" s="22" t="s">
        <v>317</v>
      </c>
      <c r="D282" s="22" t="s">
        <v>121</v>
      </c>
      <c r="E282" s="22" t="s">
        <v>122</v>
      </c>
      <c r="F282" s="22" t="s">
        <v>318</v>
      </c>
      <c r="G282" s="22" t="s">
        <v>319</v>
      </c>
      <c r="H282" s="24">
        <v>44130</v>
      </c>
      <c r="I282" s="24">
        <v>44130</v>
      </c>
      <c r="J282" s="24"/>
      <c r="K282" s="24"/>
      <c r="L282" s="24">
        <v>44130</v>
      </c>
      <c r="M282" s="24"/>
      <c r="N282" s="24"/>
      <c r="O282" s="24"/>
      <c r="P282" s="24"/>
      <c r="Q282" s="24"/>
      <c r="R282" s="24"/>
      <c r="S282" s="24"/>
      <c r="T282" s="24"/>
      <c r="U282" s="24"/>
      <c r="V282" s="24"/>
      <c r="W282" s="24"/>
    </row>
    <row r="283" ht="21" customHeight="1" spans="1:23">
      <c r="A283" s="26"/>
      <c r="B283" s="22" t="s">
        <v>426</v>
      </c>
      <c r="C283" s="22" t="s">
        <v>321</v>
      </c>
      <c r="D283" s="22" t="s">
        <v>152</v>
      </c>
      <c r="E283" s="22" t="s">
        <v>153</v>
      </c>
      <c r="F283" s="22" t="s">
        <v>322</v>
      </c>
      <c r="G283" s="22" t="s">
        <v>323</v>
      </c>
      <c r="H283" s="24">
        <v>160200</v>
      </c>
      <c r="I283" s="24">
        <v>160200</v>
      </c>
      <c r="J283" s="24"/>
      <c r="K283" s="24"/>
      <c r="L283" s="24">
        <v>160200</v>
      </c>
      <c r="M283" s="24"/>
      <c r="N283" s="24"/>
      <c r="O283" s="24"/>
      <c r="P283" s="24"/>
      <c r="Q283" s="24"/>
      <c r="R283" s="24"/>
      <c r="S283" s="24"/>
      <c r="T283" s="24"/>
      <c r="U283" s="24"/>
      <c r="V283" s="24"/>
      <c r="W283" s="24"/>
    </row>
    <row r="284" ht="21" customHeight="1" spans="1:23">
      <c r="A284" s="26"/>
      <c r="B284" s="22" t="s">
        <v>426</v>
      </c>
      <c r="C284" s="22" t="s">
        <v>321</v>
      </c>
      <c r="D284" s="22" t="s">
        <v>164</v>
      </c>
      <c r="E284" s="22" t="s">
        <v>165</v>
      </c>
      <c r="F284" s="22" t="s">
        <v>322</v>
      </c>
      <c r="G284" s="22" t="s">
        <v>323</v>
      </c>
      <c r="H284" s="24">
        <v>19440</v>
      </c>
      <c r="I284" s="24">
        <v>19440</v>
      </c>
      <c r="J284" s="24"/>
      <c r="K284" s="24"/>
      <c r="L284" s="24">
        <v>19440</v>
      </c>
      <c r="M284" s="24"/>
      <c r="N284" s="24"/>
      <c r="O284" s="24"/>
      <c r="P284" s="24"/>
      <c r="Q284" s="24"/>
      <c r="R284" s="24"/>
      <c r="S284" s="24"/>
      <c r="T284" s="24"/>
      <c r="U284" s="24"/>
      <c r="V284" s="24"/>
      <c r="W284" s="24"/>
    </row>
    <row r="285" ht="21" customHeight="1" spans="1:23">
      <c r="A285" s="26"/>
      <c r="B285" s="22" t="s">
        <v>427</v>
      </c>
      <c r="C285" s="22" t="s">
        <v>339</v>
      </c>
      <c r="D285" s="22" t="s">
        <v>150</v>
      </c>
      <c r="E285" s="22" t="s">
        <v>151</v>
      </c>
      <c r="F285" s="22" t="s">
        <v>336</v>
      </c>
      <c r="G285" s="22" t="s">
        <v>337</v>
      </c>
      <c r="H285" s="24">
        <v>10000</v>
      </c>
      <c r="I285" s="24">
        <v>10000</v>
      </c>
      <c r="J285" s="24"/>
      <c r="K285" s="24"/>
      <c r="L285" s="24">
        <v>10000</v>
      </c>
      <c r="M285" s="24"/>
      <c r="N285" s="24"/>
      <c r="O285" s="24"/>
      <c r="P285" s="24"/>
      <c r="Q285" s="24"/>
      <c r="R285" s="24"/>
      <c r="S285" s="24"/>
      <c r="T285" s="24"/>
      <c r="U285" s="24"/>
      <c r="V285" s="24"/>
      <c r="W285" s="24"/>
    </row>
    <row r="286" ht="21" customHeight="1" spans="1:23">
      <c r="A286" s="134" t="s">
        <v>94</v>
      </c>
      <c r="B286" s="26"/>
      <c r="C286" s="26"/>
      <c r="D286" s="26"/>
      <c r="E286" s="26"/>
      <c r="F286" s="26"/>
      <c r="G286" s="26"/>
      <c r="H286" s="24">
        <v>2343053.24</v>
      </c>
      <c r="I286" s="24">
        <v>2343053.24</v>
      </c>
      <c r="J286" s="24"/>
      <c r="K286" s="24"/>
      <c r="L286" s="24">
        <v>2343053.24</v>
      </c>
      <c r="M286" s="24"/>
      <c r="N286" s="24"/>
      <c r="O286" s="24"/>
      <c r="P286" s="24"/>
      <c r="Q286" s="24"/>
      <c r="R286" s="24"/>
      <c r="S286" s="24"/>
      <c r="T286" s="24"/>
      <c r="U286" s="24"/>
      <c r="V286" s="24"/>
      <c r="W286" s="24"/>
    </row>
    <row r="287" ht="21" customHeight="1" spans="1:23">
      <c r="A287" s="26"/>
      <c r="B287" s="22" t="s">
        <v>428</v>
      </c>
      <c r="C287" s="22" t="s">
        <v>271</v>
      </c>
      <c r="D287" s="22" t="s">
        <v>150</v>
      </c>
      <c r="E287" s="22" t="s">
        <v>151</v>
      </c>
      <c r="F287" s="22" t="s">
        <v>268</v>
      </c>
      <c r="G287" s="22" t="s">
        <v>269</v>
      </c>
      <c r="H287" s="24">
        <v>506820</v>
      </c>
      <c r="I287" s="24">
        <v>506820</v>
      </c>
      <c r="J287" s="24"/>
      <c r="K287" s="24"/>
      <c r="L287" s="24">
        <v>506820</v>
      </c>
      <c r="M287" s="24"/>
      <c r="N287" s="24"/>
      <c r="O287" s="24"/>
      <c r="P287" s="24"/>
      <c r="Q287" s="24"/>
      <c r="R287" s="24"/>
      <c r="S287" s="24"/>
      <c r="T287" s="24"/>
      <c r="U287" s="24"/>
      <c r="V287" s="24"/>
      <c r="W287" s="24"/>
    </row>
    <row r="288" ht="21" customHeight="1" spans="1:23">
      <c r="A288" s="26"/>
      <c r="B288" s="22" t="s">
        <v>428</v>
      </c>
      <c r="C288" s="22" t="s">
        <v>271</v>
      </c>
      <c r="D288" s="22" t="s">
        <v>150</v>
      </c>
      <c r="E288" s="22" t="s">
        <v>151</v>
      </c>
      <c r="F288" s="22" t="s">
        <v>272</v>
      </c>
      <c r="G288" s="22" t="s">
        <v>273</v>
      </c>
      <c r="H288" s="24">
        <v>96000</v>
      </c>
      <c r="I288" s="24">
        <v>96000</v>
      </c>
      <c r="J288" s="24"/>
      <c r="K288" s="24"/>
      <c r="L288" s="24">
        <v>96000</v>
      </c>
      <c r="M288" s="24"/>
      <c r="N288" s="24"/>
      <c r="O288" s="24"/>
      <c r="P288" s="24"/>
      <c r="Q288" s="24"/>
      <c r="R288" s="24"/>
      <c r="S288" s="24"/>
      <c r="T288" s="24"/>
      <c r="U288" s="24"/>
      <c r="V288" s="24"/>
      <c r="W288" s="24"/>
    </row>
    <row r="289" ht="21" customHeight="1" spans="1:23">
      <c r="A289" s="26"/>
      <c r="B289" s="22" t="s">
        <v>428</v>
      </c>
      <c r="C289" s="22" t="s">
        <v>271</v>
      </c>
      <c r="D289" s="22" t="s">
        <v>150</v>
      </c>
      <c r="E289" s="22" t="s">
        <v>151</v>
      </c>
      <c r="F289" s="22" t="s">
        <v>272</v>
      </c>
      <c r="G289" s="22" t="s">
        <v>273</v>
      </c>
      <c r="H289" s="24">
        <v>121980</v>
      </c>
      <c r="I289" s="24">
        <v>121980</v>
      </c>
      <c r="J289" s="24"/>
      <c r="K289" s="24"/>
      <c r="L289" s="24">
        <v>121980</v>
      </c>
      <c r="M289" s="24"/>
      <c r="N289" s="24"/>
      <c r="O289" s="24"/>
      <c r="P289" s="24"/>
      <c r="Q289" s="24"/>
      <c r="R289" s="24"/>
      <c r="S289" s="24"/>
      <c r="T289" s="24"/>
      <c r="U289" s="24"/>
      <c r="V289" s="24"/>
      <c r="W289" s="24"/>
    </row>
    <row r="290" ht="21" customHeight="1" spans="1:23">
      <c r="A290" s="26"/>
      <c r="B290" s="22" t="s">
        <v>428</v>
      </c>
      <c r="C290" s="22" t="s">
        <v>271</v>
      </c>
      <c r="D290" s="22" t="s">
        <v>150</v>
      </c>
      <c r="E290" s="22" t="s">
        <v>151</v>
      </c>
      <c r="F290" s="22" t="s">
        <v>278</v>
      </c>
      <c r="G290" s="22" t="s">
        <v>279</v>
      </c>
      <c r="H290" s="24">
        <v>434964</v>
      </c>
      <c r="I290" s="24">
        <v>434964</v>
      </c>
      <c r="J290" s="24"/>
      <c r="K290" s="24"/>
      <c r="L290" s="24">
        <v>434964</v>
      </c>
      <c r="M290" s="24"/>
      <c r="N290" s="24"/>
      <c r="O290" s="24"/>
      <c r="P290" s="24"/>
      <c r="Q290" s="24"/>
      <c r="R290" s="24"/>
      <c r="S290" s="24"/>
      <c r="T290" s="24"/>
      <c r="U290" s="24"/>
      <c r="V290" s="24"/>
      <c r="W290" s="24"/>
    </row>
    <row r="291" ht="21" customHeight="1" spans="1:23">
      <c r="A291" s="26"/>
      <c r="B291" s="22" t="s">
        <v>428</v>
      </c>
      <c r="C291" s="22" t="s">
        <v>271</v>
      </c>
      <c r="D291" s="22" t="s">
        <v>150</v>
      </c>
      <c r="E291" s="22" t="s">
        <v>151</v>
      </c>
      <c r="F291" s="22" t="s">
        <v>278</v>
      </c>
      <c r="G291" s="22" t="s">
        <v>279</v>
      </c>
      <c r="H291" s="24">
        <v>200880</v>
      </c>
      <c r="I291" s="24">
        <v>200880</v>
      </c>
      <c r="J291" s="24"/>
      <c r="K291" s="24"/>
      <c r="L291" s="24">
        <v>200880</v>
      </c>
      <c r="M291" s="24"/>
      <c r="N291" s="24"/>
      <c r="O291" s="24"/>
      <c r="P291" s="24"/>
      <c r="Q291" s="24"/>
      <c r="R291" s="24"/>
      <c r="S291" s="24"/>
      <c r="T291" s="24"/>
      <c r="U291" s="24"/>
      <c r="V291" s="24"/>
      <c r="W291" s="24"/>
    </row>
    <row r="292" ht="21" customHeight="1" spans="1:23">
      <c r="A292" s="26"/>
      <c r="B292" s="22" t="s">
        <v>429</v>
      </c>
      <c r="C292" s="22" t="s">
        <v>281</v>
      </c>
      <c r="D292" s="22" t="s">
        <v>150</v>
      </c>
      <c r="E292" s="22" t="s">
        <v>151</v>
      </c>
      <c r="F292" s="22" t="s">
        <v>278</v>
      </c>
      <c r="G292" s="22" t="s">
        <v>279</v>
      </c>
      <c r="H292" s="24">
        <v>288000</v>
      </c>
      <c r="I292" s="24">
        <v>288000</v>
      </c>
      <c r="J292" s="24"/>
      <c r="K292" s="24"/>
      <c r="L292" s="24">
        <v>288000</v>
      </c>
      <c r="M292" s="24"/>
      <c r="N292" s="24"/>
      <c r="O292" s="24"/>
      <c r="P292" s="24"/>
      <c r="Q292" s="24"/>
      <c r="R292" s="24"/>
      <c r="S292" s="24"/>
      <c r="T292" s="24"/>
      <c r="U292" s="24"/>
      <c r="V292" s="24"/>
      <c r="W292" s="24"/>
    </row>
    <row r="293" ht="21" customHeight="1" spans="1:23">
      <c r="A293" s="26"/>
      <c r="B293" s="22" t="s">
        <v>430</v>
      </c>
      <c r="C293" s="22" t="s">
        <v>283</v>
      </c>
      <c r="D293" s="22" t="s">
        <v>123</v>
      </c>
      <c r="E293" s="22" t="s">
        <v>124</v>
      </c>
      <c r="F293" s="22" t="s">
        <v>284</v>
      </c>
      <c r="G293" s="22" t="s">
        <v>285</v>
      </c>
      <c r="H293" s="24">
        <v>209100.64</v>
      </c>
      <c r="I293" s="24">
        <v>209100.64</v>
      </c>
      <c r="J293" s="24"/>
      <c r="K293" s="24"/>
      <c r="L293" s="24">
        <v>209100.64</v>
      </c>
      <c r="M293" s="24"/>
      <c r="N293" s="24"/>
      <c r="O293" s="24"/>
      <c r="P293" s="24"/>
      <c r="Q293" s="24"/>
      <c r="R293" s="24"/>
      <c r="S293" s="24"/>
      <c r="T293" s="24"/>
      <c r="U293" s="24"/>
      <c r="V293" s="24"/>
      <c r="W293" s="24"/>
    </row>
    <row r="294" ht="21" customHeight="1" spans="1:23">
      <c r="A294" s="26"/>
      <c r="B294" s="22" t="s">
        <v>430</v>
      </c>
      <c r="C294" s="22" t="s">
        <v>283</v>
      </c>
      <c r="D294" s="22" t="s">
        <v>172</v>
      </c>
      <c r="E294" s="22" t="s">
        <v>173</v>
      </c>
      <c r="F294" s="22" t="s">
        <v>286</v>
      </c>
      <c r="G294" s="22" t="s">
        <v>287</v>
      </c>
      <c r="H294" s="24"/>
      <c r="I294" s="24"/>
      <c r="J294" s="24"/>
      <c r="K294" s="24"/>
      <c r="L294" s="24"/>
      <c r="M294" s="24"/>
      <c r="N294" s="24"/>
      <c r="O294" s="24"/>
      <c r="P294" s="24"/>
      <c r="Q294" s="24"/>
      <c r="R294" s="24"/>
      <c r="S294" s="24"/>
      <c r="T294" s="24"/>
      <c r="U294" s="24"/>
      <c r="V294" s="24"/>
      <c r="W294" s="24"/>
    </row>
    <row r="295" ht="21" customHeight="1" spans="1:23">
      <c r="A295" s="26"/>
      <c r="B295" s="22" t="s">
        <v>430</v>
      </c>
      <c r="C295" s="22" t="s">
        <v>283</v>
      </c>
      <c r="D295" s="22" t="s">
        <v>172</v>
      </c>
      <c r="E295" s="22" t="s">
        <v>173</v>
      </c>
      <c r="F295" s="22" t="s">
        <v>286</v>
      </c>
      <c r="G295" s="22" t="s">
        <v>287</v>
      </c>
      <c r="H295" s="24"/>
      <c r="I295" s="24"/>
      <c r="J295" s="24"/>
      <c r="K295" s="24"/>
      <c r="L295" s="24"/>
      <c r="M295" s="24"/>
      <c r="N295" s="24"/>
      <c r="O295" s="24"/>
      <c r="P295" s="24"/>
      <c r="Q295" s="24"/>
      <c r="R295" s="24"/>
      <c r="S295" s="24"/>
      <c r="T295" s="24"/>
      <c r="U295" s="24"/>
      <c r="V295" s="24"/>
      <c r="W295" s="24"/>
    </row>
    <row r="296" ht="21" customHeight="1" spans="1:23">
      <c r="A296" s="26"/>
      <c r="B296" s="22" t="s">
        <v>430</v>
      </c>
      <c r="C296" s="22" t="s">
        <v>283</v>
      </c>
      <c r="D296" s="22" t="s">
        <v>174</v>
      </c>
      <c r="E296" s="22" t="s">
        <v>175</v>
      </c>
      <c r="F296" s="22" t="s">
        <v>286</v>
      </c>
      <c r="G296" s="22" t="s">
        <v>287</v>
      </c>
      <c r="H296" s="24">
        <v>14375.67</v>
      </c>
      <c r="I296" s="24">
        <v>14375.67</v>
      </c>
      <c r="J296" s="24"/>
      <c r="K296" s="24"/>
      <c r="L296" s="24">
        <v>14375.67</v>
      </c>
      <c r="M296" s="24"/>
      <c r="N296" s="24"/>
      <c r="O296" s="24"/>
      <c r="P296" s="24"/>
      <c r="Q296" s="24"/>
      <c r="R296" s="24"/>
      <c r="S296" s="24"/>
      <c r="T296" s="24"/>
      <c r="U296" s="24"/>
      <c r="V296" s="24"/>
      <c r="W296" s="24"/>
    </row>
    <row r="297" ht="21" customHeight="1" spans="1:23">
      <c r="A297" s="26"/>
      <c r="B297" s="22" t="s">
        <v>430</v>
      </c>
      <c r="C297" s="22" t="s">
        <v>283</v>
      </c>
      <c r="D297" s="22" t="s">
        <v>174</v>
      </c>
      <c r="E297" s="22" t="s">
        <v>175</v>
      </c>
      <c r="F297" s="22" t="s">
        <v>286</v>
      </c>
      <c r="G297" s="22" t="s">
        <v>287</v>
      </c>
      <c r="H297" s="24">
        <v>78412.74</v>
      </c>
      <c r="I297" s="24">
        <v>78412.74</v>
      </c>
      <c r="J297" s="24"/>
      <c r="K297" s="24"/>
      <c r="L297" s="24">
        <v>78412.74</v>
      </c>
      <c r="M297" s="24"/>
      <c r="N297" s="24"/>
      <c r="O297" s="24"/>
      <c r="P297" s="24"/>
      <c r="Q297" s="24"/>
      <c r="R297" s="24"/>
      <c r="S297" s="24"/>
      <c r="T297" s="24"/>
      <c r="U297" s="24"/>
      <c r="V297" s="24"/>
      <c r="W297" s="24"/>
    </row>
    <row r="298" ht="21" customHeight="1" spans="1:23">
      <c r="A298" s="26"/>
      <c r="B298" s="22" t="s">
        <v>430</v>
      </c>
      <c r="C298" s="22" t="s">
        <v>283</v>
      </c>
      <c r="D298" s="22" t="s">
        <v>176</v>
      </c>
      <c r="E298" s="22" t="s">
        <v>177</v>
      </c>
      <c r="F298" s="22" t="s">
        <v>288</v>
      </c>
      <c r="G298" s="22" t="s">
        <v>289</v>
      </c>
      <c r="H298" s="24">
        <v>3876</v>
      </c>
      <c r="I298" s="24">
        <v>3876</v>
      </c>
      <c r="J298" s="24"/>
      <c r="K298" s="24"/>
      <c r="L298" s="24">
        <v>3876</v>
      </c>
      <c r="M298" s="24"/>
      <c r="N298" s="24"/>
      <c r="O298" s="24"/>
      <c r="P298" s="24"/>
      <c r="Q298" s="24"/>
      <c r="R298" s="24"/>
      <c r="S298" s="24"/>
      <c r="T298" s="24"/>
      <c r="U298" s="24"/>
      <c r="V298" s="24"/>
      <c r="W298" s="24"/>
    </row>
    <row r="299" ht="21" customHeight="1" spans="1:23">
      <c r="A299" s="26"/>
      <c r="B299" s="22" t="s">
        <v>430</v>
      </c>
      <c r="C299" s="22" t="s">
        <v>283</v>
      </c>
      <c r="D299" s="22" t="s">
        <v>176</v>
      </c>
      <c r="E299" s="22" t="s">
        <v>177</v>
      </c>
      <c r="F299" s="22" t="s">
        <v>288</v>
      </c>
      <c r="G299" s="22" t="s">
        <v>289</v>
      </c>
      <c r="H299" s="24">
        <v>2613.76</v>
      </c>
      <c r="I299" s="24">
        <v>2613.76</v>
      </c>
      <c r="J299" s="24"/>
      <c r="K299" s="24"/>
      <c r="L299" s="24">
        <v>2613.76</v>
      </c>
      <c r="M299" s="24"/>
      <c r="N299" s="24"/>
      <c r="O299" s="24"/>
      <c r="P299" s="24"/>
      <c r="Q299" s="24"/>
      <c r="R299" s="24"/>
      <c r="S299" s="24"/>
      <c r="T299" s="24"/>
      <c r="U299" s="24"/>
      <c r="V299" s="24"/>
      <c r="W299" s="24"/>
    </row>
    <row r="300" ht="21" customHeight="1" spans="1:23">
      <c r="A300" s="26"/>
      <c r="B300" s="22" t="s">
        <v>430</v>
      </c>
      <c r="C300" s="22" t="s">
        <v>283</v>
      </c>
      <c r="D300" s="22" t="s">
        <v>150</v>
      </c>
      <c r="E300" s="22" t="s">
        <v>151</v>
      </c>
      <c r="F300" s="22" t="s">
        <v>288</v>
      </c>
      <c r="G300" s="22" t="s">
        <v>289</v>
      </c>
      <c r="H300" s="24">
        <v>9148.15</v>
      </c>
      <c r="I300" s="24">
        <v>9148.15</v>
      </c>
      <c r="J300" s="24"/>
      <c r="K300" s="24"/>
      <c r="L300" s="24">
        <v>9148.15</v>
      </c>
      <c r="M300" s="24"/>
      <c r="N300" s="24"/>
      <c r="O300" s="24"/>
      <c r="P300" s="24"/>
      <c r="Q300" s="24"/>
      <c r="R300" s="24"/>
      <c r="S300" s="24"/>
      <c r="T300" s="24"/>
      <c r="U300" s="24"/>
      <c r="V300" s="24"/>
      <c r="W300" s="24"/>
    </row>
    <row r="301" ht="21" customHeight="1" spans="1:23">
      <c r="A301" s="26"/>
      <c r="B301" s="22" t="s">
        <v>431</v>
      </c>
      <c r="C301" s="22" t="s">
        <v>186</v>
      </c>
      <c r="D301" s="22" t="s">
        <v>185</v>
      </c>
      <c r="E301" s="22" t="s">
        <v>186</v>
      </c>
      <c r="F301" s="22" t="s">
        <v>291</v>
      </c>
      <c r="G301" s="22" t="s">
        <v>186</v>
      </c>
      <c r="H301" s="24">
        <v>156825.48</v>
      </c>
      <c r="I301" s="24">
        <v>156825.48</v>
      </c>
      <c r="J301" s="24"/>
      <c r="K301" s="24"/>
      <c r="L301" s="24">
        <v>156825.48</v>
      </c>
      <c r="M301" s="24"/>
      <c r="N301" s="24"/>
      <c r="O301" s="24"/>
      <c r="P301" s="24"/>
      <c r="Q301" s="24"/>
      <c r="R301" s="24"/>
      <c r="S301" s="24"/>
      <c r="T301" s="24"/>
      <c r="U301" s="24"/>
      <c r="V301" s="24"/>
      <c r="W301" s="24"/>
    </row>
    <row r="302" ht="21" customHeight="1" spans="1:23">
      <c r="A302" s="26"/>
      <c r="B302" s="22" t="s">
        <v>432</v>
      </c>
      <c r="C302" s="22" t="s">
        <v>307</v>
      </c>
      <c r="D302" s="22" t="s">
        <v>150</v>
      </c>
      <c r="E302" s="22" t="s">
        <v>151</v>
      </c>
      <c r="F302" s="22" t="s">
        <v>308</v>
      </c>
      <c r="G302" s="22" t="s">
        <v>307</v>
      </c>
      <c r="H302" s="24">
        <v>10112.4</v>
      </c>
      <c r="I302" s="24">
        <v>10112.4</v>
      </c>
      <c r="J302" s="24"/>
      <c r="K302" s="24"/>
      <c r="L302" s="24">
        <v>10112.4</v>
      </c>
      <c r="M302" s="24"/>
      <c r="N302" s="24"/>
      <c r="O302" s="24"/>
      <c r="P302" s="24"/>
      <c r="Q302" s="24"/>
      <c r="R302" s="24"/>
      <c r="S302" s="24"/>
      <c r="T302" s="24"/>
      <c r="U302" s="24"/>
      <c r="V302" s="24"/>
      <c r="W302" s="24"/>
    </row>
    <row r="303" ht="21" customHeight="1" spans="1:23">
      <c r="A303" s="26"/>
      <c r="B303" s="22" t="s">
        <v>433</v>
      </c>
      <c r="C303" s="22" t="s">
        <v>317</v>
      </c>
      <c r="D303" s="22" t="s">
        <v>121</v>
      </c>
      <c r="E303" s="22" t="s">
        <v>122</v>
      </c>
      <c r="F303" s="22" t="s">
        <v>318</v>
      </c>
      <c r="G303" s="22" t="s">
        <v>319</v>
      </c>
      <c r="H303" s="24">
        <v>22784.4</v>
      </c>
      <c r="I303" s="24">
        <v>22784.4</v>
      </c>
      <c r="J303" s="24"/>
      <c r="K303" s="24"/>
      <c r="L303" s="24">
        <v>22784.4</v>
      </c>
      <c r="M303" s="24"/>
      <c r="N303" s="24"/>
      <c r="O303" s="24"/>
      <c r="P303" s="24"/>
      <c r="Q303" s="24"/>
      <c r="R303" s="24"/>
      <c r="S303" s="24"/>
      <c r="T303" s="24"/>
      <c r="U303" s="24"/>
      <c r="V303" s="24"/>
      <c r="W303" s="24"/>
    </row>
    <row r="304" ht="21" customHeight="1" spans="1:23">
      <c r="A304" s="26"/>
      <c r="B304" s="22" t="s">
        <v>434</v>
      </c>
      <c r="C304" s="22" t="s">
        <v>321</v>
      </c>
      <c r="D304" s="22" t="s">
        <v>152</v>
      </c>
      <c r="E304" s="22" t="s">
        <v>153</v>
      </c>
      <c r="F304" s="22" t="s">
        <v>322</v>
      </c>
      <c r="G304" s="22" t="s">
        <v>323</v>
      </c>
      <c r="H304" s="24">
        <v>154200</v>
      </c>
      <c r="I304" s="24">
        <v>154200</v>
      </c>
      <c r="J304" s="24"/>
      <c r="K304" s="24"/>
      <c r="L304" s="24">
        <v>154200</v>
      </c>
      <c r="M304" s="24"/>
      <c r="N304" s="24"/>
      <c r="O304" s="24"/>
      <c r="P304" s="24"/>
      <c r="Q304" s="24"/>
      <c r="R304" s="24"/>
      <c r="S304" s="24"/>
      <c r="T304" s="24"/>
      <c r="U304" s="24"/>
      <c r="V304" s="24"/>
      <c r="W304" s="24"/>
    </row>
    <row r="305" ht="21" customHeight="1" spans="1:23">
      <c r="A305" s="26"/>
      <c r="B305" s="22" t="s">
        <v>434</v>
      </c>
      <c r="C305" s="22" t="s">
        <v>321</v>
      </c>
      <c r="D305" s="22" t="s">
        <v>164</v>
      </c>
      <c r="E305" s="22" t="s">
        <v>165</v>
      </c>
      <c r="F305" s="22" t="s">
        <v>322</v>
      </c>
      <c r="G305" s="22" t="s">
        <v>323</v>
      </c>
      <c r="H305" s="24">
        <v>12960</v>
      </c>
      <c r="I305" s="24">
        <v>12960</v>
      </c>
      <c r="J305" s="24"/>
      <c r="K305" s="24"/>
      <c r="L305" s="24">
        <v>12960</v>
      </c>
      <c r="M305" s="24"/>
      <c r="N305" s="24"/>
      <c r="O305" s="24"/>
      <c r="P305" s="24"/>
      <c r="Q305" s="24"/>
      <c r="R305" s="24"/>
      <c r="S305" s="24"/>
      <c r="T305" s="24"/>
      <c r="U305" s="24"/>
      <c r="V305" s="24"/>
      <c r="W305" s="24"/>
    </row>
    <row r="306" ht="21" customHeight="1" spans="1:23">
      <c r="A306" s="26"/>
      <c r="B306" s="22" t="s">
        <v>435</v>
      </c>
      <c r="C306" s="22" t="s">
        <v>339</v>
      </c>
      <c r="D306" s="22" t="s">
        <v>150</v>
      </c>
      <c r="E306" s="22" t="s">
        <v>151</v>
      </c>
      <c r="F306" s="22" t="s">
        <v>336</v>
      </c>
      <c r="G306" s="22" t="s">
        <v>337</v>
      </c>
      <c r="H306" s="24">
        <v>20000</v>
      </c>
      <c r="I306" s="24">
        <v>20000</v>
      </c>
      <c r="J306" s="24"/>
      <c r="K306" s="24"/>
      <c r="L306" s="24">
        <v>20000</v>
      </c>
      <c r="M306" s="24"/>
      <c r="N306" s="24"/>
      <c r="O306" s="24"/>
      <c r="P306" s="24"/>
      <c r="Q306" s="24"/>
      <c r="R306" s="24"/>
      <c r="S306" s="24"/>
      <c r="T306" s="24"/>
      <c r="U306" s="24"/>
      <c r="V306" s="24"/>
      <c r="W306" s="24"/>
    </row>
    <row r="307" ht="21" customHeight="1" spans="1:23">
      <c r="A307" s="134" t="s">
        <v>96</v>
      </c>
      <c r="B307" s="26"/>
      <c r="C307" s="26"/>
      <c r="D307" s="26"/>
      <c r="E307" s="26"/>
      <c r="F307" s="26"/>
      <c r="G307" s="26"/>
      <c r="H307" s="24">
        <v>3002742.27</v>
      </c>
      <c r="I307" s="24">
        <v>3002742.27</v>
      </c>
      <c r="J307" s="24"/>
      <c r="K307" s="24"/>
      <c r="L307" s="24">
        <v>3002742.27</v>
      </c>
      <c r="M307" s="24"/>
      <c r="N307" s="24"/>
      <c r="O307" s="24"/>
      <c r="P307" s="24"/>
      <c r="Q307" s="24"/>
      <c r="R307" s="24"/>
      <c r="S307" s="24"/>
      <c r="T307" s="24"/>
      <c r="U307" s="24"/>
      <c r="V307" s="24"/>
      <c r="W307" s="24"/>
    </row>
    <row r="308" ht="21" customHeight="1" spans="1:23">
      <c r="A308" s="26"/>
      <c r="B308" s="22" t="s">
        <v>436</v>
      </c>
      <c r="C308" s="22" t="s">
        <v>271</v>
      </c>
      <c r="D308" s="22" t="s">
        <v>150</v>
      </c>
      <c r="E308" s="22" t="s">
        <v>151</v>
      </c>
      <c r="F308" s="22" t="s">
        <v>268</v>
      </c>
      <c r="G308" s="22" t="s">
        <v>269</v>
      </c>
      <c r="H308" s="24">
        <v>681420</v>
      </c>
      <c r="I308" s="24">
        <v>681420</v>
      </c>
      <c r="J308" s="24"/>
      <c r="K308" s="24"/>
      <c r="L308" s="24">
        <v>681420</v>
      </c>
      <c r="M308" s="24"/>
      <c r="N308" s="24"/>
      <c r="O308" s="24"/>
      <c r="P308" s="24"/>
      <c r="Q308" s="24"/>
      <c r="R308" s="24"/>
      <c r="S308" s="24"/>
      <c r="T308" s="24"/>
      <c r="U308" s="24"/>
      <c r="V308" s="24"/>
      <c r="W308" s="24"/>
    </row>
    <row r="309" ht="21" customHeight="1" spans="1:23">
      <c r="A309" s="26"/>
      <c r="B309" s="22" t="s">
        <v>436</v>
      </c>
      <c r="C309" s="22" t="s">
        <v>271</v>
      </c>
      <c r="D309" s="22" t="s">
        <v>150</v>
      </c>
      <c r="E309" s="22" t="s">
        <v>151</v>
      </c>
      <c r="F309" s="22" t="s">
        <v>272</v>
      </c>
      <c r="G309" s="22" t="s">
        <v>273</v>
      </c>
      <c r="H309" s="24">
        <v>114000</v>
      </c>
      <c r="I309" s="24">
        <v>114000</v>
      </c>
      <c r="J309" s="24"/>
      <c r="K309" s="24"/>
      <c r="L309" s="24">
        <v>114000</v>
      </c>
      <c r="M309" s="24"/>
      <c r="N309" s="24"/>
      <c r="O309" s="24"/>
      <c r="P309" s="24"/>
      <c r="Q309" s="24"/>
      <c r="R309" s="24"/>
      <c r="S309" s="24"/>
      <c r="T309" s="24"/>
      <c r="U309" s="24"/>
      <c r="V309" s="24"/>
      <c r="W309" s="24"/>
    </row>
    <row r="310" ht="21" customHeight="1" spans="1:23">
      <c r="A310" s="26"/>
      <c r="B310" s="22" t="s">
        <v>436</v>
      </c>
      <c r="C310" s="22" t="s">
        <v>271</v>
      </c>
      <c r="D310" s="22" t="s">
        <v>150</v>
      </c>
      <c r="E310" s="22" t="s">
        <v>151</v>
      </c>
      <c r="F310" s="22" t="s">
        <v>272</v>
      </c>
      <c r="G310" s="22" t="s">
        <v>273</v>
      </c>
      <c r="H310" s="24">
        <v>149760</v>
      </c>
      <c r="I310" s="24">
        <v>149760</v>
      </c>
      <c r="J310" s="24"/>
      <c r="K310" s="24"/>
      <c r="L310" s="24">
        <v>149760</v>
      </c>
      <c r="M310" s="24"/>
      <c r="N310" s="24"/>
      <c r="O310" s="24"/>
      <c r="P310" s="24"/>
      <c r="Q310" s="24"/>
      <c r="R310" s="24"/>
      <c r="S310" s="24"/>
      <c r="T310" s="24"/>
      <c r="U310" s="24"/>
      <c r="V310" s="24"/>
      <c r="W310" s="24"/>
    </row>
    <row r="311" ht="21" customHeight="1" spans="1:23">
      <c r="A311" s="26"/>
      <c r="B311" s="22" t="s">
        <v>436</v>
      </c>
      <c r="C311" s="22" t="s">
        <v>271</v>
      </c>
      <c r="D311" s="22" t="s">
        <v>150</v>
      </c>
      <c r="E311" s="22" t="s">
        <v>151</v>
      </c>
      <c r="F311" s="22" t="s">
        <v>278</v>
      </c>
      <c r="G311" s="22" t="s">
        <v>279</v>
      </c>
      <c r="H311" s="24">
        <v>523500</v>
      </c>
      <c r="I311" s="24">
        <v>523500</v>
      </c>
      <c r="J311" s="24"/>
      <c r="K311" s="24"/>
      <c r="L311" s="24">
        <v>523500</v>
      </c>
      <c r="M311" s="24"/>
      <c r="N311" s="24"/>
      <c r="O311" s="24"/>
      <c r="P311" s="24"/>
      <c r="Q311" s="24"/>
      <c r="R311" s="24"/>
      <c r="S311" s="24"/>
      <c r="T311" s="24"/>
      <c r="U311" s="24"/>
      <c r="V311" s="24"/>
      <c r="W311" s="24"/>
    </row>
    <row r="312" ht="21" customHeight="1" spans="1:23">
      <c r="A312" s="26"/>
      <c r="B312" s="22" t="s">
        <v>436</v>
      </c>
      <c r="C312" s="22" t="s">
        <v>271</v>
      </c>
      <c r="D312" s="22" t="s">
        <v>150</v>
      </c>
      <c r="E312" s="22" t="s">
        <v>151</v>
      </c>
      <c r="F312" s="22" t="s">
        <v>278</v>
      </c>
      <c r="G312" s="22" t="s">
        <v>279</v>
      </c>
      <c r="H312" s="24">
        <v>244320</v>
      </c>
      <c r="I312" s="24">
        <v>244320</v>
      </c>
      <c r="J312" s="24"/>
      <c r="K312" s="24"/>
      <c r="L312" s="24">
        <v>244320</v>
      </c>
      <c r="M312" s="24"/>
      <c r="N312" s="24"/>
      <c r="O312" s="24"/>
      <c r="P312" s="24"/>
      <c r="Q312" s="24"/>
      <c r="R312" s="24"/>
      <c r="S312" s="24"/>
      <c r="T312" s="24"/>
      <c r="U312" s="24"/>
      <c r="V312" s="24"/>
      <c r="W312" s="24"/>
    </row>
    <row r="313" ht="21" customHeight="1" spans="1:23">
      <c r="A313" s="26"/>
      <c r="B313" s="22" t="s">
        <v>437</v>
      </c>
      <c r="C313" s="22" t="s">
        <v>281</v>
      </c>
      <c r="D313" s="22" t="s">
        <v>150</v>
      </c>
      <c r="E313" s="22" t="s">
        <v>151</v>
      </c>
      <c r="F313" s="22" t="s">
        <v>278</v>
      </c>
      <c r="G313" s="22" t="s">
        <v>279</v>
      </c>
      <c r="H313" s="24">
        <v>342000</v>
      </c>
      <c r="I313" s="24">
        <v>342000</v>
      </c>
      <c r="J313" s="24"/>
      <c r="K313" s="24"/>
      <c r="L313" s="24">
        <v>342000</v>
      </c>
      <c r="M313" s="24"/>
      <c r="N313" s="24"/>
      <c r="O313" s="24"/>
      <c r="P313" s="24"/>
      <c r="Q313" s="24"/>
      <c r="R313" s="24"/>
      <c r="S313" s="24"/>
      <c r="T313" s="24"/>
      <c r="U313" s="24"/>
      <c r="V313" s="24"/>
      <c r="W313" s="24"/>
    </row>
    <row r="314" ht="21" customHeight="1" spans="1:23">
      <c r="A314" s="26"/>
      <c r="B314" s="22" t="s">
        <v>438</v>
      </c>
      <c r="C314" s="22" t="s">
        <v>283</v>
      </c>
      <c r="D314" s="22" t="s">
        <v>123</v>
      </c>
      <c r="E314" s="22" t="s">
        <v>124</v>
      </c>
      <c r="F314" s="22" t="s">
        <v>284</v>
      </c>
      <c r="G314" s="22" t="s">
        <v>285</v>
      </c>
      <c r="H314" s="24">
        <v>264925.6</v>
      </c>
      <c r="I314" s="24">
        <v>264925.6</v>
      </c>
      <c r="J314" s="24"/>
      <c r="K314" s="24"/>
      <c r="L314" s="24">
        <v>264925.6</v>
      </c>
      <c r="M314" s="24"/>
      <c r="N314" s="24"/>
      <c r="O314" s="24"/>
      <c r="P314" s="24"/>
      <c r="Q314" s="24"/>
      <c r="R314" s="24"/>
      <c r="S314" s="24"/>
      <c r="T314" s="24"/>
      <c r="U314" s="24"/>
      <c r="V314" s="24"/>
      <c r="W314" s="24"/>
    </row>
    <row r="315" ht="21" customHeight="1" spans="1:23">
      <c r="A315" s="26"/>
      <c r="B315" s="22" t="s">
        <v>438</v>
      </c>
      <c r="C315" s="22" t="s">
        <v>283</v>
      </c>
      <c r="D315" s="22" t="s">
        <v>172</v>
      </c>
      <c r="E315" s="22" t="s">
        <v>173</v>
      </c>
      <c r="F315" s="22" t="s">
        <v>286</v>
      </c>
      <c r="G315" s="22" t="s">
        <v>287</v>
      </c>
      <c r="H315" s="24"/>
      <c r="I315" s="24"/>
      <c r="J315" s="24"/>
      <c r="K315" s="24"/>
      <c r="L315" s="24"/>
      <c r="M315" s="24"/>
      <c r="N315" s="24"/>
      <c r="O315" s="24"/>
      <c r="P315" s="24"/>
      <c r="Q315" s="24"/>
      <c r="R315" s="24"/>
      <c r="S315" s="24"/>
      <c r="T315" s="24"/>
      <c r="U315" s="24"/>
      <c r="V315" s="24"/>
      <c r="W315" s="24"/>
    </row>
    <row r="316" ht="21" customHeight="1" spans="1:23">
      <c r="A316" s="26"/>
      <c r="B316" s="22" t="s">
        <v>438</v>
      </c>
      <c r="C316" s="22" t="s">
        <v>283</v>
      </c>
      <c r="D316" s="22" t="s">
        <v>172</v>
      </c>
      <c r="E316" s="22" t="s">
        <v>173</v>
      </c>
      <c r="F316" s="22" t="s">
        <v>286</v>
      </c>
      <c r="G316" s="22" t="s">
        <v>287</v>
      </c>
      <c r="H316" s="24"/>
      <c r="I316" s="24"/>
      <c r="J316" s="24"/>
      <c r="K316" s="24"/>
      <c r="L316" s="24"/>
      <c r="M316" s="24"/>
      <c r="N316" s="24"/>
      <c r="O316" s="24"/>
      <c r="P316" s="24"/>
      <c r="Q316" s="24"/>
      <c r="R316" s="24"/>
      <c r="S316" s="24"/>
      <c r="T316" s="24"/>
      <c r="U316" s="24"/>
      <c r="V316" s="24"/>
      <c r="W316" s="24"/>
    </row>
    <row r="317" ht="21" customHeight="1" spans="1:23">
      <c r="A317" s="26"/>
      <c r="B317" s="22" t="s">
        <v>438</v>
      </c>
      <c r="C317" s="22" t="s">
        <v>283</v>
      </c>
      <c r="D317" s="22" t="s">
        <v>174</v>
      </c>
      <c r="E317" s="22" t="s">
        <v>175</v>
      </c>
      <c r="F317" s="22" t="s">
        <v>286</v>
      </c>
      <c r="G317" s="22" t="s">
        <v>287</v>
      </c>
      <c r="H317" s="24">
        <v>18213.64</v>
      </c>
      <c r="I317" s="24">
        <v>18213.64</v>
      </c>
      <c r="J317" s="24"/>
      <c r="K317" s="24"/>
      <c r="L317" s="24">
        <v>18213.64</v>
      </c>
      <c r="M317" s="24"/>
      <c r="N317" s="24"/>
      <c r="O317" s="24"/>
      <c r="P317" s="24"/>
      <c r="Q317" s="24"/>
      <c r="R317" s="24"/>
      <c r="S317" s="24"/>
      <c r="T317" s="24"/>
      <c r="U317" s="24"/>
      <c r="V317" s="24"/>
      <c r="W317" s="24"/>
    </row>
    <row r="318" ht="21" customHeight="1" spans="1:23">
      <c r="A318" s="26"/>
      <c r="B318" s="22" t="s">
        <v>438</v>
      </c>
      <c r="C318" s="22" t="s">
        <v>283</v>
      </c>
      <c r="D318" s="22" t="s">
        <v>174</v>
      </c>
      <c r="E318" s="22" t="s">
        <v>175</v>
      </c>
      <c r="F318" s="22" t="s">
        <v>286</v>
      </c>
      <c r="G318" s="22" t="s">
        <v>287</v>
      </c>
      <c r="H318" s="24">
        <v>99347.1</v>
      </c>
      <c r="I318" s="24">
        <v>99347.1</v>
      </c>
      <c r="J318" s="24"/>
      <c r="K318" s="24"/>
      <c r="L318" s="24">
        <v>99347.1</v>
      </c>
      <c r="M318" s="24"/>
      <c r="N318" s="24"/>
      <c r="O318" s="24"/>
      <c r="P318" s="24"/>
      <c r="Q318" s="24"/>
      <c r="R318" s="24"/>
      <c r="S318" s="24"/>
      <c r="T318" s="24"/>
      <c r="U318" s="24"/>
      <c r="V318" s="24"/>
      <c r="W318" s="24"/>
    </row>
    <row r="319" ht="21" customHeight="1" spans="1:23">
      <c r="A319" s="26"/>
      <c r="B319" s="22" t="s">
        <v>438</v>
      </c>
      <c r="C319" s="22" t="s">
        <v>283</v>
      </c>
      <c r="D319" s="22" t="s">
        <v>176</v>
      </c>
      <c r="E319" s="22" t="s">
        <v>177</v>
      </c>
      <c r="F319" s="22" t="s">
        <v>288</v>
      </c>
      <c r="G319" s="22" t="s">
        <v>289</v>
      </c>
      <c r="H319" s="24">
        <v>5244</v>
      </c>
      <c r="I319" s="24">
        <v>5244</v>
      </c>
      <c r="J319" s="24"/>
      <c r="K319" s="24"/>
      <c r="L319" s="24">
        <v>5244</v>
      </c>
      <c r="M319" s="24"/>
      <c r="N319" s="24"/>
      <c r="O319" s="24"/>
      <c r="P319" s="24"/>
      <c r="Q319" s="24"/>
      <c r="R319" s="24"/>
      <c r="S319" s="24"/>
      <c r="T319" s="24"/>
      <c r="U319" s="24"/>
      <c r="V319" s="24"/>
      <c r="W319" s="24"/>
    </row>
    <row r="320" ht="21" customHeight="1" spans="1:23">
      <c r="A320" s="26"/>
      <c r="B320" s="22" t="s">
        <v>438</v>
      </c>
      <c r="C320" s="22" t="s">
        <v>283</v>
      </c>
      <c r="D320" s="22" t="s">
        <v>176</v>
      </c>
      <c r="E320" s="22" t="s">
        <v>177</v>
      </c>
      <c r="F320" s="22" t="s">
        <v>288</v>
      </c>
      <c r="G320" s="22" t="s">
        <v>289</v>
      </c>
      <c r="H320" s="24">
        <v>3311.57</v>
      </c>
      <c r="I320" s="24">
        <v>3311.57</v>
      </c>
      <c r="J320" s="24"/>
      <c r="K320" s="24"/>
      <c r="L320" s="24">
        <v>3311.57</v>
      </c>
      <c r="M320" s="24"/>
      <c r="N320" s="24"/>
      <c r="O320" s="24"/>
      <c r="P320" s="24"/>
      <c r="Q320" s="24"/>
      <c r="R320" s="24"/>
      <c r="S320" s="24"/>
      <c r="T320" s="24"/>
      <c r="U320" s="24"/>
      <c r="V320" s="24"/>
      <c r="W320" s="24"/>
    </row>
    <row r="321" ht="21" customHeight="1" spans="1:23">
      <c r="A321" s="26"/>
      <c r="B321" s="22" t="s">
        <v>438</v>
      </c>
      <c r="C321" s="22" t="s">
        <v>283</v>
      </c>
      <c r="D321" s="22" t="s">
        <v>150</v>
      </c>
      <c r="E321" s="22" t="s">
        <v>151</v>
      </c>
      <c r="F321" s="22" t="s">
        <v>288</v>
      </c>
      <c r="G321" s="22" t="s">
        <v>289</v>
      </c>
      <c r="H321" s="24">
        <v>11590.5</v>
      </c>
      <c r="I321" s="24">
        <v>11590.5</v>
      </c>
      <c r="J321" s="24"/>
      <c r="K321" s="24"/>
      <c r="L321" s="24">
        <v>11590.5</v>
      </c>
      <c r="M321" s="24"/>
      <c r="N321" s="24"/>
      <c r="O321" s="24"/>
      <c r="P321" s="24"/>
      <c r="Q321" s="24"/>
      <c r="R321" s="24"/>
      <c r="S321" s="24"/>
      <c r="T321" s="24"/>
      <c r="U321" s="24"/>
      <c r="V321" s="24"/>
      <c r="W321" s="24"/>
    </row>
    <row r="322" ht="21" customHeight="1" spans="1:23">
      <c r="A322" s="26"/>
      <c r="B322" s="22" t="s">
        <v>439</v>
      </c>
      <c r="C322" s="22" t="s">
        <v>186</v>
      </c>
      <c r="D322" s="22" t="s">
        <v>185</v>
      </c>
      <c r="E322" s="22" t="s">
        <v>186</v>
      </c>
      <c r="F322" s="22" t="s">
        <v>291</v>
      </c>
      <c r="G322" s="22" t="s">
        <v>186</v>
      </c>
      <c r="H322" s="24">
        <v>198694.2</v>
      </c>
      <c r="I322" s="24">
        <v>198694.2</v>
      </c>
      <c r="J322" s="24"/>
      <c r="K322" s="24"/>
      <c r="L322" s="24">
        <v>198694.2</v>
      </c>
      <c r="M322" s="24"/>
      <c r="N322" s="24"/>
      <c r="O322" s="24"/>
      <c r="P322" s="24"/>
      <c r="Q322" s="24"/>
      <c r="R322" s="24"/>
      <c r="S322" s="24"/>
      <c r="T322" s="24"/>
      <c r="U322" s="24"/>
      <c r="V322" s="24"/>
      <c r="W322" s="24"/>
    </row>
    <row r="323" ht="21" customHeight="1" spans="1:23">
      <c r="A323" s="26"/>
      <c r="B323" s="22" t="s">
        <v>440</v>
      </c>
      <c r="C323" s="22" t="s">
        <v>307</v>
      </c>
      <c r="D323" s="22" t="s">
        <v>150</v>
      </c>
      <c r="E323" s="22" t="s">
        <v>151</v>
      </c>
      <c r="F323" s="22" t="s">
        <v>308</v>
      </c>
      <c r="G323" s="22" t="s">
        <v>307</v>
      </c>
      <c r="H323" s="24">
        <v>13536.96</v>
      </c>
      <c r="I323" s="24">
        <v>13536.96</v>
      </c>
      <c r="J323" s="24"/>
      <c r="K323" s="24"/>
      <c r="L323" s="24">
        <v>13536.96</v>
      </c>
      <c r="M323" s="24"/>
      <c r="N323" s="24"/>
      <c r="O323" s="24"/>
      <c r="P323" s="24"/>
      <c r="Q323" s="24"/>
      <c r="R323" s="24"/>
      <c r="S323" s="24"/>
      <c r="T323" s="24"/>
      <c r="U323" s="24"/>
      <c r="V323" s="24"/>
      <c r="W323" s="24"/>
    </row>
    <row r="324" ht="21" customHeight="1" spans="1:23">
      <c r="A324" s="26"/>
      <c r="B324" s="22" t="s">
        <v>441</v>
      </c>
      <c r="C324" s="22" t="s">
        <v>317</v>
      </c>
      <c r="D324" s="22" t="s">
        <v>121</v>
      </c>
      <c r="E324" s="22" t="s">
        <v>122</v>
      </c>
      <c r="F324" s="22" t="s">
        <v>318</v>
      </c>
      <c r="G324" s="22" t="s">
        <v>319</v>
      </c>
      <c r="H324" s="24">
        <v>3636.3</v>
      </c>
      <c r="I324" s="24">
        <v>3636.3</v>
      </c>
      <c r="J324" s="24"/>
      <c r="K324" s="24"/>
      <c r="L324" s="24">
        <v>3636.3</v>
      </c>
      <c r="M324" s="24"/>
      <c r="N324" s="24"/>
      <c r="O324" s="24"/>
      <c r="P324" s="24"/>
      <c r="Q324" s="24"/>
      <c r="R324" s="24"/>
      <c r="S324" s="24"/>
      <c r="T324" s="24"/>
      <c r="U324" s="24"/>
      <c r="V324" s="24"/>
      <c r="W324" s="24"/>
    </row>
    <row r="325" ht="21" customHeight="1" spans="1:23">
      <c r="A325" s="26"/>
      <c r="B325" s="22" t="s">
        <v>441</v>
      </c>
      <c r="C325" s="22" t="s">
        <v>317</v>
      </c>
      <c r="D325" s="22" t="s">
        <v>121</v>
      </c>
      <c r="E325" s="22" t="s">
        <v>122</v>
      </c>
      <c r="F325" s="22" t="s">
        <v>318</v>
      </c>
      <c r="G325" s="22" t="s">
        <v>319</v>
      </c>
      <c r="H325" s="24">
        <v>86282.4</v>
      </c>
      <c r="I325" s="24">
        <v>86282.4</v>
      </c>
      <c r="J325" s="24"/>
      <c r="K325" s="24"/>
      <c r="L325" s="24">
        <v>86282.4</v>
      </c>
      <c r="M325" s="24"/>
      <c r="N325" s="24"/>
      <c r="O325" s="24"/>
      <c r="P325" s="24"/>
      <c r="Q325" s="24"/>
      <c r="R325" s="24"/>
      <c r="S325" s="24"/>
      <c r="T325" s="24"/>
      <c r="U325" s="24"/>
      <c r="V325" s="24"/>
      <c r="W325" s="24"/>
    </row>
    <row r="326" ht="21" customHeight="1" spans="1:23">
      <c r="A326" s="26"/>
      <c r="B326" s="22" t="s">
        <v>442</v>
      </c>
      <c r="C326" s="22" t="s">
        <v>321</v>
      </c>
      <c r="D326" s="22" t="s">
        <v>152</v>
      </c>
      <c r="E326" s="22" t="s">
        <v>153</v>
      </c>
      <c r="F326" s="22" t="s">
        <v>322</v>
      </c>
      <c r="G326" s="22" t="s">
        <v>323</v>
      </c>
      <c r="H326" s="24">
        <v>216600</v>
      </c>
      <c r="I326" s="24">
        <v>216600</v>
      </c>
      <c r="J326" s="24"/>
      <c r="K326" s="24"/>
      <c r="L326" s="24">
        <v>216600</v>
      </c>
      <c r="M326" s="24"/>
      <c r="N326" s="24"/>
      <c r="O326" s="24"/>
      <c r="P326" s="24"/>
      <c r="Q326" s="24"/>
      <c r="R326" s="24"/>
      <c r="S326" s="24"/>
      <c r="T326" s="24"/>
      <c r="U326" s="24"/>
      <c r="V326" s="24"/>
      <c r="W326" s="24"/>
    </row>
    <row r="327" ht="21" customHeight="1" spans="1:23">
      <c r="A327" s="26"/>
      <c r="B327" s="22" t="s">
        <v>442</v>
      </c>
      <c r="C327" s="22" t="s">
        <v>321</v>
      </c>
      <c r="D327" s="22" t="s">
        <v>164</v>
      </c>
      <c r="E327" s="22" t="s">
        <v>165</v>
      </c>
      <c r="F327" s="22" t="s">
        <v>322</v>
      </c>
      <c r="G327" s="22" t="s">
        <v>323</v>
      </c>
      <c r="H327" s="24">
        <v>12960</v>
      </c>
      <c r="I327" s="24">
        <v>12960</v>
      </c>
      <c r="J327" s="24"/>
      <c r="K327" s="24"/>
      <c r="L327" s="24">
        <v>12960</v>
      </c>
      <c r="M327" s="24"/>
      <c r="N327" s="24"/>
      <c r="O327" s="24"/>
      <c r="P327" s="24"/>
      <c r="Q327" s="24"/>
      <c r="R327" s="24"/>
      <c r="S327" s="24"/>
      <c r="T327" s="24"/>
      <c r="U327" s="24"/>
      <c r="V327" s="24"/>
      <c r="W327" s="24"/>
    </row>
    <row r="328" ht="21" customHeight="1" spans="1:23">
      <c r="A328" s="26"/>
      <c r="B328" s="22" t="s">
        <v>443</v>
      </c>
      <c r="C328" s="22" t="s">
        <v>335</v>
      </c>
      <c r="D328" s="22" t="s">
        <v>133</v>
      </c>
      <c r="E328" s="22" t="s">
        <v>132</v>
      </c>
      <c r="F328" s="22" t="s">
        <v>336</v>
      </c>
      <c r="G328" s="22" t="s">
        <v>337</v>
      </c>
      <c r="H328" s="24">
        <v>7500</v>
      </c>
      <c r="I328" s="24">
        <v>7500</v>
      </c>
      <c r="J328" s="24"/>
      <c r="K328" s="24"/>
      <c r="L328" s="24">
        <v>7500</v>
      </c>
      <c r="M328" s="24"/>
      <c r="N328" s="24"/>
      <c r="O328" s="24"/>
      <c r="P328" s="24"/>
      <c r="Q328" s="24"/>
      <c r="R328" s="24"/>
      <c r="S328" s="24"/>
      <c r="T328" s="24"/>
      <c r="U328" s="24"/>
      <c r="V328" s="24"/>
      <c r="W328" s="24"/>
    </row>
    <row r="329" ht="21" customHeight="1" spans="1:23">
      <c r="A329" s="26"/>
      <c r="B329" s="22" t="s">
        <v>443</v>
      </c>
      <c r="C329" s="22" t="s">
        <v>335</v>
      </c>
      <c r="D329" s="22" t="s">
        <v>133</v>
      </c>
      <c r="E329" s="22" t="s">
        <v>132</v>
      </c>
      <c r="F329" s="22" t="s">
        <v>336</v>
      </c>
      <c r="G329" s="22" t="s">
        <v>337</v>
      </c>
      <c r="H329" s="24">
        <v>900</v>
      </c>
      <c r="I329" s="24">
        <v>900</v>
      </c>
      <c r="J329" s="24"/>
      <c r="K329" s="24"/>
      <c r="L329" s="24">
        <v>900</v>
      </c>
      <c r="M329" s="24"/>
      <c r="N329" s="24"/>
      <c r="O329" s="24"/>
      <c r="P329" s="24"/>
      <c r="Q329" s="24"/>
      <c r="R329" s="24"/>
      <c r="S329" s="24"/>
      <c r="T329" s="24"/>
      <c r="U329" s="24"/>
      <c r="V329" s="24"/>
      <c r="W329" s="24"/>
    </row>
    <row r="330" ht="21" customHeight="1" spans="1:23">
      <c r="A330" s="26"/>
      <c r="B330" s="22" t="s">
        <v>444</v>
      </c>
      <c r="C330" s="22" t="s">
        <v>339</v>
      </c>
      <c r="D330" s="22" t="s">
        <v>150</v>
      </c>
      <c r="E330" s="22" t="s">
        <v>151</v>
      </c>
      <c r="F330" s="22" t="s">
        <v>336</v>
      </c>
      <c r="G330" s="22" t="s">
        <v>337</v>
      </c>
      <c r="H330" s="24">
        <v>5000</v>
      </c>
      <c r="I330" s="24">
        <v>5000</v>
      </c>
      <c r="J330" s="24"/>
      <c r="K330" s="24"/>
      <c r="L330" s="24">
        <v>5000</v>
      </c>
      <c r="M330" s="24"/>
      <c r="N330" s="24"/>
      <c r="O330" s="24"/>
      <c r="P330" s="24"/>
      <c r="Q330" s="24"/>
      <c r="R330" s="24"/>
      <c r="S330" s="24"/>
      <c r="T330" s="24"/>
      <c r="U330" s="24"/>
      <c r="V330" s="24"/>
      <c r="W330" s="24"/>
    </row>
    <row r="331" ht="21" customHeight="1" spans="1:23">
      <c r="A331" s="134" t="s">
        <v>98</v>
      </c>
      <c r="B331" s="26"/>
      <c r="C331" s="26"/>
      <c r="D331" s="26"/>
      <c r="E331" s="26"/>
      <c r="F331" s="26"/>
      <c r="G331" s="26"/>
      <c r="H331" s="24">
        <v>4036633.97</v>
      </c>
      <c r="I331" s="24">
        <v>4036633.97</v>
      </c>
      <c r="J331" s="24"/>
      <c r="K331" s="24"/>
      <c r="L331" s="24">
        <v>4036633.97</v>
      </c>
      <c r="M331" s="24"/>
      <c r="N331" s="24"/>
      <c r="O331" s="24"/>
      <c r="P331" s="24"/>
      <c r="Q331" s="24"/>
      <c r="R331" s="24"/>
      <c r="S331" s="24"/>
      <c r="T331" s="24"/>
      <c r="U331" s="24"/>
      <c r="V331" s="24"/>
      <c r="W331" s="24"/>
    </row>
    <row r="332" ht="21" customHeight="1" spans="1:23">
      <c r="A332" s="26"/>
      <c r="B332" s="22" t="s">
        <v>445</v>
      </c>
      <c r="C332" s="22" t="s">
        <v>271</v>
      </c>
      <c r="D332" s="22" t="s">
        <v>150</v>
      </c>
      <c r="E332" s="22" t="s">
        <v>151</v>
      </c>
      <c r="F332" s="22" t="s">
        <v>268</v>
      </c>
      <c r="G332" s="22" t="s">
        <v>269</v>
      </c>
      <c r="H332" s="24">
        <v>944208</v>
      </c>
      <c r="I332" s="24">
        <v>944208</v>
      </c>
      <c r="J332" s="24"/>
      <c r="K332" s="24"/>
      <c r="L332" s="24">
        <v>944208</v>
      </c>
      <c r="M332" s="24"/>
      <c r="N332" s="24"/>
      <c r="O332" s="24"/>
      <c r="P332" s="24"/>
      <c r="Q332" s="24"/>
      <c r="R332" s="24"/>
      <c r="S332" s="24"/>
      <c r="T332" s="24"/>
      <c r="U332" s="24"/>
      <c r="V332" s="24"/>
      <c r="W332" s="24"/>
    </row>
    <row r="333" ht="21" customHeight="1" spans="1:23">
      <c r="A333" s="26"/>
      <c r="B333" s="22" t="s">
        <v>445</v>
      </c>
      <c r="C333" s="22" t="s">
        <v>271</v>
      </c>
      <c r="D333" s="22" t="s">
        <v>150</v>
      </c>
      <c r="E333" s="22" t="s">
        <v>151</v>
      </c>
      <c r="F333" s="22" t="s">
        <v>272</v>
      </c>
      <c r="G333" s="22" t="s">
        <v>273</v>
      </c>
      <c r="H333" s="24">
        <v>144000</v>
      </c>
      <c r="I333" s="24">
        <v>144000</v>
      </c>
      <c r="J333" s="24"/>
      <c r="K333" s="24"/>
      <c r="L333" s="24">
        <v>144000</v>
      </c>
      <c r="M333" s="24"/>
      <c r="N333" s="24"/>
      <c r="O333" s="24"/>
      <c r="P333" s="24"/>
      <c r="Q333" s="24"/>
      <c r="R333" s="24"/>
      <c r="S333" s="24"/>
      <c r="T333" s="24"/>
      <c r="U333" s="24"/>
      <c r="V333" s="24"/>
      <c r="W333" s="24"/>
    </row>
    <row r="334" ht="21" customHeight="1" spans="1:23">
      <c r="A334" s="26"/>
      <c r="B334" s="22" t="s">
        <v>445</v>
      </c>
      <c r="C334" s="22" t="s">
        <v>271</v>
      </c>
      <c r="D334" s="22" t="s">
        <v>150</v>
      </c>
      <c r="E334" s="22" t="s">
        <v>151</v>
      </c>
      <c r="F334" s="22" t="s">
        <v>272</v>
      </c>
      <c r="G334" s="22" t="s">
        <v>273</v>
      </c>
      <c r="H334" s="24">
        <v>188760</v>
      </c>
      <c r="I334" s="24">
        <v>188760</v>
      </c>
      <c r="J334" s="24"/>
      <c r="K334" s="24"/>
      <c r="L334" s="24">
        <v>188760</v>
      </c>
      <c r="M334" s="24"/>
      <c r="N334" s="24"/>
      <c r="O334" s="24"/>
      <c r="P334" s="24"/>
      <c r="Q334" s="24"/>
      <c r="R334" s="24"/>
      <c r="S334" s="24"/>
      <c r="T334" s="24"/>
      <c r="U334" s="24"/>
      <c r="V334" s="24"/>
      <c r="W334" s="24"/>
    </row>
    <row r="335" ht="21" customHeight="1" spans="1:23">
      <c r="A335" s="26"/>
      <c r="B335" s="22" t="s">
        <v>445</v>
      </c>
      <c r="C335" s="22" t="s">
        <v>271</v>
      </c>
      <c r="D335" s="22" t="s">
        <v>150</v>
      </c>
      <c r="E335" s="22" t="s">
        <v>151</v>
      </c>
      <c r="F335" s="22" t="s">
        <v>278</v>
      </c>
      <c r="G335" s="22" t="s">
        <v>279</v>
      </c>
      <c r="H335" s="24">
        <v>663756</v>
      </c>
      <c r="I335" s="24">
        <v>663756</v>
      </c>
      <c r="J335" s="24"/>
      <c r="K335" s="24"/>
      <c r="L335" s="24">
        <v>663756</v>
      </c>
      <c r="M335" s="24"/>
      <c r="N335" s="24"/>
      <c r="O335" s="24"/>
      <c r="P335" s="24"/>
      <c r="Q335" s="24"/>
      <c r="R335" s="24"/>
      <c r="S335" s="24"/>
      <c r="T335" s="24"/>
      <c r="U335" s="24"/>
      <c r="V335" s="24"/>
      <c r="W335" s="24"/>
    </row>
    <row r="336" ht="21" customHeight="1" spans="1:23">
      <c r="A336" s="26"/>
      <c r="B336" s="22" t="s">
        <v>445</v>
      </c>
      <c r="C336" s="22" t="s">
        <v>271</v>
      </c>
      <c r="D336" s="22" t="s">
        <v>150</v>
      </c>
      <c r="E336" s="22" t="s">
        <v>151</v>
      </c>
      <c r="F336" s="22" t="s">
        <v>278</v>
      </c>
      <c r="G336" s="22" t="s">
        <v>279</v>
      </c>
      <c r="H336" s="24">
        <v>307920</v>
      </c>
      <c r="I336" s="24">
        <v>307920</v>
      </c>
      <c r="J336" s="24"/>
      <c r="K336" s="24"/>
      <c r="L336" s="24">
        <v>307920</v>
      </c>
      <c r="M336" s="24"/>
      <c r="N336" s="24"/>
      <c r="O336" s="24"/>
      <c r="P336" s="24"/>
      <c r="Q336" s="24"/>
      <c r="R336" s="24"/>
      <c r="S336" s="24"/>
      <c r="T336" s="24"/>
      <c r="U336" s="24"/>
      <c r="V336" s="24"/>
      <c r="W336" s="24"/>
    </row>
    <row r="337" ht="21" customHeight="1" spans="1:23">
      <c r="A337" s="26"/>
      <c r="B337" s="22" t="s">
        <v>446</v>
      </c>
      <c r="C337" s="22" t="s">
        <v>281</v>
      </c>
      <c r="D337" s="22" t="s">
        <v>150</v>
      </c>
      <c r="E337" s="22" t="s">
        <v>151</v>
      </c>
      <c r="F337" s="22" t="s">
        <v>278</v>
      </c>
      <c r="G337" s="22" t="s">
        <v>279</v>
      </c>
      <c r="H337" s="24">
        <v>432000</v>
      </c>
      <c r="I337" s="24">
        <v>432000</v>
      </c>
      <c r="J337" s="24"/>
      <c r="K337" s="24"/>
      <c r="L337" s="24">
        <v>432000</v>
      </c>
      <c r="M337" s="24"/>
      <c r="N337" s="24"/>
      <c r="O337" s="24"/>
      <c r="P337" s="24"/>
      <c r="Q337" s="24"/>
      <c r="R337" s="24"/>
      <c r="S337" s="24"/>
      <c r="T337" s="24"/>
      <c r="U337" s="24"/>
      <c r="V337" s="24"/>
      <c r="W337" s="24"/>
    </row>
    <row r="338" ht="21" customHeight="1" spans="1:23">
      <c r="A338" s="26"/>
      <c r="B338" s="22" t="s">
        <v>447</v>
      </c>
      <c r="C338" s="22" t="s">
        <v>283</v>
      </c>
      <c r="D338" s="22" t="s">
        <v>123</v>
      </c>
      <c r="E338" s="22" t="s">
        <v>124</v>
      </c>
      <c r="F338" s="22" t="s">
        <v>284</v>
      </c>
      <c r="G338" s="22" t="s">
        <v>285</v>
      </c>
      <c r="H338" s="24">
        <v>349303.68</v>
      </c>
      <c r="I338" s="24">
        <v>349303.68</v>
      </c>
      <c r="J338" s="24"/>
      <c r="K338" s="24"/>
      <c r="L338" s="24">
        <v>349303.68</v>
      </c>
      <c r="M338" s="24"/>
      <c r="N338" s="24"/>
      <c r="O338" s="24"/>
      <c r="P338" s="24"/>
      <c r="Q338" s="24"/>
      <c r="R338" s="24"/>
      <c r="S338" s="24"/>
      <c r="T338" s="24"/>
      <c r="U338" s="24"/>
      <c r="V338" s="24"/>
      <c r="W338" s="24"/>
    </row>
    <row r="339" ht="21" customHeight="1" spans="1:23">
      <c r="A339" s="26"/>
      <c r="B339" s="22" t="s">
        <v>447</v>
      </c>
      <c r="C339" s="22" t="s">
        <v>283</v>
      </c>
      <c r="D339" s="22" t="s">
        <v>172</v>
      </c>
      <c r="E339" s="22" t="s">
        <v>173</v>
      </c>
      <c r="F339" s="22" t="s">
        <v>286</v>
      </c>
      <c r="G339" s="22" t="s">
        <v>287</v>
      </c>
      <c r="H339" s="24"/>
      <c r="I339" s="24"/>
      <c r="J339" s="24"/>
      <c r="K339" s="24"/>
      <c r="L339" s="24"/>
      <c r="M339" s="24"/>
      <c r="N339" s="24"/>
      <c r="O339" s="24"/>
      <c r="P339" s="24"/>
      <c r="Q339" s="24"/>
      <c r="R339" s="24"/>
      <c r="S339" s="24"/>
      <c r="T339" s="24"/>
      <c r="U339" s="24"/>
      <c r="V339" s="24"/>
      <c r="W339" s="24"/>
    </row>
    <row r="340" ht="21" customHeight="1" spans="1:23">
      <c r="A340" s="26"/>
      <c r="B340" s="22" t="s">
        <v>447</v>
      </c>
      <c r="C340" s="22" t="s">
        <v>283</v>
      </c>
      <c r="D340" s="22" t="s">
        <v>172</v>
      </c>
      <c r="E340" s="22" t="s">
        <v>173</v>
      </c>
      <c r="F340" s="22" t="s">
        <v>286</v>
      </c>
      <c r="G340" s="22" t="s">
        <v>287</v>
      </c>
      <c r="H340" s="24"/>
      <c r="I340" s="24"/>
      <c r="J340" s="24"/>
      <c r="K340" s="24"/>
      <c r="L340" s="24"/>
      <c r="M340" s="24"/>
      <c r="N340" s="24"/>
      <c r="O340" s="24"/>
      <c r="P340" s="24"/>
      <c r="Q340" s="24"/>
      <c r="R340" s="24"/>
      <c r="S340" s="24"/>
      <c r="T340" s="24"/>
      <c r="U340" s="24"/>
      <c r="V340" s="24"/>
      <c r="W340" s="24"/>
    </row>
    <row r="341" ht="21" customHeight="1" spans="1:23">
      <c r="A341" s="26"/>
      <c r="B341" s="22" t="s">
        <v>447</v>
      </c>
      <c r="C341" s="22" t="s">
        <v>283</v>
      </c>
      <c r="D341" s="22" t="s">
        <v>174</v>
      </c>
      <c r="E341" s="22" t="s">
        <v>175</v>
      </c>
      <c r="F341" s="22" t="s">
        <v>286</v>
      </c>
      <c r="G341" s="22" t="s">
        <v>287</v>
      </c>
      <c r="H341" s="24">
        <v>24014.63</v>
      </c>
      <c r="I341" s="24">
        <v>24014.63</v>
      </c>
      <c r="J341" s="24"/>
      <c r="K341" s="24"/>
      <c r="L341" s="24">
        <v>24014.63</v>
      </c>
      <c r="M341" s="24"/>
      <c r="N341" s="24"/>
      <c r="O341" s="24"/>
      <c r="P341" s="24"/>
      <c r="Q341" s="24"/>
      <c r="R341" s="24"/>
      <c r="S341" s="24"/>
      <c r="T341" s="24"/>
      <c r="U341" s="24"/>
      <c r="V341" s="24"/>
      <c r="W341" s="24"/>
    </row>
    <row r="342" ht="21" customHeight="1" spans="1:23">
      <c r="A342" s="26"/>
      <c r="B342" s="22" t="s">
        <v>447</v>
      </c>
      <c r="C342" s="22" t="s">
        <v>283</v>
      </c>
      <c r="D342" s="22" t="s">
        <v>174</v>
      </c>
      <c r="E342" s="22" t="s">
        <v>175</v>
      </c>
      <c r="F342" s="22" t="s">
        <v>286</v>
      </c>
      <c r="G342" s="22" t="s">
        <v>287</v>
      </c>
      <c r="H342" s="24">
        <v>130988.88</v>
      </c>
      <c r="I342" s="24">
        <v>130988.88</v>
      </c>
      <c r="J342" s="24"/>
      <c r="K342" s="24"/>
      <c r="L342" s="24">
        <v>130988.88</v>
      </c>
      <c r="M342" s="24"/>
      <c r="N342" s="24"/>
      <c r="O342" s="24"/>
      <c r="P342" s="24"/>
      <c r="Q342" s="24"/>
      <c r="R342" s="24"/>
      <c r="S342" s="24"/>
      <c r="T342" s="24"/>
      <c r="U342" s="24"/>
      <c r="V342" s="24"/>
      <c r="W342" s="24"/>
    </row>
    <row r="343" ht="21" customHeight="1" spans="1:23">
      <c r="A343" s="26"/>
      <c r="B343" s="22" t="s">
        <v>447</v>
      </c>
      <c r="C343" s="22" t="s">
        <v>283</v>
      </c>
      <c r="D343" s="22" t="s">
        <v>176</v>
      </c>
      <c r="E343" s="22" t="s">
        <v>177</v>
      </c>
      <c r="F343" s="22" t="s">
        <v>288</v>
      </c>
      <c r="G343" s="22" t="s">
        <v>289</v>
      </c>
      <c r="H343" s="24">
        <v>8208</v>
      </c>
      <c r="I343" s="24">
        <v>8208</v>
      </c>
      <c r="J343" s="24"/>
      <c r="K343" s="24"/>
      <c r="L343" s="24">
        <v>8208</v>
      </c>
      <c r="M343" s="24"/>
      <c r="N343" s="24"/>
      <c r="O343" s="24"/>
      <c r="P343" s="24"/>
      <c r="Q343" s="24"/>
      <c r="R343" s="24"/>
      <c r="S343" s="24"/>
      <c r="T343" s="24"/>
      <c r="U343" s="24"/>
      <c r="V343" s="24"/>
      <c r="W343" s="24"/>
    </row>
    <row r="344" ht="21" customHeight="1" spans="1:23">
      <c r="A344" s="26"/>
      <c r="B344" s="22" t="s">
        <v>447</v>
      </c>
      <c r="C344" s="22" t="s">
        <v>283</v>
      </c>
      <c r="D344" s="22" t="s">
        <v>176</v>
      </c>
      <c r="E344" s="22" t="s">
        <v>177</v>
      </c>
      <c r="F344" s="22" t="s">
        <v>288</v>
      </c>
      <c r="G344" s="22" t="s">
        <v>289</v>
      </c>
      <c r="H344" s="24">
        <v>4366.3</v>
      </c>
      <c r="I344" s="24">
        <v>4366.3</v>
      </c>
      <c r="J344" s="24"/>
      <c r="K344" s="24"/>
      <c r="L344" s="24">
        <v>4366.3</v>
      </c>
      <c r="M344" s="24"/>
      <c r="N344" s="24"/>
      <c r="O344" s="24"/>
      <c r="P344" s="24"/>
      <c r="Q344" s="24"/>
      <c r="R344" s="24"/>
      <c r="S344" s="24"/>
      <c r="T344" s="24"/>
      <c r="U344" s="24"/>
      <c r="V344" s="24"/>
      <c r="W344" s="24"/>
    </row>
    <row r="345" ht="21" customHeight="1" spans="1:23">
      <c r="A345" s="26"/>
      <c r="B345" s="22" t="s">
        <v>447</v>
      </c>
      <c r="C345" s="22" t="s">
        <v>283</v>
      </c>
      <c r="D345" s="22" t="s">
        <v>150</v>
      </c>
      <c r="E345" s="22" t="s">
        <v>151</v>
      </c>
      <c r="F345" s="22" t="s">
        <v>288</v>
      </c>
      <c r="G345" s="22" t="s">
        <v>289</v>
      </c>
      <c r="H345" s="24">
        <v>15282.04</v>
      </c>
      <c r="I345" s="24">
        <v>15282.04</v>
      </c>
      <c r="J345" s="24"/>
      <c r="K345" s="24"/>
      <c r="L345" s="24">
        <v>15282.04</v>
      </c>
      <c r="M345" s="24"/>
      <c r="N345" s="24"/>
      <c r="O345" s="24"/>
      <c r="P345" s="24"/>
      <c r="Q345" s="24"/>
      <c r="R345" s="24"/>
      <c r="S345" s="24"/>
      <c r="T345" s="24"/>
      <c r="U345" s="24"/>
      <c r="V345" s="24"/>
      <c r="W345" s="24"/>
    </row>
    <row r="346" ht="21" customHeight="1" spans="1:23">
      <c r="A346" s="26"/>
      <c r="B346" s="22" t="s">
        <v>448</v>
      </c>
      <c r="C346" s="22" t="s">
        <v>186</v>
      </c>
      <c r="D346" s="22" t="s">
        <v>185</v>
      </c>
      <c r="E346" s="22" t="s">
        <v>186</v>
      </c>
      <c r="F346" s="22" t="s">
        <v>291</v>
      </c>
      <c r="G346" s="22" t="s">
        <v>186</v>
      </c>
      <c r="H346" s="24">
        <v>261977.76</v>
      </c>
      <c r="I346" s="24">
        <v>261977.76</v>
      </c>
      <c r="J346" s="24"/>
      <c r="K346" s="24"/>
      <c r="L346" s="24">
        <v>261977.76</v>
      </c>
      <c r="M346" s="24"/>
      <c r="N346" s="24"/>
      <c r="O346" s="24"/>
      <c r="P346" s="24"/>
      <c r="Q346" s="24"/>
      <c r="R346" s="24"/>
      <c r="S346" s="24"/>
      <c r="T346" s="24"/>
      <c r="U346" s="24"/>
      <c r="V346" s="24"/>
      <c r="W346" s="24"/>
    </row>
    <row r="347" ht="21" customHeight="1" spans="1:23">
      <c r="A347" s="26"/>
      <c r="B347" s="22" t="s">
        <v>449</v>
      </c>
      <c r="C347" s="22" t="s">
        <v>307</v>
      </c>
      <c r="D347" s="22" t="s">
        <v>150</v>
      </c>
      <c r="E347" s="22" t="s">
        <v>151</v>
      </c>
      <c r="F347" s="22" t="s">
        <v>308</v>
      </c>
      <c r="G347" s="22" t="s">
        <v>307</v>
      </c>
      <c r="H347" s="24">
        <v>18683.28</v>
      </c>
      <c r="I347" s="24">
        <v>18683.28</v>
      </c>
      <c r="J347" s="24"/>
      <c r="K347" s="24"/>
      <c r="L347" s="24">
        <v>18683.28</v>
      </c>
      <c r="M347" s="24"/>
      <c r="N347" s="24"/>
      <c r="O347" s="24"/>
      <c r="P347" s="24"/>
      <c r="Q347" s="24"/>
      <c r="R347" s="24"/>
      <c r="S347" s="24"/>
      <c r="T347" s="24"/>
      <c r="U347" s="24"/>
      <c r="V347" s="24"/>
      <c r="W347" s="24"/>
    </row>
    <row r="348" ht="21" customHeight="1" spans="1:23">
      <c r="A348" s="26"/>
      <c r="B348" s="22" t="s">
        <v>450</v>
      </c>
      <c r="C348" s="22" t="s">
        <v>317</v>
      </c>
      <c r="D348" s="22" t="s">
        <v>121</v>
      </c>
      <c r="E348" s="22" t="s">
        <v>122</v>
      </c>
      <c r="F348" s="22" t="s">
        <v>318</v>
      </c>
      <c r="G348" s="22" t="s">
        <v>319</v>
      </c>
      <c r="H348" s="24">
        <v>21836.4</v>
      </c>
      <c r="I348" s="24">
        <v>21836.4</v>
      </c>
      <c r="J348" s="24"/>
      <c r="K348" s="24"/>
      <c r="L348" s="24">
        <v>21836.4</v>
      </c>
      <c r="M348" s="24"/>
      <c r="N348" s="24"/>
      <c r="O348" s="24"/>
      <c r="P348" s="24"/>
      <c r="Q348" s="24"/>
      <c r="R348" s="24"/>
      <c r="S348" s="24"/>
      <c r="T348" s="24"/>
      <c r="U348" s="24"/>
      <c r="V348" s="24"/>
      <c r="W348" s="24"/>
    </row>
    <row r="349" ht="21" customHeight="1" spans="1:23">
      <c r="A349" s="26"/>
      <c r="B349" s="22" t="s">
        <v>450</v>
      </c>
      <c r="C349" s="22" t="s">
        <v>317</v>
      </c>
      <c r="D349" s="22" t="s">
        <v>121</v>
      </c>
      <c r="E349" s="22" t="s">
        <v>122</v>
      </c>
      <c r="F349" s="22" t="s">
        <v>318</v>
      </c>
      <c r="G349" s="22" t="s">
        <v>319</v>
      </c>
      <c r="H349" s="24">
        <v>262749</v>
      </c>
      <c r="I349" s="24">
        <v>262749</v>
      </c>
      <c r="J349" s="24"/>
      <c r="K349" s="24"/>
      <c r="L349" s="24">
        <v>262749</v>
      </c>
      <c r="M349" s="24"/>
      <c r="N349" s="24"/>
      <c r="O349" s="24"/>
      <c r="P349" s="24"/>
      <c r="Q349" s="24"/>
      <c r="R349" s="24"/>
      <c r="S349" s="24"/>
      <c r="T349" s="24"/>
      <c r="U349" s="24"/>
      <c r="V349" s="24"/>
      <c r="W349" s="24"/>
    </row>
    <row r="350" ht="21" customHeight="1" spans="1:23">
      <c r="A350" s="26"/>
      <c r="B350" s="22" t="s">
        <v>451</v>
      </c>
      <c r="C350" s="22" t="s">
        <v>321</v>
      </c>
      <c r="D350" s="22" t="s">
        <v>152</v>
      </c>
      <c r="E350" s="22" t="s">
        <v>153</v>
      </c>
      <c r="F350" s="22" t="s">
        <v>322</v>
      </c>
      <c r="G350" s="22" t="s">
        <v>323</v>
      </c>
      <c r="H350" s="24">
        <v>157200</v>
      </c>
      <c r="I350" s="24">
        <v>157200</v>
      </c>
      <c r="J350" s="24"/>
      <c r="K350" s="24"/>
      <c r="L350" s="24">
        <v>157200</v>
      </c>
      <c r="M350" s="24"/>
      <c r="N350" s="24"/>
      <c r="O350" s="24"/>
      <c r="P350" s="24"/>
      <c r="Q350" s="24"/>
      <c r="R350" s="24"/>
      <c r="S350" s="24"/>
      <c r="T350" s="24"/>
      <c r="U350" s="24"/>
      <c r="V350" s="24"/>
      <c r="W350" s="24"/>
    </row>
    <row r="351" ht="21" customHeight="1" spans="1:23">
      <c r="A351" s="26"/>
      <c r="B351" s="22" t="s">
        <v>451</v>
      </c>
      <c r="C351" s="22" t="s">
        <v>321</v>
      </c>
      <c r="D351" s="22" t="s">
        <v>164</v>
      </c>
      <c r="E351" s="22" t="s">
        <v>165</v>
      </c>
      <c r="F351" s="22" t="s">
        <v>322</v>
      </c>
      <c r="G351" s="22" t="s">
        <v>323</v>
      </c>
      <c r="H351" s="24">
        <v>16200</v>
      </c>
      <c r="I351" s="24">
        <v>16200</v>
      </c>
      <c r="J351" s="24"/>
      <c r="K351" s="24"/>
      <c r="L351" s="24">
        <v>16200</v>
      </c>
      <c r="M351" s="24"/>
      <c r="N351" s="24"/>
      <c r="O351" s="24"/>
      <c r="P351" s="24"/>
      <c r="Q351" s="24"/>
      <c r="R351" s="24"/>
      <c r="S351" s="24"/>
      <c r="T351" s="24"/>
      <c r="U351" s="24"/>
      <c r="V351" s="24"/>
      <c r="W351" s="24"/>
    </row>
    <row r="352" ht="21" customHeight="1" spans="1:23">
      <c r="A352" s="26"/>
      <c r="B352" s="22" t="s">
        <v>451</v>
      </c>
      <c r="C352" s="22" t="s">
        <v>321</v>
      </c>
      <c r="D352" s="22" t="s">
        <v>168</v>
      </c>
      <c r="E352" s="22" t="s">
        <v>169</v>
      </c>
      <c r="F352" s="22" t="s">
        <v>322</v>
      </c>
      <c r="G352" s="22" t="s">
        <v>323</v>
      </c>
      <c r="H352" s="24">
        <v>74880</v>
      </c>
      <c r="I352" s="24">
        <v>74880</v>
      </c>
      <c r="J352" s="24"/>
      <c r="K352" s="24"/>
      <c r="L352" s="24">
        <v>74880</v>
      </c>
      <c r="M352" s="24"/>
      <c r="N352" s="24"/>
      <c r="O352" s="24"/>
      <c r="P352" s="24"/>
      <c r="Q352" s="24"/>
      <c r="R352" s="24"/>
      <c r="S352" s="24"/>
      <c r="T352" s="24"/>
      <c r="U352" s="24"/>
      <c r="V352" s="24"/>
      <c r="W352" s="24"/>
    </row>
    <row r="353" ht="21" customHeight="1" spans="1:23">
      <c r="A353" s="26"/>
      <c r="B353" s="22" t="s">
        <v>452</v>
      </c>
      <c r="C353" s="22" t="s">
        <v>335</v>
      </c>
      <c r="D353" s="22" t="s">
        <v>133</v>
      </c>
      <c r="E353" s="22" t="s">
        <v>132</v>
      </c>
      <c r="F353" s="22" t="s">
        <v>336</v>
      </c>
      <c r="G353" s="22" t="s">
        <v>337</v>
      </c>
      <c r="H353" s="24">
        <v>300</v>
      </c>
      <c r="I353" s="24">
        <v>300</v>
      </c>
      <c r="J353" s="24"/>
      <c r="K353" s="24"/>
      <c r="L353" s="24">
        <v>300</v>
      </c>
      <c r="M353" s="24"/>
      <c r="N353" s="24"/>
      <c r="O353" s="24"/>
      <c r="P353" s="24"/>
      <c r="Q353" s="24"/>
      <c r="R353" s="24"/>
      <c r="S353" s="24"/>
      <c r="T353" s="24"/>
      <c r="U353" s="24"/>
      <c r="V353" s="24"/>
      <c r="W353" s="24"/>
    </row>
    <row r="354" ht="21" customHeight="1" spans="1:23">
      <c r="A354" s="26"/>
      <c r="B354" s="22" t="s">
        <v>453</v>
      </c>
      <c r="C354" s="22" t="s">
        <v>339</v>
      </c>
      <c r="D354" s="22" t="s">
        <v>150</v>
      </c>
      <c r="E354" s="22" t="s">
        <v>151</v>
      </c>
      <c r="F354" s="22" t="s">
        <v>336</v>
      </c>
      <c r="G354" s="22" t="s">
        <v>337</v>
      </c>
      <c r="H354" s="24">
        <v>10000</v>
      </c>
      <c r="I354" s="24">
        <v>10000</v>
      </c>
      <c r="J354" s="24"/>
      <c r="K354" s="24"/>
      <c r="L354" s="24">
        <v>10000</v>
      </c>
      <c r="M354" s="24"/>
      <c r="N354" s="24"/>
      <c r="O354" s="24"/>
      <c r="P354" s="24"/>
      <c r="Q354" s="24"/>
      <c r="R354" s="24"/>
      <c r="S354" s="24"/>
      <c r="T354" s="24"/>
      <c r="U354" s="24"/>
      <c r="V354" s="24"/>
      <c r="W354" s="24"/>
    </row>
    <row r="355" ht="21" customHeight="1" spans="1:23">
      <c r="A355" s="134" t="s">
        <v>100</v>
      </c>
      <c r="B355" s="26"/>
      <c r="C355" s="26"/>
      <c r="D355" s="26"/>
      <c r="E355" s="26"/>
      <c r="F355" s="26"/>
      <c r="G355" s="26"/>
      <c r="H355" s="24">
        <v>2959114.39</v>
      </c>
      <c r="I355" s="24">
        <v>2959114.39</v>
      </c>
      <c r="J355" s="24"/>
      <c r="K355" s="24"/>
      <c r="L355" s="24">
        <v>2959114.39</v>
      </c>
      <c r="M355" s="24"/>
      <c r="N355" s="24"/>
      <c r="O355" s="24"/>
      <c r="P355" s="24"/>
      <c r="Q355" s="24"/>
      <c r="R355" s="24"/>
      <c r="S355" s="24"/>
      <c r="T355" s="24"/>
      <c r="U355" s="24"/>
      <c r="V355" s="24"/>
      <c r="W355" s="24"/>
    </row>
    <row r="356" ht="21" customHeight="1" spans="1:23">
      <c r="A356" s="26"/>
      <c r="B356" s="22" t="s">
        <v>454</v>
      </c>
      <c r="C356" s="22" t="s">
        <v>271</v>
      </c>
      <c r="D356" s="22" t="s">
        <v>150</v>
      </c>
      <c r="E356" s="22" t="s">
        <v>151</v>
      </c>
      <c r="F356" s="22" t="s">
        <v>268</v>
      </c>
      <c r="G356" s="22" t="s">
        <v>269</v>
      </c>
      <c r="H356" s="24">
        <v>576288</v>
      </c>
      <c r="I356" s="24">
        <v>576288</v>
      </c>
      <c r="J356" s="24"/>
      <c r="K356" s="24"/>
      <c r="L356" s="24">
        <v>576288</v>
      </c>
      <c r="M356" s="24"/>
      <c r="N356" s="24"/>
      <c r="O356" s="24"/>
      <c r="P356" s="24"/>
      <c r="Q356" s="24"/>
      <c r="R356" s="24"/>
      <c r="S356" s="24"/>
      <c r="T356" s="24"/>
      <c r="U356" s="24"/>
      <c r="V356" s="24"/>
      <c r="W356" s="24"/>
    </row>
    <row r="357" ht="21" customHeight="1" spans="1:23">
      <c r="A357" s="26"/>
      <c r="B357" s="22" t="s">
        <v>454</v>
      </c>
      <c r="C357" s="22" t="s">
        <v>271</v>
      </c>
      <c r="D357" s="22" t="s">
        <v>150</v>
      </c>
      <c r="E357" s="22" t="s">
        <v>151</v>
      </c>
      <c r="F357" s="22" t="s">
        <v>272</v>
      </c>
      <c r="G357" s="22" t="s">
        <v>273</v>
      </c>
      <c r="H357" s="24">
        <v>108000</v>
      </c>
      <c r="I357" s="24">
        <v>108000</v>
      </c>
      <c r="J357" s="24"/>
      <c r="K357" s="24"/>
      <c r="L357" s="24">
        <v>108000</v>
      </c>
      <c r="M357" s="24"/>
      <c r="N357" s="24"/>
      <c r="O357" s="24"/>
      <c r="P357" s="24"/>
      <c r="Q357" s="24"/>
      <c r="R357" s="24"/>
      <c r="S357" s="24"/>
      <c r="T357" s="24"/>
      <c r="U357" s="24"/>
      <c r="V357" s="24"/>
      <c r="W357" s="24"/>
    </row>
    <row r="358" ht="21" customHeight="1" spans="1:23">
      <c r="A358" s="26"/>
      <c r="B358" s="22" t="s">
        <v>454</v>
      </c>
      <c r="C358" s="22" t="s">
        <v>271</v>
      </c>
      <c r="D358" s="22" t="s">
        <v>150</v>
      </c>
      <c r="E358" s="22" t="s">
        <v>151</v>
      </c>
      <c r="F358" s="22" t="s">
        <v>272</v>
      </c>
      <c r="G358" s="22" t="s">
        <v>273</v>
      </c>
      <c r="H358" s="24">
        <v>139200</v>
      </c>
      <c r="I358" s="24">
        <v>139200</v>
      </c>
      <c r="J358" s="24"/>
      <c r="K358" s="24"/>
      <c r="L358" s="24">
        <v>139200</v>
      </c>
      <c r="M358" s="24"/>
      <c r="N358" s="24"/>
      <c r="O358" s="24"/>
      <c r="P358" s="24"/>
      <c r="Q358" s="24"/>
      <c r="R358" s="24"/>
      <c r="S358" s="24"/>
      <c r="T358" s="24"/>
      <c r="U358" s="24"/>
      <c r="V358" s="24"/>
      <c r="W358" s="24"/>
    </row>
    <row r="359" ht="21" customHeight="1" spans="1:23">
      <c r="A359" s="26"/>
      <c r="B359" s="22" t="s">
        <v>454</v>
      </c>
      <c r="C359" s="22" t="s">
        <v>271</v>
      </c>
      <c r="D359" s="22" t="s">
        <v>150</v>
      </c>
      <c r="E359" s="22" t="s">
        <v>151</v>
      </c>
      <c r="F359" s="22" t="s">
        <v>278</v>
      </c>
      <c r="G359" s="22" t="s">
        <v>279</v>
      </c>
      <c r="H359" s="24">
        <v>487800</v>
      </c>
      <c r="I359" s="24">
        <v>487800</v>
      </c>
      <c r="J359" s="24"/>
      <c r="K359" s="24"/>
      <c r="L359" s="24">
        <v>487800</v>
      </c>
      <c r="M359" s="24"/>
      <c r="N359" s="24"/>
      <c r="O359" s="24"/>
      <c r="P359" s="24"/>
      <c r="Q359" s="24"/>
      <c r="R359" s="24"/>
      <c r="S359" s="24"/>
      <c r="T359" s="24"/>
      <c r="U359" s="24"/>
      <c r="V359" s="24"/>
      <c r="W359" s="24"/>
    </row>
    <row r="360" ht="21" customHeight="1" spans="1:23">
      <c r="A360" s="26"/>
      <c r="B360" s="22" t="s">
        <v>454</v>
      </c>
      <c r="C360" s="22" t="s">
        <v>271</v>
      </c>
      <c r="D360" s="22" t="s">
        <v>150</v>
      </c>
      <c r="E360" s="22" t="s">
        <v>151</v>
      </c>
      <c r="F360" s="22" t="s">
        <v>278</v>
      </c>
      <c r="G360" s="22" t="s">
        <v>279</v>
      </c>
      <c r="H360" s="24">
        <v>228240</v>
      </c>
      <c r="I360" s="24">
        <v>228240</v>
      </c>
      <c r="J360" s="24"/>
      <c r="K360" s="24"/>
      <c r="L360" s="24">
        <v>228240</v>
      </c>
      <c r="M360" s="24"/>
      <c r="N360" s="24"/>
      <c r="O360" s="24"/>
      <c r="P360" s="24"/>
      <c r="Q360" s="24"/>
      <c r="R360" s="24"/>
      <c r="S360" s="24"/>
      <c r="T360" s="24"/>
      <c r="U360" s="24"/>
      <c r="V360" s="24"/>
      <c r="W360" s="24"/>
    </row>
    <row r="361" ht="21" customHeight="1" spans="1:23">
      <c r="A361" s="26"/>
      <c r="B361" s="22" t="s">
        <v>455</v>
      </c>
      <c r="C361" s="22" t="s">
        <v>281</v>
      </c>
      <c r="D361" s="22" t="s">
        <v>150</v>
      </c>
      <c r="E361" s="22" t="s">
        <v>151</v>
      </c>
      <c r="F361" s="22" t="s">
        <v>278</v>
      </c>
      <c r="G361" s="22" t="s">
        <v>279</v>
      </c>
      <c r="H361" s="24">
        <v>324000</v>
      </c>
      <c r="I361" s="24">
        <v>324000</v>
      </c>
      <c r="J361" s="24"/>
      <c r="K361" s="24"/>
      <c r="L361" s="24">
        <v>324000</v>
      </c>
      <c r="M361" s="24"/>
      <c r="N361" s="24"/>
      <c r="O361" s="24"/>
      <c r="P361" s="24"/>
      <c r="Q361" s="24"/>
      <c r="R361" s="24"/>
      <c r="S361" s="24"/>
      <c r="T361" s="24"/>
      <c r="U361" s="24"/>
      <c r="V361" s="24"/>
      <c r="W361" s="24"/>
    </row>
    <row r="362" ht="21" customHeight="1" spans="1:23">
      <c r="A362" s="26"/>
      <c r="B362" s="22" t="s">
        <v>456</v>
      </c>
      <c r="C362" s="22" t="s">
        <v>283</v>
      </c>
      <c r="D362" s="22" t="s">
        <v>123</v>
      </c>
      <c r="E362" s="22" t="s">
        <v>124</v>
      </c>
      <c r="F362" s="22" t="s">
        <v>284</v>
      </c>
      <c r="G362" s="22" t="s">
        <v>285</v>
      </c>
      <c r="H362" s="24">
        <v>236718.72</v>
      </c>
      <c r="I362" s="24">
        <v>236718.72</v>
      </c>
      <c r="J362" s="24"/>
      <c r="K362" s="24"/>
      <c r="L362" s="24">
        <v>236718.72</v>
      </c>
      <c r="M362" s="24"/>
      <c r="N362" s="24"/>
      <c r="O362" s="24"/>
      <c r="P362" s="24"/>
      <c r="Q362" s="24"/>
      <c r="R362" s="24"/>
      <c r="S362" s="24"/>
      <c r="T362" s="24"/>
      <c r="U362" s="24"/>
      <c r="V362" s="24"/>
      <c r="W362" s="24"/>
    </row>
    <row r="363" ht="21" customHeight="1" spans="1:23">
      <c r="A363" s="26"/>
      <c r="B363" s="22" t="s">
        <v>456</v>
      </c>
      <c r="C363" s="22" t="s">
        <v>283</v>
      </c>
      <c r="D363" s="22" t="s">
        <v>172</v>
      </c>
      <c r="E363" s="22" t="s">
        <v>173</v>
      </c>
      <c r="F363" s="22" t="s">
        <v>286</v>
      </c>
      <c r="G363" s="22" t="s">
        <v>287</v>
      </c>
      <c r="H363" s="24"/>
      <c r="I363" s="24"/>
      <c r="J363" s="24"/>
      <c r="K363" s="24"/>
      <c r="L363" s="24"/>
      <c r="M363" s="24"/>
      <c r="N363" s="24"/>
      <c r="O363" s="24"/>
      <c r="P363" s="24"/>
      <c r="Q363" s="24"/>
      <c r="R363" s="24"/>
      <c r="S363" s="24"/>
      <c r="T363" s="24"/>
      <c r="U363" s="24"/>
      <c r="V363" s="24"/>
      <c r="W363" s="24"/>
    </row>
    <row r="364" ht="21" customHeight="1" spans="1:23">
      <c r="A364" s="26"/>
      <c r="B364" s="22" t="s">
        <v>456</v>
      </c>
      <c r="C364" s="22" t="s">
        <v>283</v>
      </c>
      <c r="D364" s="22" t="s">
        <v>172</v>
      </c>
      <c r="E364" s="22" t="s">
        <v>173</v>
      </c>
      <c r="F364" s="22" t="s">
        <v>286</v>
      </c>
      <c r="G364" s="22" t="s">
        <v>287</v>
      </c>
      <c r="H364" s="24"/>
      <c r="I364" s="24"/>
      <c r="J364" s="24"/>
      <c r="K364" s="24"/>
      <c r="L364" s="24"/>
      <c r="M364" s="24"/>
      <c r="N364" s="24"/>
      <c r="O364" s="24"/>
      <c r="P364" s="24"/>
      <c r="Q364" s="24"/>
      <c r="R364" s="24"/>
      <c r="S364" s="24"/>
      <c r="T364" s="24"/>
      <c r="U364" s="24"/>
      <c r="V364" s="24"/>
      <c r="W364" s="24"/>
    </row>
    <row r="365" ht="21" customHeight="1" spans="1:23">
      <c r="A365" s="26"/>
      <c r="B365" s="22" t="s">
        <v>456</v>
      </c>
      <c r="C365" s="22" t="s">
        <v>283</v>
      </c>
      <c r="D365" s="22" t="s">
        <v>174</v>
      </c>
      <c r="E365" s="22" t="s">
        <v>175</v>
      </c>
      <c r="F365" s="22" t="s">
        <v>286</v>
      </c>
      <c r="G365" s="22" t="s">
        <v>287</v>
      </c>
      <c r="H365" s="24">
        <v>16274.41</v>
      </c>
      <c r="I365" s="24">
        <v>16274.41</v>
      </c>
      <c r="J365" s="24"/>
      <c r="K365" s="24"/>
      <c r="L365" s="24">
        <v>16274.41</v>
      </c>
      <c r="M365" s="24"/>
      <c r="N365" s="24"/>
      <c r="O365" s="24"/>
      <c r="P365" s="24"/>
      <c r="Q365" s="24"/>
      <c r="R365" s="24"/>
      <c r="S365" s="24"/>
      <c r="T365" s="24"/>
      <c r="U365" s="24"/>
      <c r="V365" s="24"/>
      <c r="W365" s="24"/>
    </row>
    <row r="366" ht="21" customHeight="1" spans="1:23">
      <c r="A366" s="26"/>
      <c r="B366" s="22" t="s">
        <v>456</v>
      </c>
      <c r="C366" s="22" t="s">
        <v>283</v>
      </c>
      <c r="D366" s="22" t="s">
        <v>174</v>
      </c>
      <c r="E366" s="22" t="s">
        <v>175</v>
      </c>
      <c r="F366" s="22" t="s">
        <v>286</v>
      </c>
      <c r="G366" s="22" t="s">
        <v>287</v>
      </c>
      <c r="H366" s="24">
        <v>88769.52</v>
      </c>
      <c r="I366" s="24">
        <v>88769.52</v>
      </c>
      <c r="J366" s="24"/>
      <c r="K366" s="24"/>
      <c r="L366" s="24">
        <v>88769.52</v>
      </c>
      <c r="M366" s="24"/>
      <c r="N366" s="24"/>
      <c r="O366" s="24"/>
      <c r="P366" s="24"/>
      <c r="Q366" s="24"/>
      <c r="R366" s="24"/>
      <c r="S366" s="24"/>
      <c r="T366" s="24"/>
      <c r="U366" s="24"/>
      <c r="V366" s="24"/>
      <c r="W366" s="24"/>
    </row>
    <row r="367" ht="21" customHeight="1" spans="1:23">
      <c r="A367" s="26"/>
      <c r="B367" s="22" t="s">
        <v>456</v>
      </c>
      <c r="C367" s="22" t="s">
        <v>283</v>
      </c>
      <c r="D367" s="22" t="s">
        <v>176</v>
      </c>
      <c r="E367" s="22" t="s">
        <v>177</v>
      </c>
      <c r="F367" s="22" t="s">
        <v>288</v>
      </c>
      <c r="G367" s="22" t="s">
        <v>289</v>
      </c>
      <c r="H367" s="24">
        <v>4788</v>
      </c>
      <c r="I367" s="24">
        <v>4788</v>
      </c>
      <c r="J367" s="24"/>
      <c r="K367" s="24"/>
      <c r="L367" s="24">
        <v>4788</v>
      </c>
      <c r="M367" s="24"/>
      <c r="N367" s="24"/>
      <c r="O367" s="24"/>
      <c r="P367" s="24"/>
      <c r="Q367" s="24"/>
      <c r="R367" s="24"/>
      <c r="S367" s="24"/>
      <c r="T367" s="24"/>
      <c r="U367" s="24"/>
      <c r="V367" s="24"/>
      <c r="W367" s="24"/>
    </row>
    <row r="368" ht="21" customHeight="1" spans="1:23">
      <c r="A368" s="26"/>
      <c r="B368" s="22" t="s">
        <v>456</v>
      </c>
      <c r="C368" s="22" t="s">
        <v>283</v>
      </c>
      <c r="D368" s="22" t="s">
        <v>176</v>
      </c>
      <c r="E368" s="22" t="s">
        <v>177</v>
      </c>
      <c r="F368" s="22" t="s">
        <v>288</v>
      </c>
      <c r="G368" s="22" t="s">
        <v>289</v>
      </c>
      <c r="H368" s="24">
        <v>228</v>
      </c>
      <c r="I368" s="24">
        <v>228</v>
      </c>
      <c r="J368" s="24"/>
      <c r="K368" s="24"/>
      <c r="L368" s="24">
        <v>228</v>
      </c>
      <c r="M368" s="24"/>
      <c r="N368" s="24"/>
      <c r="O368" s="24"/>
      <c r="P368" s="24"/>
      <c r="Q368" s="24"/>
      <c r="R368" s="24"/>
      <c r="S368" s="24"/>
      <c r="T368" s="24"/>
      <c r="U368" s="24"/>
      <c r="V368" s="24"/>
      <c r="W368" s="24"/>
    </row>
    <row r="369" ht="21" customHeight="1" spans="1:23">
      <c r="A369" s="26"/>
      <c r="B369" s="22" t="s">
        <v>456</v>
      </c>
      <c r="C369" s="22" t="s">
        <v>283</v>
      </c>
      <c r="D369" s="22" t="s">
        <v>176</v>
      </c>
      <c r="E369" s="22" t="s">
        <v>177</v>
      </c>
      <c r="F369" s="22" t="s">
        <v>288</v>
      </c>
      <c r="G369" s="22" t="s">
        <v>289</v>
      </c>
      <c r="H369" s="24">
        <v>2958.98</v>
      </c>
      <c r="I369" s="24">
        <v>2958.98</v>
      </c>
      <c r="J369" s="24"/>
      <c r="K369" s="24"/>
      <c r="L369" s="24">
        <v>2958.98</v>
      </c>
      <c r="M369" s="24"/>
      <c r="N369" s="24"/>
      <c r="O369" s="24"/>
      <c r="P369" s="24"/>
      <c r="Q369" s="24"/>
      <c r="R369" s="24"/>
      <c r="S369" s="24"/>
      <c r="T369" s="24"/>
      <c r="U369" s="24"/>
      <c r="V369" s="24"/>
      <c r="W369" s="24"/>
    </row>
    <row r="370" ht="21" customHeight="1" spans="1:23">
      <c r="A370" s="26"/>
      <c r="B370" s="22" t="s">
        <v>456</v>
      </c>
      <c r="C370" s="22" t="s">
        <v>283</v>
      </c>
      <c r="D370" s="22" t="s">
        <v>150</v>
      </c>
      <c r="E370" s="22" t="s">
        <v>151</v>
      </c>
      <c r="F370" s="22" t="s">
        <v>288</v>
      </c>
      <c r="G370" s="22" t="s">
        <v>289</v>
      </c>
      <c r="H370" s="24">
        <v>10356.44</v>
      </c>
      <c r="I370" s="24">
        <v>10356.44</v>
      </c>
      <c r="J370" s="24"/>
      <c r="K370" s="24"/>
      <c r="L370" s="24">
        <v>10356.44</v>
      </c>
      <c r="M370" s="24"/>
      <c r="N370" s="24"/>
      <c r="O370" s="24"/>
      <c r="P370" s="24"/>
      <c r="Q370" s="24"/>
      <c r="R370" s="24"/>
      <c r="S370" s="24"/>
      <c r="T370" s="24"/>
      <c r="U370" s="24"/>
      <c r="V370" s="24"/>
      <c r="W370" s="24"/>
    </row>
    <row r="371" ht="21" customHeight="1" spans="1:23">
      <c r="A371" s="26"/>
      <c r="B371" s="22" t="s">
        <v>457</v>
      </c>
      <c r="C371" s="22" t="s">
        <v>186</v>
      </c>
      <c r="D371" s="22" t="s">
        <v>185</v>
      </c>
      <c r="E371" s="22" t="s">
        <v>186</v>
      </c>
      <c r="F371" s="22" t="s">
        <v>291</v>
      </c>
      <c r="G371" s="22" t="s">
        <v>186</v>
      </c>
      <c r="H371" s="24">
        <v>177539.04</v>
      </c>
      <c r="I371" s="24">
        <v>177539.04</v>
      </c>
      <c r="J371" s="24"/>
      <c r="K371" s="24"/>
      <c r="L371" s="24">
        <v>177539.04</v>
      </c>
      <c r="M371" s="24"/>
      <c r="N371" s="24"/>
      <c r="O371" s="24"/>
      <c r="P371" s="24"/>
      <c r="Q371" s="24"/>
      <c r="R371" s="24"/>
      <c r="S371" s="24"/>
      <c r="T371" s="24"/>
      <c r="U371" s="24"/>
      <c r="V371" s="24"/>
      <c r="W371" s="24"/>
    </row>
    <row r="372" ht="21" customHeight="1" spans="1:23">
      <c r="A372" s="26"/>
      <c r="B372" s="22" t="s">
        <v>458</v>
      </c>
      <c r="C372" s="22" t="s">
        <v>347</v>
      </c>
      <c r="D372" s="22" t="s">
        <v>121</v>
      </c>
      <c r="E372" s="22" t="s">
        <v>122</v>
      </c>
      <c r="F372" s="22" t="s">
        <v>348</v>
      </c>
      <c r="G372" s="22" t="s">
        <v>349</v>
      </c>
      <c r="H372" s="24"/>
      <c r="I372" s="24"/>
      <c r="J372" s="24"/>
      <c r="K372" s="24"/>
      <c r="L372" s="24"/>
      <c r="M372" s="24"/>
      <c r="N372" s="24"/>
      <c r="O372" s="24"/>
      <c r="P372" s="24"/>
      <c r="Q372" s="24"/>
      <c r="R372" s="24"/>
      <c r="S372" s="24"/>
      <c r="T372" s="24"/>
      <c r="U372" s="24"/>
      <c r="V372" s="24"/>
      <c r="W372" s="24"/>
    </row>
    <row r="373" ht="21" customHeight="1" spans="1:23">
      <c r="A373" s="26"/>
      <c r="B373" s="22" t="s">
        <v>458</v>
      </c>
      <c r="C373" s="22" t="s">
        <v>347</v>
      </c>
      <c r="D373" s="22" t="s">
        <v>150</v>
      </c>
      <c r="E373" s="22" t="s">
        <v>151</v>
      </c>
      <c r="F373" s="22" t="s">
        <v>348</v>
      </c>
      <c r="G373" s="22" t="s">
        <v>349</v>
      </c>
      <c r="H373" s="24">
        <v>112892.88</v>
      </c>
      <c r="I373" s="24">
        <v>112892.88</v>
      </c>
      <c r="J373" s="24"/>
      <c r="K373" s="24"/>
      <c r="L373" s="24">
        <v>112892.88</v>
      </c>
      <c r="M373" s="24"/>
      <c r="N373" s="24"/>
      <c r="O373" s="24"/>
      <c r="P373" s="24"/>
      <c r="Q373" s="24"/>
      <c r="R373" s="24"/>
      <c r="S373" s="24"/>
      <c r="T373" s="24"/>
      <c r="U373" s="24"/>
      <c r="V373" s="24"/>
      <c r="W373" s="24"/>
    </row>
    <row r="374" ht="21" customHeight="1" spans="1:23">
      <c r="A374" s="26"/>
      <c r="B374" s="22" t="s">
        <v>459</v>
      </c>
      <c r="C374" s="22" t="s">
        <v>307</v>
      </c>
      <c r="D374" s="22" t="s">
        <v>150</v>
      </c>
      <c r="E374" s="22" t="s">
        <v>151</v>
      </c>
      <c r="F374" s="22" t="s">
        <v>308</v>
      </c>
      <c r="G374" s="22" t="s">
        <v>307</v>
      </c>
      <c r="H374" s="24">
        <v>11503.2</v>
      </c>
      <c r="I374" s="24">
        <v>11503.2</v>
      </c>
      <c r="J374" s="24"/>
      <c r="K374" s="24"/>
      <c r="L374" s="24">
        <v>11503.2</v>
      </c>
      <c r="M374" s="24"/>
      <c r="N374" s="24"/>
      <c r="O374" s="24"/>
      <c r="P374" s="24"/>
      <c r="Q374" s="24"/>
      <c r="R374" s="24"/>
      <c r="S374" s="24"/>
      <c r="T374" s="24"/>
      <c r="U374" s="24"/>
      <c r="V374" s="24"/>
      <c r="W374" s="24"/>
    </row>
    <row r="375" ht="21" customHeight="1" spans="1:23">
      <c r="A375" s="26"/>
      <c r="B375" s="22" t="s">
        <v>460</v>
      </c>
      <c r="C375" s="22" t="s">
        <v>317</v>
      </c>
      <c r="D375" s="22" t="s">
        <v>121</v>
      </c>
      <c r="E375" s="22" t="s">
        <v>122</v>
      </c>
      <c r="F375" s="22" t="s">
        <v>318</v>
      </c>
      <c r="G375" s="22" t="s">
        <v>319</v>
      </c>
      <c r="H375" s="24">
        <v>68041.2</v>
      </c>
      <c r="I375" s="24">
        <v>68041.2</v>
      </c>
      <c r="J375" s="24"/>
      <c r="K375" s="24"/>
      <c r="L375" s="24">
        <v>68041.2</v>
      </c>
      <c r="M375" s="24"/>
      <c r="N375" s="24"/>
      <c r="O375" s="24"/>
      <c r="P375" s="24"/>
      <c r="Q375" s="24"/>
      <c r="R375" s="24"/>
      <c r="S375" s="24"/>
      <c r="T375" s="24"/>
      <c r="U375" s="24"/>
      <c r="V375" s="24"/>
      <c r="W375" s="24"/>
    </row>
    <row r="376" ht="21" customHeight="1" spans="1:23">
      <c r="A376" s="26"/>
      <c r="B376" s="22" t="s">
        <v>461</v>
      </c>
      <c r="C376" s="22" t="s">
        <v>331</v>
      </c>
      <c r="D376" s="22" t="s">
        <v>129</v>
      </c>
      <c r="E376" s="22" t="s">
        <v>130</v>
      </c>
      <c r="F376" s="22" t="s">
        <v>332</v>
      </c>
      <c r="G376" s="22" t="s">
        <v>333</v>
      </c>
      <c r="H376" s="24">
        <v>10476</v>
      </c>
      <c r="I376" s="24">
        <v>10476</v>
      </c>
      <c r="J376" s="24"/>
      <c r="K376" s="24"/>
      <c r="L376" s="24">
        <v>10476</v>
      </c>
      <c r="M376" s="24"/>
      <c r="N376" s="24"/>
      <c r="O376" s="24"/>
      <c r="P376" s="24"/>
      <c r="Q376" s="24"/>
      <c r="R376" s="24"/>
      <c r="S376" s="24"/>
      <c r="T376" s="24"/>
      <c r="U376" s="24"/>
      <c r="V376" s="24"/>
      <c r="W376" s="24"/>
    </row>
    <row r="377" ht="21" customHeight="1" spans="1:23">
      <c r="A377" s="26"/>
      <c r="B377" s="22" t="s">
        <v>462</v>
      </c>
      <c r="C377" s="22" t="s">
        <v>321</v>
      </c>
      <c r="D377" s="22" t="s">
        <v>152</v>
      </c>
      <c r="E377" s="22" t="s">
        <v>153</v>
      </c>
      <c r="F377" s="22" t="s">
        <v>322</v>
      </c>
      <c r="G377" s="22" t="s">
        <v>323</v>
      </c>
      <c r="H377" s="24">
        <v>266400</v>
      </c>
      <c r="I377" s="24">
        <v>266400</v>
      </c>
      <c r="J377" s="24"/>
      <c r="K377" s="24"/>
      <c r="L377" s="24">
        <v>266400</v>
      </c>
      <c r="M377" s="24"/>
      <c r="N377" s="24"/>
      <c r="O377" s="24"/>
      <c r="P377" s="24"/>
      <c r="Q377" s="24"/>
      <c r="R377" s="24"/>
      <c r="S377" s="24"/>
      <c r="T377" s="24"/>
      <c r="U377" s="24"/>
      <c r="V377" s="24"/>
      <c r="W377" s="24"/>
    </row>
    <row r="378" ht="21" customHeight="1" spans="1:23">
      <c r="A378" s="26"/>
      <c r="B378" s="22" t="s">
        <v>462</v>
      </c>
      <c r="C378" s="22" t="s">
        <v>321</v>
      </c>
      <c r="D378" s="22" t="s">
        <v>164</v>
      </c>
      <c r="E378" s="22" t="s">
        <v>165</v>
      </c>
      <c r="F378" s="22" t="s">
        <v>322</v>
      </c>
      <c r="G378" s="22" t="s">
        <v>323</v>
      </c>
      <c r="H378" s="24">
        <v>16200</v>
      </c>
      <c r="I378" s="24">
        <v>16200</v>
      </c>
      <c r="J378" s="24"/>
      <c r="K378" s="24"/>
      <c r="L378" s="24">
        <v>16200</v>
      </c>
      <c r="M378" s="24"/>
      <c r="N378" s="24"/>
      <c r="O378" s="24"/>
      <c r="P378" s="24"/>
      <c r="Q378" s="24"/>
      <c r="R378" s="24"/>
      <c r="S378" s="24"/>
      <c r="T378" s="24"/>
      <c r="U378" s="24"/>
      <c r="V378" s="24"/>
      <c r="W378" s="24"/>
    </row>
    <row r="379" ht="21" customHeight="1" spans="1:23">
      <c r="A379" s="26"/>
      <c r="B379" s="22" t="s">
        <v>462</v>
      </c>
      <c r="C379" s="22" t="s">
        <v>321</v>
      </c>
      <c r="D379" s="22" t="s">
        <v>168</v>
      </c>
      <c r="E379" s="22" t="s">
        <v>169</v>
      </c>
      <c r="F379" s="22" t="s">
        <v>322</v>
      </c>
      <c r="G379" s="22" t="s">
        <v>323</v>
      </c>
      <c r="H379" s="24">
        <v>37440</v>
      </c>
      <c r="I379" s="24">
        <v>37440</v>
      </c>
      <c r="J379" s="24"/>
      <c r="K379" s="24"/>
      <c r="L379" s="24">
        <v>37440</v>
      </c>
      <c r="M379" s="24"/>
      <c r="N379" s="24"/>
      <c r="O379" s="24"/>
      <c r="P379" s="24"/>
      <c r="Q379" s="24"/>
      <c r="R379" s="24"/>
      <c r="S379" s="24"/>
      <c r="T379" s="24"/>
      <c r="U379" s="24"/>
      <c r="V379" s="24"/>
      <c r="W379" s="24"/>
    </row>
    <row r="380" ht="21" customHeight="1" spans="1:23">
      <c r="A380" s="26"/>
      <c r="B380" s="22" t="s">
        <v>463</v>
      </c>
      <c r="C380" s="22" t="s">
        <v>339</v>
      </c>
      <c r="D380" s="22" t="s">
        <v>150</v>
      </c>
      <c r="E380" s="22" t="s">
        <v>151</v>
      </c>
      <c r="F380" s="22" t="s">
        <v>336</v>
      </c>
      <c r="G380" s="22" t="s">
        <v>337</v>
      </c>
      <c r="H380" s="24">
        <v>35000</v>
      </c>
      <c r="I380" s="24">
        <v>35000</v>
      </c>
      <c r="J380" s="24"/>
      <c r="K380" s="24"/>
      <c r="L380" s="24">
        <v>35000</v>
      </c>
      <c r="M380" s="24"/>
      <c r="N380" s="24"/>
      <c r="O380" s="24"/>
      <c r="P380" s="24"/>
      <c r="Q380" s="24"/>
      <c r="R380" s="24"/>
      <c r="S380" s="24"/>
      <c r="T380" s="24"/>
      <c r="U380" s="24"/>
      <c r="V380" s="24"/>
      <c r="W380" s="24"/>
    </row>
    <row r="381" ht="21" customHeight="1" spans="1:23">
      <c r="A381" s="134" t="s">
        <v>102</v>
      </c>
      <c r="B381" s="26"/>
      <c r="C381" s="26"/>
      <c r="D381" s="26"/>
      <c r="E381" s="26"/>
      <c r="F381" s="26"/>
      <c r="G381" s="26"/>
      <c r="H381" s="24">
        <v>4089006.36</v>
      </c>
      <c r="I381" s="24">
        <v>4089006.36</v>
      </c>
      <c r="J381" s="24"/>
      <c r="K381" s="24"/>
      <c r="L381" s="24">
        <v>4089006.36</v>
      </c>
      <c r="M381" s="24"/>
      <c r="N381" s="24"/>
      <c r="O381" s="24"/>
      <c r="P381" s="24"/>
      <c r="Q381" s="24"/>
      <c r="R381" s="24"/>
      <c r="S381" s="24"/>
      <c r="T381" s="24"/>
      <c r="U381" s="24"/>
      <c r="V381" s="24"/>
      <c r="W381" s="24"/>
    </row>
    <row r="382" ht="21" customHeight="1" spans="1:23">
      <c r="A382" s="26"/>
      <c r="B382" s="22" t="s">
        <v>464</v>
      </c>
      <c r="C382" s="22" t="s">
        <v>271</v>
      </c>
      <c r="D382" s="22" t="s">
        <v>146</v>
      </c>
      <c r="E382" s="22" t="s">
        <v>147</v>
      </c>
      <c r="F382" s="22" t="s">
        <v>268</v>
      </c>
      <c r="G382" s="22" t="s">
        <v>269</v>
      </c>
      <c r="H382" s="24">
        <v>1027920</v>
      </c>
      <c r="I382" s="24">
        <v>1027920</v>
      </c>
      <c r="J382" s="24"/>
      <c r="K382" s="24"/>
      <c r="L382" s="24">
        <v>1027920</v>
      </c>
      <c r="M382" s="24"/>
      <c r="N382" s="24"/>
      <c r="O382" s="24"/>
      <c r="P382" s="24"/>
      <c r="Q382" s="24"/>
      <c r="R382" s="24"/>
      <c r="S382" s="24"/>
      <c r="T382" s="24"/>
      <c r="U382" s="24"/>
      <c r="V382" s="24"/>
      <c r="W382" s="24"/>
    </row>
    <row r="383" ht="21" customHeight="1" spans="1:23">
      <c r="A383" s="26"/>
      <c r="B383" s="22" t="s">
        <v>464</v>
      </c>
      <c r="C383" s="22" t="s">
        <v>271</v>
      </c>
      <c r="D383" s="22" t="s">
        <v>146</v>
      </c>
      <c r="E383" s="22" t="s">
        <v>147</v>
      </c>
      <c r="F383" s="22" t="s">
        <v>272</v>
      </c>
      <c r="G383" s="22" t="s">
        <v>273</v>
      </c>
      <c r="H383" s="24">
        <v>233400</v>
      </c>
      <c r="I383" s="24">
        <v>233400</v>
      </c>
      <c r="J383" s="24"/>
      <c r="K383" s="24"/>
      <c r="L383" s="24">
        <v>233400</v>
      </c>
      <c r="M383" s="24"/>
      <c r="N383" s="24"/>
      <c r="O383" s="24"/>
      <c r="P383" s="24"/>
      <c r="Q383" s="24"/>
      <c r="R383" s="24"/>
      <c r="S383" s="24"/>
      <c r="T383" s="24"/>
      <c r="U383" s="24"/>
      <c r="V383" s="24"/>
      <c r="W383" s="24"/>
    </row>
    <row r="384" ht="21" customHeight="1" spans="1:23">
      <c r="A384" s="26"/>
      <c r="B384" s="22" t="s">
        <v>464</v>
      </c>
      <c r="C384" s="22" t="s">
        <v>271</v>
      </c>
      <c r="D384" s="22" t="s">
        <v>146</v>
      </c>
      <c r="E384" s="22" t="s">
        <v>147</v>
      </c>
      <c r="F384" s="22" t="s">
        <v>278</v>
      </c>
      <c r="G384" s="22" t="s">
        <v>279</v>
      </c>
      <c r="H384" s="24">
        <v>819060</v>
      </c>
      <c r="I384" s="24">
        <v>819060</v>
      </c>
      <c r="J384" s="24"/>
      <c r="K384" s="24"/>
      <c r="L384" s="24">
        <v>819060</v>
      </c>
      <c r="M384" s="24"/>
      <c r="N384" s="24"/>
      <c r="O384" s="24"/>
      <c r="P384" s="24"/>
      <c r="Q384" s="24"/>
      <c r="R384" s="24"/>
      <c r="S384" s="24"/>
      <c r="T384" s="24"/>
      <c r="U384" s="24"/>
      <c r="V384" s="24"/>
      <c r="W384" s="24"/>
    </row>
    <row r="385" ht="21" customHeight="1" spans="1:23">
      <c r="A385" s="26"/>
      <c r="B385" s="22" t="s">
        <v>464</v>
      </c>
      <c r="C385" s="22" t="s">
        <v>271</v>
      </c>
      <c r="D385" s="22" t="s">
        <v>146</v>
      </c>
      <c r="E385" s="22" t="s">
        <v>147</v>
      </c>
      <c r="F385" s="22" t="s">
        <v>278</v>
      </c>
      <c r="G385" s="22" t="s">
        <v>279</v>
      </c>
      <c r="H385" s="24">
        <v>381720</v>
      </c>
      <c r="I385" s="24">
        <v>381720</v>
      </c>
      <c r="J385" s="24"/>
      <c r="K385" s="24"/>
      <c r="L385" s="24">
        <v>381720</v>
      </c>
      <c r="M385" s="24"/>
      <c r="N385" s="24"/>
      <c r="O385" s="24"/>
      <c r="P385" s="24"/>
      <c r="Q385" s="24"/>
      <c r="R385" s="24"/>
      <c r="S385" s="24"/>
      <c r="T385" s="24"/>
      <c r="U385" s="24"/>
      <c r="V385" s="24"/>
      <c r="W385" s="24"/>
    </row>
    <row r="386" ht="21" customHeight="1" spans="1:23">
      <c r="A386" s="26"/>
      <c r="B386" s="22" t="s">
        <v>465</v>
      </c>
      <c r="C386" s="22" t="s">
        <v>281</v>
      </c>
      <c r="D386" s="22" t="s">
        <v>146</v>
      </c>
      <c r="E386" s="22" t="s">
        <v>147</v>
      </c>
      <c r="F386" s="22" t="s">
        <v>278</v>
      </c>
      <c r="G386" s="22" t="s">
        <v>279</v>
      </c>
      <c r="H386" s="24">
        <v>540000</v>
      </c>
      <c r="I386" s="24">
        <v>540000</v>
      </c>
      <c r="J386" s="24"/>
      <c r="K386" s="24"/>
      <c r="L386" s="24">
        <v>540000</v>
      </c>
      <c r="M386" s="24"/>
      <c r="N386" s="24"/>
      <c r="O386" s="24"/>
      <c r="P386" s="24"/>
      <c r="Q386" s="24"/>
      <c r="R386" s="24"/>
      <c r="S386" s="24"/>
      <c r="T386" s="24"/>
      <c r="U386" s="24"/>
      <c r="V386" s="24"/>
      <c r="W386" s="24"/>
    </row>
    <row r="387" ht="21" customHeight="1" spans="1:23">
      <c r="A387" s="26"/>
      <c r="B387" s="22" t="s">
        <v>466</v>
      </c>
      <c r="C387" s="22" t="s">
        <v>283</v>
      </c>
      <c r="D387" s="22" t="s">
        <v>123</v>
      </c>
      <c r="E387" s="22" t="s">
        <v>124</v>
      </c>
      <c r="F387" s="22" t="s">
        <v>284</v>
      </c>
      <c r="G387" s="22" t="s">
        <v>285</v>
      </c>
      <c r="H387" s="24">
        <v>407641.6</v>
      </c>
      <c r="I387" s="24">
        <v>407641.6</v>
      </c>
      <c r="J387" s="24"/>
      <c r="K387" s="24"/>
      <c r="L387" s="24">
        <v>407641.6</v>
      </c>
      <c r="M387" s="24"/>
      <c r="N387" s="24"/>
      <c r="O387" s="24"/>
      <c r="P387" s="24"/>
      <c r="Q387" s="24"/>
      <c r="R387" s="24"/>
      <c r="S387" s="24"/>
      <c r="T387" s="24"/>
      <c r="U387" s="24"/>
      <c r="V387" s="24"/>
      <c r="W387" s="24"/>
    </row>
    <row r="388" ht="21" customHeight="1" spans="1:23">
      <c r="A388" s="26"/>
      <c r="B388" s="22" t="s">
        <v>466</v>
      </c>
      <c r="C388" s="22" t="s">
        <v>283</v>
      </c>
      <c r="D388" s="22" t="s">
        <v>172</v>
      </c>
      <c r="E388" s="22" t="s">
        <v>173</v>
      </c>
      <c r="F388" s="22" t="s">
        <v>286</v>
      </c>
      <c r="G388" s="22" t="s">
        <v>287</v>
      </c>
      <c r="H388" s="24"/>
      <c r="I388" s="24"/>
      <c r="J388" s="24"/>
      <c r="K388" s="24"/>
      <c r="L388" s="24"/>
      <c r="M388" s="24"/>
      <c r="N388" s="24"/>
      <c r="O388" s="24"/>
      <c r="P388" s="24"/>
      <c r="Q388" s="24"/>
      <c r="R388" s="24"/>
      <c r="S388" s="24"/>
      <c r="T388" s="24"/>
      <c r="U388" s="24"/>
      <c r="V388" s="24"/>
      <c r="W388" s="24"/>
    </row>
    <row r="389" ht="21" customHeight="1" spans="1:23">
      <c r="A389" s="26"/>
      <c r="B389" s="22" t="s">
        <v>466</v>
      </c>
      <c r="C389" s="22" t="s">
        <v>283</v>
      </c>
      <c r="D389" s="22" t="s">
        <v>172</v>
      </c>
      <c r="E389" s="22" t="s">
        <v>173</v>
      </c>
      <c r="F389" s="22" t="s">
        <v>286</v>
      </c>
      <c r="G389" s="22" t="s">
        <v>287</v>
      </c>
      <c r="H389" s="24"/>
      <c r="I389" s="24"/>
      <c r="J389" s="24"/>
      <c r="K389" s="24"/>
      <c r="L389" s="24"/>
      <c r="M389" s="24"/>
      <c r="N389" s="24"/>
      <c r="O389" s="24"/>
      <c r="P389" s="24"/>
      <c r="Q389" s="24"/>
      <c r="R389" s="24"/>
      <c r="S389" s="24"/>
      <c r="T389" s="24"/>
      <c r="U389" s="24"/>
      <c r="V389" s="24"/>
      <c r="W389" s="24"/>
    </row>
    <row r="390" ht="21" customHeight="1" spans="1:23">
      <c r="A390" s="26"/>
      <c r="B390" s="22" t="s">
        <v>466</v>
      </c>
      <c r="C390" s="22" t="s">
        <v>283</v>
      </c>
      <c r="D390" s="22" t="s">
        <v>174</v>
      </c>
      <c r="E390" s="22" t="s">
        <v>175</v>
      </c>
      <c r="F390" s="22" t="s">
        <v>286</v>
      </c>
      <c r="G390" s="22" t="s">
        <v>287</v>
      </c>
      <c r="H390" s="24">
        <v>28025.36</v>
      </c>
      <c r="I390" s="24">
        <v>28025.36</v>
      </c>
      <c r="J390" s="24"/>
      <c r="K390" s="24"/>
      <c r="L390" s="24">
        <v>28025.36</v>
      </c>
      <c r="M390" s="24"/>
      <c r="N390" s="24"/>
      <c r="O390" s="24"/>
      <c r="P390" s="24"/>
      <c r="Q390" s="24"/>
      <c r="R390" s="24"/>
      <c r="S390" s="24"/>
      <c r="T390" s="24"/>
      <c r="U390" s="24"/>
      <c r="V390" s="24"/>
      <c r="W390" s="24"/>
    </row>
    <row r="391" ht="21" customHeight="1" spans="1:23">
      <c r="A391" s="26"/>
      <c r="B391" s="22" t="s">
        <v>466</v>
      </c>
      <c r="C391" s="22" t="s">
        <v>283</v>
      </c>
      <c r="D391" s="22" t="s">
        <v>174</v>
      </c>
      <c r="E391" s="22" t="s">
        <v>175</v>
      </c>
      <c r="F391" s="22" t="s">
        <v>286</v>
      </c>
      <c r="G391" s="22" t="s">
        <v>287</v>
      </c>
      <c r="H391" s="24">
        <v>152865.6</v>
      </c>
      <c r="I391" s="24">
        <v>152865.6</v>
      </c>
      <c r="J391" s="24"/>
      <c r="K391" s="24"/>
      <c r="L391" s="24">
        <v>152865.6</v>
      </c>
      <c r="M391" s="24"/>
      <c r="N391" s="24"/>
      <c r="O391" s="24"/>
      <c r="P391" s="24"/>
      <c r="Q391" s="24"/>
      <c r="R391" s="24"/>
      <c r="S391" s="24"/>
      <c r="T391" s="24"/>
      <c r="U391" s="24"/>
      <c r="V391" s="24"/>
      <c r="W391" s="24"/>
    </row>
    <row r="392" ht="21" customHeight="1" spans="1:23">
      <c r="A392" s="26"/>
      <c r="B392" s="22" t="s">
        <v>466</v>
      </c>
      <c r="C392" s="22" t="s">
        <v>283</v>
      </c>
      <c r="D392" s="22" t="s">
        <v>176</v>
      </c>
      <c r="E392" s="22" t="s">
        <v>177</v>
      </c>
      <c r="F392" s="22" t="s">
        <v>288</v>
      </c>
      <c r="G392" s="22" t="s">
        <v>289</v>
      </c>
      <c r="H392" s="24">
        <v>7068</v>
      </c>
      <c r="I392" s="24">
        <v>7068</v>
      </c>
      <c r="J392" s="24"/>
      <c r="K392" s="24"/>
      <c r="L392" s="24">
        <v>7068</v>
      </c>
      <c r="M392" s="24"/>
      <c r="N392" s="24"/>
      <c r="O392" s="24"/>
      <c r="P392" s="24"/>
      <c r="Q392" s="24"/>
      <c r="R392" s="24"/>
      <c r="S392" s="24"/>
      <c r="T392" s="24"/>
      <c r="U392" s="24"/>
      <c r="V392" s="24"/>
      <c r="W392" s="24"/>
    </row>
    <row r="393" ht="21" customHeight="1" spans="1:23">
      <c r="A393" s="26"/>
      <c r="B393" s="22" t="s">
        <v>466</v>
      </c>
      <c r="C393" s="22" t="s">
        <v>283</v>
      </c>
      <c r="D393" s="22" t="s">
        <v>176</v>
      </c>
      <c r="E393" s="22" t="s">
        <v>177</v>
      </c>
      <c r="F393" s="22" t="s">
        <v>288</v>
      </c>
      <c r="G393" s="22" t="s">
        <v>289</v>
      </c>
      <c r="H393" s="24">
        <v>228</v>
      </c>
      <c r="I393" s="24">
        <v>228</v>
      </c>
      <c r="J393" s="24"/>
      <c r="K393" s="24"/>
      <c r="L393" s="24">
        <v>228</v>
      </c>
      <c r="M393" s="24"/>
      <c r="N393" s="24"/>
      <c r="O393" s="24"/>
      <c r="P393" s="24"/>
      <c r="Q393" s="24"/>
      <c r="R393" s="24"/>
      <c r="S393" s="24"/>
      <c r="T393" s="24"/>
      <c r="U393" s="24"/>
      <c r="V393" s="24"/>
      <c r="W393" s="24"/>
    </row>
    <row r="394" ht="21" customHeight="1" spans="1:23">
      <c r="A394" s="26"/>
      <c r="B394" s="22" t="s">
        <v>466</v>
      </c>
      <c r="C394" s="22" t="s">
        <v>283</v>
      </c>
      <c r="D394" s="22" t="s">
        <v>176</v>
      </c>
      <c r="E394" s="22" t="s">
        <v>177</v>
      </c>
      <c r="F394" s="22" t="s">
        <v>288</v>
      </c>
      <c r="G394" s="22" t="s">
        <v>289</v>
      </c>
      <c r="H394" s="24">
        <v>5095.52</v>
      </c>
      <c r="I394" s="24">
        <v>5095.52</v>
      </c>
      <c r="J394" s="24"/>
      <c r="K394" s="24"/>
      <c r="L394" s="24">
        <v>5095.52</v>
      </c>
      <c r="M394" s="24"/>
      <c r="N394" s="24"/>
      <c r="O394" s="24"/>
      <c r="P394" s="24"/>
      <c r="Q394" s="24"/>
      <c r="R394" s="24"/>
      <c r="S394" s="24"/>
      <c r="T394" s="24"/>
      <c r="U394" s="24"/>
      <c r="V394" s="24"/>
      <c r="W394" s="24"/>
    </row>
    <row r="395" ht="21" customHeight="1" spans="1:23">
      <c r="A395" s="26"/>
      <c r="B395" s="22" t="s">
        <v>466</v>
      </c>
      <c r="C395" s="22" t="s">
        <v>283</v>
      </c>
      <c r="D395" s="22" t="s">
        <v>146</v>
      </c>
      <c r="E395" s="22" t="s">
        <v>147</v>
      </c>
      <c r="F395" s="22" t="s">
        <v>288</v>
      </c>
      <c r="G395" s="22" t="s">
        <v>289</v>
      </c>
      <c r="H395" s="24">
        <v>17834.32</v>
      </c>
      <c r="I395" s="24">
        <v>17834.32</v>
      </c>
      <c r="J395" s="24"/>
      <c r="K395" s="24"/>
      <c r="L395" s="24">
        <v>17834.32</v>
      </c>
      <c r="M395" s="24"/>
      <c r="N395" s="24"/>
      <c r="O395" s="24"/>
      <c r="P395" s="24"/>
      <c r="Q395" s="24"/>
      <c r="R395" s="24"/>
      <c r="S395" s="24"/>
      <c r="T395" s="24"/>
      <c r="U395" s="24"/>
      <c r="V395" s="24"/>
      <c r="W395" s="24"/>
    </row>
    <row r="396" ht="21" customHeight="1" spans="1:23">
      <c r="A396" s="26"/>
      <c r="B396" s="22" t="s">
        <v>467</v>
      </c>
      <c r="C396" s="22" t="s">
        <v>186</v>
      </c>
      <c r="D396" s="22" t="s">
        <v>185</v>
      </c>
      <c r="E396" s="22" t="s">
        <v>186</v>
      </c>
      <c r="F396" s="22" t="s">
        <v>291</v>
      </c>
      <c r="G396" s="22" t="s">
        <v>186</v>
      </c>
      <c r="H396" s="24">
        <v>305731.2</v>
      </c>
      <c r="I396" s="24">
        <v>305731.2</v>
      </c>
      <c r="J396" s="24"/>
      <c r="K396" s="24"/>
      <c r="L396" s="24">
        <v>305731.2</v>
      </c>
      <c r="M396" s="24"/>
      <c r="N396" s="24"/>
      <c r="O396" s="24"/>
      <c r="P396" s="24"/>
      <c r="Q396" s="24"/>
      <c r="R396" s="24"/>
      <c r="S396" s="24"/>
      <c r="T396" s="24"/>
      <c r="U396" s="24"/>
      <c r="V396" s="24"/>
      <c r="W396" s="24"/>
    </row>
    <row r="397" ht="21" customHeight="1" spans="1:23">
      <c r="A397" s="26"/>
      <c r="B397" s="22" t="s">
        <v>468</v>
      </c>
      <c r="C397" s="22" t="s">
        <v>347</v>
      </c>
      <c r="D397" s="22" t="s">
        <v>121</v>
      </c>
      <c r="E397" s="22" t="s">
        <v>122</v>
      </c>
      <c r="F397" s="22" t="s">
        <v>348</v>
      </c>
      <c r="G397" s="22" t="s">
        <v>349</v>
      </c>
      <c r="H397" s="24"/>
      <c r="I397" s="24"/>
      <c r="J397" s="24"/>
      <c r="K397" s="24"/>
      <c r="L397" s="24"/>
      <c r="M397" s="24"/>
      <c r="N397" s="24"/>
      <c r="O397" s="24"/>
      <c r="P397" s="24"/>
      <c r="Q397" s="24"/>
      <c r="R397" s="24"/>
      <c r="S397" s="24"/>
      <c r="T397" s="24"/>
      <c r="U397" s="24"/>
      <c r="V397" s="24"/>
      <c r="W397" s="24"/>
    </row>
    <row r="398" ht="21" customHeight="1" spans="1:23">
      <c r="A398" s="26"/>
      <c r="B398" s="22" t="s">
        <v>468</v>
      </c>
      <c r="C398" s="22" t="s">
        <v>347</v>
      </c>
      <c r="D398" s="22" t="s">
        <v>146</v>
      </c>
      <c r="E398" s="22" t="s">
        <v>147</v>
      </c>
      <c r="F398" s="22" t="s">
        <v>348</v>
      </c>
      <c r="G398" s="22" t="s">
        <v>349</v>
      </c>
      <c r="H398" s="24">
        <v>110485.2</v>
      </c>
      <c r="I398" s="24">
        <v>110485.2</v>
      </c>
      <c r="J398" s="24"/>
      <c r="K398" s="24"/>
      <c r="L398" s="24">
        <v>110485.2</v>
      </c>
      <c r="M398" s="24"/>
      <c r="N398" s="24"/>
      <c r="O398" s="24"/>
      <c r="P398" s="24"/>
      <c r="Q398" s="24"/>
      <c r="R398" s="24"/>
      <c r="S398" s="24"/>
      <c r="T398" s="24"/>
      <c r="U398" s="24"/>
      <c r="V398" s="24"/>
      <c r="W398" s="24"/>
    </row>
    <row r="399" ht="21" customHeight="1" spans="1:23">
      <c r="A399" s="26"/>
      <c r="B399" s="22" t="s">
        <v>469</v>
      </c>
      <c r="C399" s="22" t="s">
        <v>307</v>
      </c>
      <c r="D399" s="22" t="s">
        <v>146</v>
      </c>
      <c r="E399" s="22" t="s">
        <v>147</v>
      </c>
      <c r="F399" s="22" t="s">
        <v>308</v>
      </c>
      <c r="G399" s="22" t="s">
        <v>307</v>
      </c>
      <c r="H399" s="24">
        <v>20490.96</v>
      </c>
      <c r="I399" s="24">
        <v>20490.96</v>
      </c>
      <c r="J399" s="24"/>
      <c r="K399" s="24"/>
      <c r="L399" s="24">
        <v>20490.96</v>
      </c>
      <c r="M399" s="24"/>
      <c r="N399" s="24"/>
      <c r="O399" s="24"/>
      <c r="P399" s="24"/>
      <c r="Q399" s="24"/>
      <c r="R399" s="24"/>
      <c r="S399" s="24"/>
      <c r="T399" s="24"/>
      <c r="U399" s="24"/>
      <c r="V399" s="24"/>
      <c r="W399" s="24"/>
    </row>
    <row r="400" ht="21" customHeight="1" spans="1:23">
      <c r="A400" s="26"/>
      <c r="B400" s="22" t="s">
        <v>470</v>
      </c>
      <c r="C400" s="22" t="s">
        <v>317</v>
      </c>
      <c r="D400" s="22" t="s">
        <v>121</v>
      </c>
      <c r="E400" s="22" t="s">
        <v>122</v>
      </c>
      <c r="F400" s="22" t="s">
        <v>318</v>
      </c>
      <c r="G400" s="22" t="s">
        <v>319</v>
      </c>
      <c r="H400" s="24">
        <v>21720.6</v>
      </c>
      <c r="I400" s="24">
        <v>21720.6</v>
      </c>
      <c r="J400" s="24"/>
      <c r="K400" s="24"/>
      <c r="L400" s="24">
        <v>21720.6</v>
      </c>
      <c r="M400" s="24"/>
      <c r="N400" s="24"/>
      <c r="O400" s="24"/>
      <c r="P400" s="24"/>
      <c r="Q400" s="24"/>
      <c r="R400" s="24"/>
      <c r="S400" s="24"/>
      <c r="T400" s="24"/>
      <c r="U400" s="24"/>
      <c r="V400" s="24"/>
      <c r="W400" s="24"/>
    </row>
    <row r="401" ht="21" customHeight="1" spans="1:23">
      <c r="A401" s="26"/>
      <c r="B401" s="22" t="s">
        <v>471</v>
      </c>
      <c r="C401" s="22" t="s">
        <v>321</v>
      </c>
      <c r="D401" s="22" t="s">
        <v>164</v>
      </c>
      <c r="E401" s="22" t="s">
        <v>165</v>
      </c>
      <c r="F401" s="22" t="s">
        <v>322</v>
      </c>
      <c r="G401" s="22" t="s">
        <v>323</v>
      </c>
      <c r="H401" s="24">
        <v>9720</v>
      </c>
      <c r="I401" s="24">
        <v>9720</v>
      </c>
      <c r="J401" s="24"/>
      <c r="K401" s="24"/>
      <c r="L401" s="24">
        <v>9720</v>
      </c>
      <c r="M401" s="24"/>
      <c r="N401" s="24"/>
      <c r="O401" s="24"/>
      <c r="P401" s="24"/>
      <c r="Q401" s="24"/>
      <c r="R401" s="24"/>
      <c r="S401" s="24"/>
      <c r="T401" s="24"/>
      <c r="U401" s="24"/>
      <c r="V401" s="24"/>
      <c r="W401" s="24"/>
    </row>
    <row r="402" ht="21" customHeight="1" spans="1:23">
      <c r="A402" s="36" t="s">
        <v>187</v>
      </c>
      <c r="B402" s="138"/>
      <c r="C402" s="138"/>
      <c r="D402" s="138"/>
      <c r="E402" s="138"/>
      <c r="F402" s="138"/>
      <c r="G402" s="139"/>
      <c r="H402" s="24">
        <v>86584096.27</v>
      </c>
      <c r="I402" s="24">
        <v>86584096.27</v>
      </c>
      <c r="J402" s="24"/>
      <c r="K402" s="24"/>
      <c r="L402" s="24">
        <v>86584096.27</v>
      </c>
      <c r="M402" s="24"/>
      <c r="N402" s="24"/>
      <c r="O402" s="24"/>
      <c r="P402" s="24"/>
      <c r="Q402" s="24"/>
      <c r="R402" s="24"/>
      <c r="S402" s="24"/>
      <c r="T402" s="24"/>
      <c r="U402" s="24"/>
      <c r="V402" s="24"/>
      <c r="W402" s="24"/>
    </row>
  </sheetData>
  <mergeCells count="30">
    <mergeCell ref="A3:W3"/>
    <mergeCell ref="A4:G4"/>
    <mergeCell ref="H5:W5"/>
    <mergeCell ref="I6:M6"/>
    <mergeCell ref="N6:P6"/>
    <mergeCell ref="R6:W6"/>
    <mergeCell ref="A402:G40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0"/>
  <sheetViews>
    <sheetView showZeros="0" workbookViewId="0">
      <pane ySplit="1" topLeftCell="A10" activePane="bottomLeft" state="frozen"/>
      <selection/>
      <selection pane="bottomLeft" activeCell="A1" sqref="$A1:$XFD104857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472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"单位名称："&amp;"沧源佤族自治县卫生健康局"</f>
        <v>单位名称：沧源佤族自治县卫生健康局</v>
      </c>
      <c r="B4" s="9"/>
      <c r="C4" s="9"/>
      <c r="D4" s="9"/>
      <c r="E4" s="9"/>
      <c r="F4" s="9"/>
      <c r="G4" s="9"/>
      <c r="H4" s="9"/>
      <c r="I4" s="10"/>
      <c r="J4" s="10"/>
      <c r="K4" s="10"/>
      <c r="L4" s="10"/>
      <c r="M4" s="10"/>
      <c r="N4" s="10"/>
      <c r="O4" s="10"/>
      <c r="P4" s="10"/>
      <c r="Q4" s="10"/>
      <c r="R4" s="2"/>
      <c r="S4" s="2"/>
      <c r="T4" s="2"/>
      <c r="U4" s="4"/>
      <c r="V4" s="2"/>
      <c r="W4" s="41" t="s">
        <v>236</v>
      </c>
    </row>
    <row r="5" ht="18.75" customHeight="1" spans="1:23">
      <c r="A5" s="11" t="s">
        <v>473</v>
      </c>
      <c r="B5" s="12" t="s">
        <v>250</v>
      </c>
      <c r="C5" s="11" t="s">
        <v>251</v>
      </c>
      <c r="D5" s="11" t="s">
        <v>474</v>
      </c>
      <c r="E5" s="12" t="s">
        <v>252</v>
      </c>
      <c r="F5" s="12" t="s">
        <v>253</v>
      </c>
      <c r="G5" s="12" t="s">
        <v>475</v>
      </c>
      <c r="H5" s="12" t="s">
        <v>476</v>
      </c>
      <c r="I5" s="32" t="s">
        <v>56</v>
      </c>
      <c r="J5" s="13" t="s">
        <v>477</v>
      </c>
      <c r="K5" s="14"/>
      <c r="L5" s="14"/>
      <c r="M5" s="15"/>
      <c r="N5" s="13" t="s">
        <v>258</v>
      </c>
      <c r="O5" s="14"/>
      <c r="P5" s="15"/>
      <c r="Q5" s="12" t="s">
        <v>62</v>
      </c>
      <c r="R5" s="13" t="s">
        <v>109</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264</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8" t="s">
        <v>58</v>
      </c>
      <c r="K8" s="48" t="s">
        <v>478</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479</v>
      </c>
      <c r="D10" s="22"/>
      <c r="E10" s="22"/>
      <c r="F10" s="22"/>
      <c r="G10" s="22"/>
      <c r="H10" s="22"/>
      <c r="I10" s="24">
        <v>10000</v>
      </c>
      <c r="J10" s="24">
        <v>10000</v>
      </c>
      <c r="K10" s="24">
        <v>10000</v>
      </c>
      <c r="L10" s="24"/>
      <c r="M10" s="24"/>
      <c r="N10" s="24"/>
      <c r="O10" s="24"/>
      <c r="P10" s="24"/>
      <c r="Q10" s="24"/>
      <c r="R10" s="24"/>
      <c r="S10" s="24"/>
      <c r="T10" s="24"/>
      <c r="U10" s="24"/>
      <c r="V10" s="24"/>
      <c r="W10" s="24"/>
    </row>
    <row r="11" ht="18.75" customHeight="1" spans="1:23">
      <c r="A11" s="122" t="s">
        <v>480</v>
      </c>
      <c r="B11" s="122" t="s">
        <v>481</v>
      </c>
      <c r="C11" s="22" t="s">
        <v>479</v>
      </c>
      <c r="D11" s="122" t="s">
        <v>71</v>
      </c>
      <c r="E11" s="122" t="s">
        <v>140</v>
      </c>
      <c r="F11" s="122" t="s">
        <v>141</v>
      </c>
      <c r="G11" s="122" t="s">
        <v>482</v>
      </c>
      <c r="H11" s="122" t="s">
        <v>483</v>
      </c>
      <c r="I11" s="24">
        <v>10000</v>
      </c>
      <c r="J11" s="24">
        <v>10000</v>
      </c>
      <c r="K11" s="24">
        <v>10000</v>
      </c>
      <c r="L11" s="24"/>
      <c r="M11" s="24"/>
      <c r="N11" s="24"/>
      <c r="O11" s="24"/>
      <c r="P11" s="24"/>
      <c r="Q11" s="24"/>
      <c r="R11" s="24"/>
      <c r="S11" s="24"/>
      <c r="T11" s="24"/>
      <c r="U11" s="24"/>
      <c r="V11" s="24"/>
      <c r="W11" s="24"/>
    </row>
    <row r="12" ht="18.75" customHeight="1" spans="1:23">
      <c r="A12" s="26"/>
      <c r="B12" s="26"/>
      <c r="C12" s="22" t="s">
        <v>484</v>
      </c>
      <c r="D12" s="26"/>
      <c r="E12" s="26"/>
      <c r="F12" s="26"/>
      <c r="G12" s="26"/>
      <c r="H12" s="26"/>
      <c r="I12" s="24">
        <v>20000</v>
      </c>
      <c r="J12" s="24">
        <v>20000</v>
      </c>
      <c r="K12" s="24">
        <v>20000</v>
      </c>
      <c r="L12" s="24"/>
      <c r="M12" s="24"/>
      <c r="N12" s="24"/>
      <c r="O12" s="24"/>
      <c r="P12" s="24"/>
      <c r="Q12" s="24"/>
      <c r="R12" s="24"/>
      <c r="S12" s="24"/>
      <c r="T12" s="24"/>
      <c r="U12" s="24"/>
      <c r="V12" s="24"/>
      <c r="W12" s="24"/>
    </row>
    <row r="13" ht="18.75" customHeight="1" spans="1:23">
      <c r="A13" s="122" t="s">
        <v>485</v>
      </c>
      <c r="B13" s="122" t="s">
        <v>486</v>
      </c>
      <c r="C13" s="22" t="s">
        <v>484</v>
      </c>
      <c r="D13" s="122" t="s">
        <v>71</v>
      </c>
      <c r="E13" s="122" t="s">
        <v>140</v>
      </c>
      <c r="F13" s="122" t="s">
        <v>141</v>
      </c>
      <c r="G13" s="122" t="s">
        <v>294</v>
      </c>
      <c r="H13" s="122" t="s">
        <v>295</v>
      </c>
      <c r="I13" s="24">
        <v>4000</v>
      </c>
      <c r="J13" s="24">
        <v>4000</v>
      </c>
      <c r="K13" s="24">
        <v>4000</v>
      </c>
      <c r="L13" s="24"/>
      <c r="M13" s="24"/>
      <c r="N13" s="24"/>
      <c r="O13" s="24"/>
      <c r="P13" s="24"/>
      <c r="Q13" s="24"/>
      <c r="R13" s="24"/>
      <c r="S13" s="24"/>
      <c r="T13" s="24"/>
      <c r="U13" s="24"/>
      <c r="V13" s="24"/>
      <c r="W13" s="24"/>
    </row>
    <row r="14" ht="18.75" customHeight="1" spans="1:23">
      <c r="A14" s="122" t="s">
        <v>485</v>
      </c>
      <c r="B14" s="122" t="s">
        <v>486</v>
      </c>
      <c r="C14" s="22" t="s">
        <v>484</v>
      </c>
      <c r="D14" s="122" t="s">
        <v>71</v>
      </c>
      <c r="E14" s="122" t="s">
        <v>140</v>
      </c>
      <c r="F14" s="122" t="s">
        <v>141</v>
      </c>
      <c r="G14" s="122" t="s">
        <v>487</v>
      </c>
      <c r="H14" s="122" t="s">
        <v>488</v>
      </c>
      <c r="I14" s="24">
        <v>3000</v>
      </c>
      <c r="J14" s="24">
        <v>3000</v>
      </c>
      <c r="K14" s="24">
        <v>3000</v>
      </c>
      <c r="L14" s="24"/>
      <c r="M14" s="24"/>
      <c r="N14" s="24"/>
      <c r="O14" s="24"/>
      <c r="P14" s="24"/>
      <c r="Q14" s="24"/>
      <c r="R14" s="24"/>
      <c r="S14" s="24"/>
      <c r="T14" s="24"/>
      <c r="U14" s="24"/>
      <c r="V14" s="24"/>
      <c r="W14" s="24"/>
    </row>
    <row r="15" ht="18.75" customHeight="1" spans="1:23">
      <c r="A15" s="122" t="s">
        <v>485</v>
      </c>
      <c r="B15" s="122" t="s">
        <v>486</v>
      </c>
      <c r="C15" s="22" t="s">
        <v>484</v>
      </c>
      <c r="D15" s="122" t="s">
        <v>71</v>
      </c>
      <c r="E15" s="122" t="s">
        <v>140</v>
      </c>
      <c r="F15" s="122" t="s">
        <v>141</v>
      </c>
      <c r="G15" s="122" t="s">
        <v>489</v>
      </c>
      <c r="H15" s="122" t="s">
        <v>490</v>
      </c>
      <c r="I15" s="24">
        <v>9840</v>
      </c>
      <c r="J15" s="24">
        <v>9840</v>
      </c>
      <c r="K15" s="24">
        <v>9840</v>
      </c>
      <c r="L15" s="24"/>
      <c r="M15" s="24"/>
      <c r="N15" s="24"/>
      <c r="O15" s="24"/>
      <c r="P15" s="24"/>
      <c r="Q15" s="24"/>
      <c r="R15" s="24"/>
      <c r="S15" s="24"/>
      <c r="T15" s="24"/>
      <c r="U15" s="24"/>
      <c r="V15" s="24"/>
      <c r="W15" s="24"/>
    </row>
    <row r="16" ht="18.75" customHeight="1" spans="1:23">
      <c r="A16" s="122" t="s">
        <v>485</v>
      </c>
      <c r="B16" s="122" t="s">
        <v>486</v>
      </c>
      <c r="C16" s="22" t="s">
        <v>484</v>
      </c>
      <c r="D16" s="122" t="s">
        <v>71</v>
      </c>
      <c r="E16" s="122" t="s">
        <v>140</v>
      </c>
      <c r="F16" s="122" t="s">
        <v>141</v>
      </c>
      <c r="G16" s="122" t="s">
        <v>491</v>
      </c>
      <c r="H16" s="122" t="s">
        <v>492</v>
      </c>
      <c r="I16" s="24">
        <v>3160</v>
      </c>
      <c r="J16" s="24">
        <v>3160</v>
      </c>
      <c r="K16" s="24">
        <v>3160</v>
      </c>
      <c r="L16" s="24"/>
      <c r="M16" s="24"/>
      <c r="N16" s="24"/>
      <c r="O16" s="24"/>
      <c r="P16" s="24"/>
      <c r="Q16" s="24"/>
      <c r="R16" s="24"/>
      <c r="S16" s="24"/>
      <c r="T16" s="24"/>
      <c r="U16" s="24"/>
      <c r="V16" s="24"/>
      <c r="W16" s="24"/>
    </row>
    <row r="17" ht="18.75" customHeight="1" spans="1:23">
      <c r="A17" s="26"/>
      <c r="B17" s="26"/>
      <c r="C17" s="22" t="s">
        <v>493</v>
      </c>
      <c r="D17" s="26"/>
      <c r="E17" s="26"/>
      <c r="F17" s="26"/>
      <c r="G17" s="26"/>
      <c r="H17" s="26"/>
      <c r="I17" s="24">
        <v>10000</v>
      </c>
      <c r="J17" s="24">
        <v>10000</v>
      </c>
      <c r="K17" s="24">
        <v>10000</v>
      </c>
      <c r="L17" s="24"/>
      <c r="M17" s="24"/>
      <c r="N17" s="24"/>
      <c r="O17" s="24"/>
      <c r="P17" s="24"/>
      <c r="Q17" s="24"/>
      <c r="R17" s="24"/>
      <c r="S17" s="24"/>
      <c r="T17" s="24"/>
      <c r="U17" s="24"/>
      <c r="V17" s="24"/>
      <c r="W17" s="24"/>
    </row>
    <row r="18" ht="18.75" customHeight="1" spans="1:23">
      <c r="A18" s="122" t="s">
        <v>485</v>
      </c>
      <c r="B18" s="122" t="s">
        <v>494</v>
      </c>
      <c r="C18" s="22" t="s">
        <v>493</v>
      </c>
      <c r="D18" s="122" t="s">
        <v>71</v>
      </c>
      <c r="E18" s="122" t="s">
        <v>180</v>
      </c>
      <c r="F18" s="122" t="s">
        <v>179</v>
      </c>
      <c r="G18" s="122" t="s">
        <v>495</v>
      </c>
      <c r="H18" s="122" t="s">
        <v>496</v>
      </c>
      <c r="I18" s="24">
        <v>10000</v>
      </c>
      <c r="J18" s="24">
        <v>10000</v>
      </c>
      <c r="K18" s="24">
        <v>10000</v>
      </c>
      <c r="L18" s="24"/>
      <c r="M18" s="24"/>
      <c r="N18" s="24"/>
      <c r="O18" s="24"/>
      <c r="P18" s="24"/>
      <c r="Q18" s="24"/>
      <c r="R18" s="24"/>
      <c r="S18" s="24"/>
      <c r="T18" s="24"/>
      <c r="U18" s="24"/>
      <c r="V18" s="24"/>
      <c r="W18" s="24"/>
    </row>
    <row r="19" ht="18.75" customHeight="1" spans="1:23">
      <c r="A19" s="26"/>
      <c r="B19" s="26"/>
      <c r="C19" s="22" t="s">
        <v>497</v>
      </c>
      <c r="D19" s="26"/>
      <c r="E19" s="26"/>
      <c r="F19" s="26"/>
      <c r="G19" s="26"/>
      <c r="H19" s="26"/>
      <c r="I19" s="24">
        <v>826644.7</v>
      </c>
      <c r="J19" s="24">
        <v>826644.7</v>
      </c>
      <c r="K19" s="24">
        <v>826644.7</v>
      </c>
      <c r="L19" s="24"/>
      <c r="M19" s="24"/>
      <c r="N19" s="24"/>
      <c r="O19" s="24"/>
      <c r="P19" s="24"/>
      <c r="Q19" s="24"/>
      <c r="R19" s="24"/>
      <c r="S19" s="24"/>
      <c r="T19" s="24"/>
      <c r="U19" s="24"/>
      <c r="V19" s="24"/>
      <c r="W19" s="24"/>
    </row>
    <row r="20" ht="18.75" customHeight="1" spans="1:23">
      <c r="A20" s="122" t="s">
        <v>498</v>
      </c>
      <c r="B20" s="122" t="s">
        <v>499</v>
      </c>
      <c r="C20" s="22" t="s">
        <v>497</v>
      </c>
      <c r="D20" s="122" t="s">
        <v>71</v>
      </c>
      <c r="E20" s="122" t="s">
        <v>168</v>
      </c>
      <c r="F20" s="122" t="s">
        <v>169</v>
      </c>
      <c r="G20" s="122" t="s">
        <v>322</v>
      </c>
      <c r="H20" s="122" t="s">
        <v>323</v>
      </c>
      <c r="I20" s="24">
        <v>826644.7</v>
      </c>
      <c r="J20" s="24">
        <v>826644.7</v>
      </c>
      <c r="K20" s="24">
        <v>826644.7</v>
      </c>
      <c r="L20" s="24"/>
      <c r="M20" s="24"/>
      <c r="N20" s="24"/>
      <c r="O20" s="24"/>
      <c r="P20" s="24"/>
      <c r="Q20" s="24"/>
      <c r="R20" s="24"/>
      <c r="S20" s="24"/>
      <c r="T20" s="24"/>
      <c r="U20" s="24"/>
      <c r="V20" s="24"/>
      <c r="W20" s="24"/>
    </row>
    <row r="21" ht="18.75" customHeight="1" spans="1:23">
      <c r="A21" s="26"/>
      <c r="B21" s="26"/>
      <c r="C21" s="22" t="s">
        <v>500</v>
      </c>
      <c r="D21" s="26"/>
      <c r="E21" s="26"/>
      <c r="F21" s="26"/>
      <c r="G21" s="26"/>
      <c r="H21" s="26"/>
      <c r="I21" s="24">
        <v>34635.6</v>
      </c>
      <c r="J21" s="24">
        <v>34635.6</v>
      </c>
      <c r="K21" s="24">
        <v>34635.6</v>
      </c>
      <c r="L21" s="24"/>
      <c r="M21" s="24"/>
      <c r="N21" s="24"/>
      <c r="O21" s="24"/>
      <c r="P21" s="24"/>
      <c r="Q21" s="24"/>
      <c r="R21" s="24"/>
      <c r="S21" s="24"/>
      <c r="T21" s="24"/>
      <c r="U21" s="24"/>
      <c r="V21" s="24"/>
      <c r="W21" s="24"/>
    </row>
    <row r="22" ht="18.75" customHeight="1" spans="1:23">
      <c r="A22" s="122" t="s">
        <v>485</v>
      </c>
      <c r="B22" s="122" t="s">
        <v>501</v>
      </c>
      <c r="C22" s="22" t="s">
        <v>500</v>
      </c>
      <c r="D22" s="122" t="s">
        <v>71</v>
      </c>
      <c r="E22" s="122" t="s">
        <v>168</v>
      </c>
      <c r="F22" s="122" t="s">
        <v>169</v>
      </c>
      <c r="G22" s="122" t="s">
        <v>322</v>
      </c>
      <c r="H22" s="122" t="s">
        <v>323</v>
      </c>
      <c r="I22" s="24">
        <v>34635.6</v>
      </c>
      <c r="J22" s="24">
        <v>34635.6</v>
      </c>
      <c r="K22" s="24">
        <v>34635.6</v>
      </c>
      <c r="L22" s="24"/>
      <c r="M22" s="24"/>
      <c r="N22" s="24"/>
      <c r="O22" s="24"/>
      <c r="P22" s="24"/>
      <c r="Q22" s="24"/>
      <c r="R22" s="24"/>
      <c r="S22" s="24"/>
      <c r="T22" s="24"/>
      <c r="U22" s="24"/>
      <c r="V22" s="24"/>
      <c r="W22" s="24"/>
    </row>
    <row r="23" ht="18.75" customHeight="1" spans="1:23">
      <c r="A23" s="26"/>
      <c r="B23" s="26"/>
      <c r="C23" s="22" t="s">
        <v>502</v>
      </c>
      <c r="D23" s="26"/>
      <c r="E23" s="26"/>
      <c r="F23" s="26"/>
      <c r="G23" s="26"/>
      <c r="H23" s="26"/>
      <c r="I23" s="24">
        <v>1000000</v>
      </c>
      <c r="J23" s="24"/>
      <c r="K23" s="24"/>
      <c r="L23" s="24"/>
      <c r="M23" s="24"/>
      <c r="N23" s="24"/>
      <c r="O23" s="24"/>
      <c r="P23" s="24"/>
      <c r="Q23" s="24"/>
      <c r="R23" s="24">
        <v>1000000</v>
      </c>
      <c r="S23" s="24"/>
      <c r="T23" s="24"/>
      <c r="U23" s="24"/>
      <c r="V23" s="24"/>
      <c r="W23" s="24">
        <v>1000000</v>
      </c>
    </row>
    <row r="24" ht="18.75" customHeight="1" spans="1:23">
      <c r="A24" s="122" t="s">
        <v>485</v>
      </c>
      <c r="B24" s="122" t="s">
        <v>503</v>
      </c>
      <c r="C24" s="22" t="s">
        <v>502</v>
      </c>
      <c r="D24" s="122" t="s">
        <v>71</v>
      </c>
      <c r="E24" s="122" t="s">
        <v>140</v>
      </c>
      <c r="F24" s="122" t="s">
        <v>141</v>
      </c>
      <c r="G24" s="122" t="s">
        <v>294</v>
      </c>
      <c r="H24" s="122" t="s">
        <v>295</v>
      </c>
      <c r="I24" s="24">
        <v>200000</v>
      </c>
      <c r="J24" s="24"/>
      <c r="K24" s="24"/>
      <c r="L24" s="24"/>
      <c r="M24" s="24"/>
      <c r="N24" s="24"/>
      <c r="O24" s="24"/>
      <c r="P24" s="24"/>
      <c r="Q24" s="24"/>
      <c r="R24" s="24">
        <v>200000</v>
      </c>
      <c r="S24" s="24"/>
      <c r="T24" s="24"/>
      <c r="U24" s="24"/>
      <c r="V24" s="24"/>
      <c r="W24" s="24">
        <v>200000</v>
      </c>
    </row>
    <row r="25" ht="18.75" customHeight="1" spans="1:23">
      <c r="A25" s="122" t="s">
        <v>485</v>
      </c>
      <c r="B25" s="122" t="s">
        <v>503</v>
      </c>
      <c r="C25" s="22" t="s">
        <v>502</v>
      </c>
      <c r="D25" s="122" t="s">
        <v>71</v>
      </c>
      <c r="E25" s="122" t="s">
        <v>140</v>
      </c>
      <c r="F25" s="122" t="s">
        <v>141</v>
      </c>
      <c r="G25" s="122" t="s">
        <v>302</v>
      </c>
      <c r="H25" s="122" t="s">
        <v>303</v>
      </c>
      <c r="I25" s="24">
        <v>20000</v>
      </c>
      <c r="J25" s="24"/>
      <c r="K25" s="24"/>
      <c r="L25" s="24"/>
      <c r="M25" s="24"/>
      <c r="N25" s="24"/>
      <c r="O25" s="24"/>
      <c r="P25" s="24"/>
      <c r="Q25" s="24"/>
      <c r="R25" s="24">
        <v>20000</v>
      </c>
      <c r="S25" s="24"/>
      <c r="T25" s="24"/>
      <c r="U25" s="24"/>
      <c r="V25" s="24"/>
      <c r="W25" s="24">
        <v>20000</v>
      </c>
    </row>
    <row r="26" ht="18.75" customHeight="1" spans="1:23">
      <c r="A26" s="122" t="s">
        <v>485</v>
      </c>
      <c r="B26" s="122" t="s">
        <v>503</v>
      </c>
      <c r="C26" s="22" t="s">
        <v>502</v>
      </c>
      <c r="D26" s="122" t="s">
        <v>71</v>
      </c>
      <c r="E26" s="122" t="s">
        <v>140</v>
      </c>
      <c r="F26" s="122" t="s">
        <v>141</v>
      </c>
      <c r="G26" s="122" t="s">
        <v>482</v>
      </c>
      <c r="H26" s="122" t="s">
        <v>483</v>
      </c>
      <c r="I26" s="24">
        <v>50000</v>
      </c>
      <c r="J26" s="24"/>
      <c r="K26" s="24"/>
      <c r="L26" s="24"/>
      <c r="M26" s="24"/>
      <c r="N26" s="24"/>
      <c r="O26" s="24"/>
      <c r="P26" s="24"/>
      <c r="Q26" s="24"/>
      <c r="R26" s="24">
        <v>50000</v>
      </c>
      <c r="S26" s="24"/>
      <c r="T26" s="24"/>
      <c r="U26" s="24"/>
      <c r="V26" s="24"/>
      <c r="W26" s="24">
        <v>50000</v>
      </c>
    </row>
    <row r="27" ht="18.75" customHeight="1" spans="1:23">
      <c r="A27" s="122" t="s">
        <v>485</v>
      </c>
      <c r="B27" s="122" t="s">
        <v>503</v>
      </c>
      <c r="C27" s="22" t="s">
        <v>502</v>
      </c>
      <c r="D27" s="122" t="s">
        <v>71</v>
      </c>
      <c r="E27" s="122" t="s">
        <v>140</v>
      </c>
      <c r="F27" s="122" t="s">
        <v>141</v>
      </c>
      <c r="G27" s="122" t="s">
        <v>504</v>
      </c>
      <c r="H27" s="122" t="s">
        <v>241</v>
      </c>
      <c r="I27" s="24">
        <v>20000</v>
      </c>
      <c r="J27" s="24"/>
      <c r="K27" s="24"/>
      <c r="L27" s="24"/>
      <c r="M27" s="24"/>
      <c r="N27" s="24"/>
      <c r="O27" s="24"/>
      <c r="P27" s="24"/>
      <c r="Q27" s="24"/>
      <c r="R27" s="24">
        <v>20000</v>
      </c>
      <c r="S27" s="24"/>
      <c r="T27" s="24"/>
      <c r="U27" s="24"/>
      <c r="V27" s="24"/>
      <c r="W27" s="24">
        <v>20000</v>
      </c>
    </row>
    <row r="28" ht="18.75" customHeight="1" spans="1:23">
      <c r="A28" s="122" t="s">
        <v>485</v>
      </c>
      <c r="B28" s="122" t="s">
        <v>503</v>
      </c>
      <c r="C28" s="22" t="s">
        <v>502</v>
      </c>
      <c r="D28" s="122" t="s">
        <v>71</v>
      </c>
      <c r="E28" s="122" t="s">
        <v>140</v>
      </c>
      <c r="F28" s="122" t="s">
        <v>141</v>
      </c>
      <c r="G28" s="122" t="s">
        <v>505</v>
      </c>
      <c r="H28" s="122" t="s">
        <v>506</v>
      </c>
      <c r="I28" s="24">
        <v>110000</v>
      </c>
      <c r="J28" s="24"/>
      <c r="K28" s="24"/>
      <c r="L28" s="24"/>
      <c r="M28" s="24"/>
      <c r="N28" s="24"/>
      <c r="O28" s="24"/>
      <c r="P28" s="24"/>
      <c r="Q28" s="24"/>
      <c r="R28" s="24">
        <v>110000</v>
      </c>
      <c r="S28" s="24"/>
      <c r="T28" s="24"/>
      <c r="U28" s="24"/>
      <c r="V28" s="24"/>
      <c r="W28" s="24">
        <v>110000</v>
      </c>
    </row>
    <row r="29" ht="18.75" customHeight="1" spans="1:23">
      <c r="A29" s="122" t="s">
        <v>485</v>
      </c>
      <c r="B29" s="122" t="s">
        <v>503</v>
      </c>
      <c r="C29" s="22" t="s">
        <v>502</v>
      </c>
      <c r="D29" s="122" t="s">
        <v>71</v>
      </c>
      <c r="E29" s="122" t="s">
        <v>140</v>
      </c>
      <c r="F29" s="122" t="s">
        <v>141</v>
      </c>
      <c r="G29" s="122" t="s">
        <v>507</v>
      </c>
      <c r="H29" s="122" t="s">
        <v>508</v>
      </c>
      <c r="I29" s="24">
        <v>600000</v>
      </c>
      <c r="J29" s="24"/>
      <c r="K29" s="24"/>
      <c r="L29" s="24"/>
      <c r="M29" s="24"/>
      <c r="N29" s="24"/>
      <c r="O29" s="24"/>
      <c r="P29" s="24"/>
      <c r="Q29" s="24"/>
      <c r="R29" s="24">
        <v>600000</v>
      </c>
      <c r="S29" s="24"/>
      <c r="T29" s="24"/>
      <c r="U29" s="24"/>
      <c r="V29" s="24"/>
      <c r="W29" s="24">
        <v>600000</v>
      </c>
    </row>
    <row r="30" ht="18.75" customHeight="1" spans="1:23">
      <c r="A30" s="26"/>
      <c r="B30" s="26"/>
      <c r="C30" s="22" t="s">
        <v>509</v>
      </c>
      <c r="D30" s="26"/>
      <c r="E30" s="26"/>
      <c r="F30" s="26"/>
      <c r="G30" s="26"/>
      <c r="H30" s="26"/>
      <c r="I30" s="24">
        <v>10000</v>
      </c>
      <c r="J30" s="24">
        <v>10000</v>
      </c>
      <c r="K30" s="24">
        <v>10000</v>
      </c>
      <c r="L30" s="24"/>
      <c r="M30" s="24"/>
      <c r="N30" s="24"/>
      <c r="O30" s="24"/>
      <c r="P30" s="24"/>
      <c r="Q30" s="24"/>
      <c r="R30" s="24"/>
      <c r="S30" s="24"/>
      <c r="T30" s="24"/>
      <c r="U30" s="24"/>
      <c r="V30" s="24"/>
      <c r="W30" s="24"/>
    </row>
    <row r="31" ht="18.75" customHeight="1" spans="1:23">
      <c r="A31" s="122" t="s">
        <v>485</v>
      </c>
      <c r="B31" s="122" t="s">
        <v>510</v>
      </c>
      <c r="C31" s="22" t="s">
        <v>509</v>
      </c>
      <c r="D31" s="122" t="s">
        <v>71</v>
      </c>
      <c r="E31" s="122" t="s">
        <v>140</v>
      </c>
      <c r="F31" s="122" t="s">
        <v>141</v>
      </c>
      <c r="G31" s="122" t="s">
        <v>294</v>
      </c>
      <c r="H31" s="122" t="s">
        <v>295</v>
      </c>
      <c r="I31" s="24">
        <v>10000</v>
      </c>
      <c r="J31" s="24">
        <v>10000</v>
      </c>
      <c r="K31" s="24">
        <v>10000</v>
      </c>
      <c r="L31" s="24"/>
      <c r="M31" s="24"/>
      <c r="N31" s="24"/>
      <c r="O31" s="24"/>
      <c r="P31" s="24"/>
      <c r="Q31" s="24"/>
      <c r="R31" s="24"/>
      <c r="S31" s="24"/>
      <c r="T31" s="24"/>
      <c r="U31" s="24"/>
      <c r="V31" s="24"/>
      <c r="W31" s="24"/>
    </row>
    <row r="32" ht="18.75" customHeight="1" spans="1:23">
      <c r="A32" s="26"/>
      <c r="B32" s="26"/>
      <c r="C32" s="22" t="s">
        <v>511</v>
      </c>
      <c r="D32" s="26"/>
      <c r="E32" s="26"/>
      <c r="F32" s="26"/>
      <c r="G32" s="26"/>
      <c r="H32" s="26"/>
      <c r="I32" s="24">
        <v>150000</v>
      </c>
      <c r="J32" s="24">
        <v>150000</v>
      </c>
      <c r="K32" s="24">
        <v>150000</v>
      </c>
      <c r="L32" s="24"/>
      <c r="M32" s="24"/>
      <c r="N32" s="24"/>
      <c r="O32" s="24"/>
      <c r="P32" s="24"/>
      <c r="Q32" s="24"/>
      <c r="R32" s="24"/>
      <c r="S32" s="24"/>
      <c r="T32" s="24"/>
      <c r="U32" s="24"/>
      <c r="V32" s="24"/>
      <c r="W32" s="24"/>
    </row>
    <row r="33" ht="18.75" customHeight="1" spans="1:23">
      <c r="A33" s="122" t="s">
        <v>485</v>
      </c>
      <c r="B33" s="122" t="s">
        <v>512</v>
      </c>
      <c r="C33" s="22" t="s">
        <v>511</v>
      </c>
      <c r="D33" s="122" t="s">
        <v>71</v>
      </c>
      <c r="E33" s="122" t="s">
        <v>140</v>
      </c>
      <c r="F33" s="122" t="s">
        <v>141</v>
      </c>
      <c r="G33" s="122" t="s">
        <v>294</v>
      </c>
      <c r="H33" s="122" t="s">
        <v>295</v>
      </c>
      <c r="I33" s="24">
        <v>48685.81</v>
      </c>
      <c r="J33" s="24">
        <v>48685.81</v>
      </c>
      <c r="K33" s="24">
        <v>48685.81</v>
      </c>
      <c r="L33" s="24"/>
      <c r="M33" s="24"/>
      <c r="N33" s="24"/>
      <c r="O33" s="24"/>
      <c r="P33" s="24"/>
      <c r="Q33" s="24"/>
      <c r="R33" s="24"/>
      <c r="S33" s="24"/>
      <c r="T33" s="24"/>
      <c r="U33" s="24"/>
      <c r="V33" s="24"/>
      <c r="W33" s="24"/>
    </row>
    <row r="34" ht="18.75" customHeight="1" spans="1:23">
      <c r="A34" s="122" t="s">
        <v>485</v>
      </c>
      <c r="B34" s="122" t="s">
        <v>512</v>
      </c>
      <c r="C34" s="22" t="s">
        <v>511</v>
      </c>
      <c r="D34" s="122" t="s">
        <v>71</v>
      </c>
      <c r="E34" s="122" t="s">
        <v>140</v>
      </c>
      <c r="F34" s="122" t="s">
        <v>141</v>
      </c>
      <c r="G34" s="122" t="s">
        <v>513</v>
      </c>
      <c r="H34" s="122" t="s">
        <v>514</v>
      </c>
      <c r="I34" s="24">
        <v>14622</v>
      </c>
      <c r="J34" s="24">
        <v>14622</v>
      </c>
      <c r="K34" s="24">
        <v>14622</v>
      </c>
      <c r="L34" s="24"/>
      <c r="M34" s="24"/>
      <c r="N34" s="24"/>
      <c r="O34" s="24"/>
      <c r="P34" s="24"/>
      <c r="Q34" s="24"/>
      <c r="R34" s="24"/>
      <c r="S34" s="24"/>
      <c r="T34" s="24"/>
      <c r="U34" s="24"/>
      <c r="V34" s="24"/>
      <c r="W34" s="24"/>
    </row>
    <row r="35" ht="18.75" customHeight="1" spans="1:23">
      <c r="A35" s="122" t="s">
        <v>485</v>
      </c>
      <c r="B35" s="122" t="s">
        <v>512</v>
      </c>
      <c r="C35" s="22" t="s">
        <v>511</v>
      </c>
      <c r="D35" s="122" t="s">
        <v>71</v>
      </c>
      <c r="E35" s="122" t="s">
        <v>140</v>
      </c>
      <c r="F35" s="122" t="s">
        <v>141</v>
      </c>
      <c r="G35" s="122" t="s">
        <v>302</v>
      </c>
      <c r="H35" s="122" t="s">
        <v>303</v>
      </c>
      <c r="I35" s="24">
        <v>30000</v>
      </c>
      <c r="J35" s="24">
        <v>30000</v>
      </c>
      <c r="K35" s="24">
        <v>30000</v>
      </c>
      <c r="L35" s="24"/>
      <c r="M35" s="24"/>
      <c r="N35" s="24"/>
      <c r="O35" s="24"/>
      <c r="P35" s="24"/>
      <c r="Q35" s="24"/>
      <c r="R35" s="24"/>
      <c r="S35" s="24"/>
      <c r="T35" s="24"/>
      <c r="U35" s="24"/>
      <c r="V35" s="24"/>
      <c r="W35" s="24"/>
    </row>
    <row r="36" ht="18.75" customHeight="1" spans="1:23">
      <c r="A36" s="122" t="s">
        <v>485</v>
      </c>
      <c r="B36" s="122" t="s">
        <v>512</v>
      </c>
      <c r="C36" s="22" t="s">
        <v>511</v>
      </c>
      <c r="D36" s="122" t="s">
        <v>71</v>
      </c>
      <c r="E36" s="122" t="s">
        <v>140</v>
      </c>
      <c r="F36" s="122" t="s">
        <v>141</v>
      </c>
      <c r="G36" s="122" t="s">
        <v>515</v>
      </c>
      <c r="H36" s="122" t="s">
        <v>516</v>
      </c>
      <c r="I36" s="24">
        <v>5000</v>
      </c>
      <c r="J36" s="24">
        <v>5000</v>
      </c>
      <c r="K36" s="24">
        <v>5000</v>
      </c>
      <c r="L36" s="24"/>
      <c r="M36" s="24"/>
      <c r="N36" s="24"/>
      <c r="O36" s="24"/>
      <c r="P36" s="24"/>
      <c r="Q36" s="24"/>
      <c r="R36" s="24"/>
      <c r="S36" s="24"/>
      <c r="T36" s="24"/>
      <c r="U36" s="24"/>
      <c r="V36" s="24"/>
      <c r="W36" s="24"/>
    </row>
    <row r="37" ht="18.75" customHeight="1" spans="1:23">
      <c r="A37" s="122" t="s">
        <v>485</v>
      </c>
      <c r="B37" s="122" t="s">
        <v>512</v>
      </c>
      <c r="C37" s="22" t="s">
        <v>511</v>
      </c>
      <c r="D37" s="122" t="s">
        <v>71</v>
      </c>
      <c r="E37" s="122" t="s">
        <v>140</v>
      </c>
      <c r="F37" s="122" t="s">
        <v>141</v>
      </c>
      <c r="G37" s="122" t="s">
        <v>482</v>
      </c>
      <c r="H37" s="122" t="s">
        <v>483</v>
      </c>
      <c r="I37" s="24">
        <v>10000</v>
      </c>
      <c r="J37" s="24">
        <v>10000</v>
      </c>
      <c r="K37" s="24">
        <v>10000</v>
      </c>
      <c r="L37" s="24"/>
      <c r="M37" s="24"/>
      <c r="N37" s="24"/>
      <c r="O37" s="24"/>
      <c r="P37" s="24"/>
      <c r="Q37" s="24"/>
      <c r="R37" s="24"/>
      <c r="S37" s="24"/>
      <c r="T37" s="24"/>
      <c r="U37" s="24"/>
      <c r="V37" s="24"/>
      <c r="W37" s="24"/>
    </row>
    <row r="38" ht="18.75" customHeight="1" spans="1:23">
      <c r="A38" s="122" t="s">
        <v>485</v>
      </c>
      <c r="B38" s="122" t="s">
        <v>512</v>
      </c>
      <c r="C38" s="22" t="s">
        <v>511</v>
      </c>
      <c r="D38" s="122" t="s">
        <v>71</v>
      </c>
      <c r="E38" s="122" t="s">
        <v>140</v>
      </c>
      <c r="F38" s="122" t="s">
        <v>141</v>
      </c>
      <c r="G38" s="122" t="s">
        <v>504</v>
      </c>
      <c r="H38" s="122" t="s">
        <v>241</v>
      </c>
      <c r="I38" s="24">
        <v>10000</v>
      </c>
      <c r="J38" s="24">
        <v>10000</v>
      </c>
      <c r="K38" s="24">
        <v>10000</v>
      </c>
      <c r="L38" s="24"/>
      <c r="M38" s="24"/>
      <c r="N38" s="24"/>
      <c r="O38" s="24"/>
      <c r="P38" s="24"/>
      <c r="Q38" s="24"/>
      <c r="R38" s="24"/>
      <c r="S38" s="24"/>
      <c r="T38" s="24"/>
      <c r="U38" s="24"/>
      <c r="V38" s="24"/>
      <c r="W38" s="24"/>
    </row>
    <row r="39" ht="18.75" customHeight="1" spans="1:23">
      <c r="A39" s="122" t="s">
        <v>485</v>
      </c>
      <c r="B39" s="122" t="s">
        <v>512</v>
      </c>
      <c r="C39" s="22" t="s">
        <v>511</v>
      </c>
      <c r="D39" s="122" t="s">
        <v>71</v>
      </c>
      <c r="E39" s="122" t="s">
        <v>140</v>
      </c>
      <c r="F39" s="122" t="s">
        <v>141</v>
      </c>
      <c r="G39" s="122" t="s">
        <v>505</v>
      </c>
      <c r="H39" s="122" t="s">
        <v>506</v>
      </c>
      <c r="I39" s="24">
        <v>11072.19</v>
      </c>
      <c r="J39" s="24">
        <v>11072.19</v>
      </c>
      <c r="K39" s="24">
        <v>11072.19</v>
      </c>
      <c r="L39" s="24"/>
      <c r="M39" s="24"/>
      <c r="N39" s="24"/>
      <c r="O39" s="24"/>
      <c r="P39" s="24"/>
      <c r="Q39" s="24"/>
      <c r="R39" s="24"/>
      <c r="S39" s="24"/>
      <c r="T39" s="24"/>
      <c r="U39" s="24"/>
      <c r="V39" s="24"/>
      <c r="W39" s="24"/>
    </row>
    <row r="40" ht="18.75" customHeight="1" spans="1:23">
      <c r="A40" s="122" t="s">
        <v>485</v>
      </c>
      <c r="B40" s="122" t="s">
        <v>512</v>
      </c>
      <c r="C40" s="22" t="s">
        <v>511</v>
      </c>
      <c r="D40" s="122" t="s">
        <v>71</v>
      </c>
      <c r="E40" s="122" t="s">
        <v>140</v>
      </c>
      <c r="F40" s="122" t="s">
        <v>141</v>
      </c>
      <c r="G40" s="122" t="s">
        <v>311</v>
      </c>
      <c r="H40" s="122" t="s">
        <v>310</v>
      </c>
      <c r="I40" s="24">
        <v>17620</v>
      </c>
      <c r="J40" s="24">
        <v>17620</v>
      </c>
      <c r="K40" s="24">
        <v>17620</v>
      </c>
      <c r="L40" s="24"/>
      <c r="M40" s="24"/>
      <c r="N40" s="24"/>
      <c r="O40" s="24"/>
      <c r="P40" s="24"/>
      <c r="Q40" s="24"/>
      <c r="R40" s="24"/>
      <c r="S40" s="24"/>
      <c r="T40" s="24"/>
      <c r="U40" s="24"/>
      <c r="V40" s="24"/>
      <c r="W40" s="24"/>
    </row>
    <row r="41" ht="18.75" customHeight="1" spans="1:23">
      <c r="A41" s="122" t="s">
        <v>485</v>
      </c>
      <c r="B41" s="122" t="s">
        <v>512</v>
      </c>
      <c r="C41" s="22" t="s">
        <v>511</v>
      </c>
      <c r="D41" s="122" t="s">
        <v>71</v>
      </c>
      <c r="E41" s="122" t="s">
        <v>140</v>
      </c>
      <c r="F41" s="122" t="s">
        <v>141</v>
      </c>
      <c r="G41" s="122" t="s">
        <v>314</v>
      </c>
      <c r="H41" s="122" t="s">
        <v>315</v>
      </c>
      <c r="I41" s="24">
        <v>3000</v>
      </c>
      <c r="J41" s="24">
        <v>3000</v>
      </c>
      <c r="K41" s="24">
        <v>3000</v>
      </c>
      <c r="L41" s="24"/>
      <c r="M41" s="24"/>
      <c r="N41" s="24"/>
      <c r="O41" s="24"/>
      <c r="P41" s="24"/>
      <c r="Q41" s="24"/>
      <c r="R41" s="24"/>
      <c r="S41" s="24"/>
      <c r="T41" s="24"/>
      <c r="U41" s="24"/>
      <c r="V41" s="24"/>
      <c r="W41" s="24"/>
    </row>
    <row r="42" ht="18.75" customHeight="1" spans="1:23">
      <c r="A42" s="26"/>
      <c r="B42" s="26"/>
      <c r="C42" s="22" t="s">
        <v>517</v>
      </c>
      <c r="D42" s="26"/>
      <c r="E42" s="26"/>
      <c r="F42" s="26"/>
      <c r="G42" s="26"/>
      <c r="H42" s="26"/>
      <c r="I42" s="24">
        <v>10000</v>
      </c>
      <c r="J42" s="24">
        <v>10000</v>
      </c>
      <c r="K42" s="24">
        <v>10000</v>
      </c>
      <c r="L42" s="24"/>
      <c r="M42" s="24"/>
      <c r="N42" s="24"/>
      <c r="O42" s="24"/>
      <c r="P42" s="24"/>
      <c r="Q42" s="24"/>
      <c r="R42" s="24"/>
      <c r="S42" s="24"/>
      <c r="T42" s="24"/>
      <c r="U42" s="24"/>
      <c r="V42" s="24"/>
      <c r="W42" s="24"/>
    </row>
    <row r="43" ht="18.75" customHeight="1" spans="1:23">
      <c r="A43" s="122" t="s">
        <v>485</v>
      </c>
      <c r="B43" s="122" t="s">
        <v>518</v>
      </c>
      <c r="C43" s="22" t="s">
        <v>517</v>
      </c>
      <c r="D43" s="122" t="s">
        <v>71</v>
      </c>
      <c r="E43" s="122" t="s">
        <v>164</v>
      </c>
      <c r="F43" s="122" t="s">
        <v>165</v>
      </c>
      <c r="G43" s="122" t="s">
        <v>302</v>
      </c>
      <c r="H43" s="122" t="s">
        <v>303</v>
      </c>
      <c r="I43" s="24">
        <v>6000</v>
      </c>
      <c r="J43" s="24">
        <v>6000</v>
      </c>
      <c r="K43" s="24">
        <v>6000</v>
      </c>
      <c r="L43" s="24"/>
      <c r="M43" s="24"/>
      <c r="N43" s="24"/>
      <c r="O43" s="24"/>
      <c r="P43" s="24"/>
      <c r="Q43" s="24"/>
      <c r="R43" s="24"/>
      <c r="S43" s="24"/>
      <c r="T43" s="24"/>
      <c r="U43" s="24"/>
      <c r="V43" s="24"/>
      <c r="W43" s="24"/>
    </row>
    <row r="44" ht="18.75" customHeight="1" spans="1:23">
      <c r="A44" s="122" t="s">
        <v>485</v>
      </c>
      <c r="B44" s="122" t="s">
        <v>518</v>
      </c>
      <c r="C44" s="22" t="s">
        <v>517</v>
      </c>
      <c r="D44" s="122" t="s">
        <v>71</v>
      </c>
      <c r="E44" s="122" t="s">
        <v>164</v>
      </c>
      <c r="F44" s="122" t="s">
        <v>165</v>
      </c>
      <c r="G44" s="122" t="s">
        <v>504</v>
      </c>
      <c r="H44" s="122" t="s">
        <v>241</v>
      </c>
      <c r="I44" s="24">
        <v>4000</v>
      </c>
      <c r="J44" s="24">
        <v>4000</v>
      </c>
      <c r="K44" s="24">
        <v>4000</v>
      </c>
      <c r="L44" s="24"/>
      <c r="M44" s="24"/>
      <c r="N44" s="24"/>
      <c r="O44" s="24"/>
      <c r="P44" s="24"/>
      <c r="Q44" s="24"/>
      <c r="R44" s="24"/>
      <c r="S44" s="24"/>
      <c r="T44" s="24"/>
      <c r="U44" s="24"/>
      <c r="V44" s="24"/>
      <c r="W44" s="24"/>
    </row>
    <row r="45" ht="18.75" customHeight="1" spans="1:23">
      <c r="A45" s="26"/>
      <c r="B45" s="26"/>
      <c r="C45" s="22" t="s">
        <v>519</v>
      </c>
      <c r="D45" s="26"/>
      <c r="E45" s="26"/>
      <c r="F45" s="26"/>
      <c r="G45" s="26"/>
      <c r="H45" s="26"/>
      <c r="I45" s="24">
        <v>10000</v>
      </c>
      <c r="J45" s="24">
        <v>10000</v>
      </c>
      <c r="K45" s="24">
        <v>10000</v>
      </c>
      <c r="L45" s="24"/>
      <c r="M45" s="24"/>
      <c r="N45" s="24"/>
      <c r="O45" s="24"/>
      <c r="P45" s="24"/>
      <c r="Q45" s="24"/>
      <c r="R45" s="24"/>
      <c r="S45" s="24"/>
      <c r="T45" s="24"/>
      <c r="U45" s="24"/>
      <c r="V45" s="24"/>
      <c r="W45" s="24"/>
    </row>
    <row r="46" ht="18.75" customHeight="1" spans="1:23">
      <c r="A46" s="122" t="s">
        <v>485</v>
      </c>
      <c r="B46" s="122" t="s">
        <v>520</v>
      </c>
      <c r="C46" s="22" t="s">
        <v>519</v>
      </c>
      <c r="D46" s="122" t="s">
        <v>78</v>
      </c>
      <c r="E46" s="122" t="s">
        <v>164</v>
      </c>
      <c r="F46" s="122" t="s">
        <v>165</v>
      </c>
      <c r="G46" s="122" t="s">
        <v>505</v>
      </c>
      <c r="H46" s="122" t="s">
        <v>506</v>
      </c>
      <c r="I46" s="24">
        <v>10000</v>
      </c>
      <c r="J46" s="24">
        <v>10000</v>
      </c>
      <c r="K46" s="24">
        <v>10000</v>
      </c>
      <c r="L46" s="24"/>
      <c r="M46" s="24"/>
      <c r="N46" s="24"/>
      <c r="O46" s="24"/>
      <c r="P46" s="24"/>
      <c r="Q46" s="24"/>
      <c r="R46" s="24"/>
      <c r="S46" s="24"/>
      <c r="T46" s="24"/>
      <c r="U46" s="24"/>
      <c r="V46" s="24"/>
      <c r="W46" s="24"/>
    </row>
    <row r="47" ht="18.75" customHeight="1" spans="1:23">
      <c r="A47" s="26"/>
      <c r="B47" s="26"/>
      <c r="C47" s="22" t="s">
        <v>521</v>
      </c>
      <c r="D47" s="26"/>
      <c r="E47" s="26"/>
      <c r="F47" s="26"/>
      <c r="G47" s="26"/>
      <c r="H47" s="26"/>
      <c r="I47" s="24">
        <v>12988840</v>
      </c>
      <c r="J47" s="24"/>
      <c r="K47" s="24"/>
      <c r="L47" s="24"/>
      <c r="M47" s="24"/>
      <c r="N47" s="24"/>
      <c r="O47" s="24"/>
      <c r="P47" s="24"/>
      <c r="Q47" s="24"/>
      <c r="R47" s="24">
        <v>12988840</v>
      </c>
      <c r="S47" s="24">
        <v>12988840</v>
      </c>
      <c r="T47" s="24"/>
      <c r="U47" s="24"/>
      <c r="V47" s="24"/>
      <c r="W47" s="24"/>
    </row>
    <row r="48" ht="18.75" customHeight="1" spans="1:23">
      <c r="A48" s="122" t="s">
        <v>480</v>
      </c>
      <c r="B48" s="122" t="s">
        <v>522</v>
      </c>
      <c r="C48" s="22" t="s">
        <v>521</v>
      </c>
      <c r="D48" s="122" t="s">
        <v>78</v>
      </c>
      <c r="E48" s="122" t="s">
        <v>160</v>
      </c>
      <c r="F48" s="122" t="s">
        <v>161</v>
      </c>
      <c r="G48" s="122" t="s">
        <v>294</v>
      </c>
      <c r="H48" s="122" t="s">
        <v>295</v>
      </c>
      <c r="I48" s="24">
        <v>141030</v>
      </c>
      <c r="J48" s="24"/>
      <c r="K48" s="24"/>
      <c r="L48" s="24"/>
      <c r="M48" s="24"/>
      <c r="N48" s="24"/>
      <c r="O48" s="24"/>
      <c r="P48" s="24"/>
      <c r="Q48" s="24"/>
      <c r="R48" s="24">
        <v>141030</v>
      </c>
      <c r="S48" s="24">
        <v>141030</v>
      </c>
      <c r="T48" s="24"/>
      <c r="U48" s="24"/>
      <c r="V48" s="24"/>
      <c r="W48" s="24"/>
    </row>
    <row r="49" ht="18.75" customHeight="1" spans="1:23">
      <c r="A49" s="122" t="s">
        <v>480</v>
      </c>
      <c r="B49" s="122" t="s">
        <v>522</v>
      </c>
      <c r="C49" s="22" t="s">
        <v>521</v>
      </c>
      <c r="D49" s="122" t="s">
        <v>78</v>
      </c>
      <c r="E49" s="122" t="s">
        <v>160</v>
      </c>
      <c r="F49" s="122" t="s">
        <v>161</v>
      </c>
      <c r="G49" s="122" t="s">
        <v>523</v>
      </c>
      <c r="H49" s="122" t="s">
        <v>524</v>
      </c>
      <c r="I49" s="24">
        <v>1000</v>
      </c>
      <c r="J49" s="24"/>
      <c r="K49" s="24"/>
      <c r="L49" s="24"/>
      <c r="M49" s="24"/>
      <c r="N49" s="24"/>
      <c r="O49" s="24"/>
      <c r="P49" s="24"/>
      <c r="Q49" s="24"/>
      <c r="R49" s="24">
        <v>1000</v>
      </c>
      <c r="S49" s="24">
        <v>1000</v>
      </c>
      <c r="T49" s="24"/>
      <c r="U49" s="24"/>
      <c r="V49" s="24"/>
      <c r="W49" s="24"/>
    </row>
    <row r="50" ht="18.75" customHeight="1" spans="1:23">
      <c r="A50" s="122" t="s">
        <v>480</v>
      </c>
      <c r="B50" s="122" t="s">
        <v>522</v>
      </c>
      <c r="C50" s="22" t="s">
        <v>521</v>
      </c>
      <c r="D50" s="122" t="s">
        <v>78</v>
      </c>
      <c r="E50" s="122" t="s">
        <v>160</v>
      </c>
      <c r="F50" s="122" t="s">
        <v>161</v>
      </c>
      <c r="G50" s="122" t="s">
        <v>302</v>
      </c>
      <c r="H50" s="122" t="s">
        <v>303</v>
      </c>
      <c r="I50" s="24">
        <v>20000</v>
      </c>
      <c r="J50" s="24"/>
      <c r="K50" s="24"/>
      <c r="L50" s="24"/>
      <c r="M50" s="24"/>
      <c r="N50" s="24"/>
      <c r="O50" s="24"/>
      <c r="P50" s="24"/>
      <c r="Q50" s="24"/>
      <c r="R50" s="24">
        <v>20000</v>
      </c>
      <c r="S50" s="24">
        <v>20000</v>
      </c>
      <c r="T50" s="24"/>
      <c r="U50" s="24"/>
      <c r="V50" s="24"/>
      <c r="W50" s="24"/>
    </row>
    <row r="51" ht="18.75" customHeight="1" spans="1:23">
      <c r="A51" s="122" t="s">
        <v>480</v>
      </c>
      <c r="B51" s="122" t="s">
        <v>522</v>
      </c>
      <c r="C51" s="22" t="s">
        <v>521</v>
      </c>
      <c r="D51" s="122" t="s">
        <v>78</v>
      </c>
      <c r="E51" s="122" t="s">
        <v>160</v>
      </c>
      <c r="F51" s="122" t="s">
        <v>161</v>
      </c>
      <c r="G51" s="122" t="s">
        <v>525</v>
      </c>
      <c r="H51" s="122" t="s">
        <v>526</v>
      </c>
      <c r="I51" s="24">
        <v>635000</v>
      </c>
      <c r="J51" s="24"/>
      <c r="K51" s="24"/>
      <c r="L51" s="24"/>
      <c r="M51" s="24"/>
      <c r="N51" s="24"/>
      <c r="O51" s="24"/>
      <c r="P51" s="24"/>
      <c r="Q51" s="24"/>
      <c r="R51" s="24">
        <v>635000</v>
      </c>
      <c r="S51" s="24">
        <v>635000</v>
      </c>
      <c r="T51" s="24"/>
      <c r="U51" s="24"/>
      <c r="V51" s="24"/>
      <c r="W51" s="24"/>
    </row>
    <row r="52" ht="18.75" customHeight="1" spans="1:23">
      <c r="A52" s="122" t="s">
        <v>480</v>
      </c>
      <c r="B52" s="122" t="s">
        <v>522</v>
      </c>
      <c r="C52" s="22" t="s">
        <v>521</v>
      </c>
      <c r="D52" s="122" t="s">
        <v>78</v>
      </c>
      <c r="E52" s="122" t="s">
        <v>160</v>
      </c>
      <c r="F52" s="122" t="s">
        <v>161</v>
      </c>
      <c r="G52" s="122" t="s">
        <v>515</v>
      </c>
      <c r="H52" s="122" t="s">
        <v>516</v>
      </c>
      <c r="I52" s="24">
        <v>3200</v>
      </c>
      <c r="J52" s="24"/>
      <c r="K52" s="24"/>
      <c r="L52" s="24"/>
      <c r="M52" s="24"/>
      <c r="N52" s="24"/>
      <c r="O52" s="24"/>
      <c r="P52" s="24"/>
      <c r="Q52" s="24"/>
      <c r="R52" s="24">
        <v>3200</v>
      </c>
      <c r="S52" s="24">
        <v>3200</v>
      </c>
      <c r="T52" s="24"/>
      <c r="U52" s="24"/>
      <c r="V52" s="24"/>
      <c r="W52" s="24"/>
    </row>
    <row r="53" ht="18.75" customHeight="1" spans="1:23">
      <c r="A53" s="122" t="s">
        <v>480</v>
      </c>
      <c r="B53" s="122" t="s">
        <v>522</v>
      </c>
      <c r="C53" s="22" t="s">
        <v>521</v>
      </c>
      <c r="D53" s="122" t="s">
        <v>78</v>
      </c>
      <c r="E53" s="122" t="s">
        <v>160</v>
      </c>
      <c r="F53" s="122" t="s">
        <v>161</v>
      </c>
      <c r="G53" s="122" t="s">
        <v>482</v>
      </c>
      <c r="H53" s="122" t="s">
        <v>483</v>
      </c>
      <c r="I53" s="24">
        <v>29900</v>
      </c>
      <c r="J53" s="24"/>
      <c r="K53" s="24"/>
      <c r="L53" s="24"/>
      <c r="M53" s="24"/>
      <c r="N53" s="24"/>
      <c r="O53" s="24"/>
      <c r="P53" s="24"/>
      <c r="Q53" s="24"/>
      <c r="R53" s="24">
        <v>29900</v>
      </c>
      <c r="S53" s="24">
        <v>29900</v>
      </c>
      <c r="T53" s="24"/>
      <c r="U53" s="24"/>
      <c r="V53" s="24"/>
      <c r="W53" s="24"/>
    </row>
    <row r="54" ht="18.75" customHeight="1" spans="1:23">
      <c r="A54" s="122" t="s">
        <v>480</v>
      </c>
      <c r="B54" s="122" t="s">
        <v>522</v>
      </c>
      <c r="C54" s="22" t="s">
        <v>521</v>
      </c>
      <c r="D54" s="122" t="s">
        <v>78</v>
      </c>
      <c r="E54" s="122" t="s">
        <v>160</v>
      </c>
      <c r="F54" s="122" t="s">
        <v>161</v>
      </c>
      <c r="G54" s="122" t="s">
        <v>527</v>
      </c>
      <c r="H54" s="122" t="s">
        <v>528</v>
      </c>
      <c r="I54" s="24">
        <v>4990000</v>
      </c>
      <c r="J54" s="24"/>
      <c r="K54" s="24"/>
      <c r="L54" s="24"/>
      <c r="M54" s="24"/>
      <c r="N54" s="24"/>
      <c r="O54" s="24"/>
      <c r="P54" s="24"/>
      <c r="Q54" s="24"/>
      <c r="R54" s="24">
        <v>4990000</v>
      </c>
      <c r="S54" s="24">
        <v>4990000</v>
      </c>
      <c r="T54" s="24"/>
      <c r="U54" s="24"/>
      <c r="V54" s="24"/>
      <c r="W54" s="24"/>
    </row>
    <row r="55" ht="18.75" customHeight="1" spans="1:23">
      <c r="A55" s="122" t="s">
        <v>480</v>
      </c>
      <c r="B55" s="122" t="s">
        <v>522</v>
      </c>
      <c r="C55" s="22" t="s">
        <v>521</v>
      </c>
      <c r="D55" s="122" t="s">
        <v>78</v>
      </c>
      <c r="E55" s="122" t="s">
        <v>160</v>
      </c>
      <c r="F55" s="122" t="s">
        <v>161</v>
      </c>
      <c r="G55" s="122" t="s">
        <v>505</v>
      </c>
      <c r="H55" s="122" t="s">
        <v>506</v>
      </c>
      <c r="I55" s="24">
        <v>3519320</v>
      </c>
      <c r="J55" s="24"/>
      <c r="K55" s="24"/>
      <c r="L55" s="24"/>
      <c r="M55" s="24"/>
      <c r="N55" s="24"/>
      <c r="O55" s="24"/>
      <c r="P55" s="24"/>
      <c r="Q55" s="24"/>
      <c r="R55" s="24">
        <v>3519320</v>
      </c>
      <c r="S55" s="24">
        <v>3519320</v>
      </c>
      <c r="T55" s="24"/>
      <c r="U55" s="24"/>
      <c r="V55" s="24"/>
      <c r="W55" s="24"/>
    </row>
    <row r="56" ht="18.75" customHeight="1" spans="1:23">
      <c r="A56" s="122" t="s">
        <v>480</v>
      </c>
      <c r="B56" s="122" t="s">
        <v>522</v>
      </c>
      <c r="C56" s="22" t="s">
        <v>521</v>
      </c>
      <c r="D56" s="122" t="s">
        <v>78</v>
      </c>
      <c r="E56" s="122" t="s">
        <v>160</v>
      </c>
      <c r="F56" s="122" t="s">
        <v>161</v>
      </c>
      <c r="G56" s="122" t="s">
        <v>507</v>
      </c>
      <c r="H56" s="122" t="s">
        <v>508</v>
      </c>
      <c r="I56" s="24">
        <v>100000</v>
      </c>
      <c r="J56" s="24"/>
      <c r="K56" s="24"/>
      <c r="L56" s="24"/>
      <c r="M56" s="24"/>
      <c r="N56" s="24"/>
      <c r="O56" s="24"/>
      <c r="P56" s="24"/>
      <c r="Q56" s="24"/>
      <c r="R56" s="24">
        <v>100000</v>
      </c>
      <c r="S56" s="24">
        <v>100000</v>
      </c>
      <c r="T56" s="24"/>
      <c r="U56" s="24"/>
      <c r="V56" s="24"/>
      <c r="W56" s="24"/>
    </row>
    <row r="57" ht="18.75" customHeight="1" spans="1:23">
      <c r="A57" s="122" t="s">
        <v>480</v>
      </c>
      <c r="B57" s="122" t="s">
        <v>522</v>
      </c>
      <c r="C57" s="22" t="s">
        <v>521</v>
      </c>
      <c r="D57" s="122" t="s">
        <v>78</v>
      </c>
      <c r="E57" s="122" t="s">
        <v>160</v>
      </c>
      <c r="F57" s="122" t="s">
        <v>161</v>
      </c>
      <c r="G57" s="122" t="s">
        <v>308</v>
      </c>
      <c r="H57" s="122" t="s">
        <v>307</v>
      </c>
      <c r="I57" s="24">
        <v>312840</v>
      </c>
      <c r="J57" s="24"/>
      <c r="K57" s="24"/>
      <c r="L57" s="24"/>
      <c r="M57" s="24"/>
      <c r="N57" s="24"/>
      <c r="O57" s="24"/>
      <c r="P57" s="24"/>
      <c r="Q57" s="24"/>
      <c r="R57" s="24">
        <v>312840</v>
      </c>
      <c r="S57" s="24">
        <v>312840</v>
      </c>
      <c r="T57" s="24"/>
      <c r="U57" s="24"/>
      <c r="V57" s="24"/>
      <c r="W57" s="24"/>
    </row>
    <row r="58" ht="18.75" customHeight="1" spans="1:23">
      <c r="A58" s="122" t="s">
        <v>480</v>
      </c>
      <c r="B58" s="122" t="s">
        <v>522</v>
      </c>
      <c r="C58" s="22" t="s">
        <v>521</v>
      </c>
      <c r="D58" s="122" t="s">
        <v>78</v>
      </c>
      <c r="E58" s="122" t="s">
        <v>160</v>
      </c>
      <c r="F58" s="122" t="s">
        <v>161</v>
      </c>
      <c r="G58" s="122" t="s">
        <v>314</v>
      </c>
      <c r="H58" s="122" t="s">
        <v>315</v>
      </c>
      <c r="I58" s="24">
        <v>10000</v>
      </c>
      <c r="J58" s="24"/>
      <c r="K58" s="24"/>
      <c r="L58" s="24"/>
      <c r="M58" s="24"/>
      <c r="N58" s="24"/>
      <c r="O58" s="24"/>
      <c r="P58" s="24"/>
      <c r="Q58" s="24"/>
      <c r="R58" s="24">
        <v>10000</v>
      </c>
      <c r="S58" s="24">
        <v>10000</v>
      </c>
      <c r="T58" s="24"/>
      <c r="U58" s="24"/>
      <c r="V58" s="24"/>
      <c r="W58" s="24"/>
    </row>
    <row r="59" ht="18.75" customHeight="1" spans="1:23">
      <c r="A59" s="122" t="s">
        <v>480</v>
      </c>
      <c r="B59" s="122" t="s">
        <v>522</v>
      </c>
      <c r="C59" s="22" t="s">
        <v>521</v>
      </c>
      <c r="D59" s="122" t="s">
        <v>78</v>
      </c>
      <c r="E59" s="122" t="s">
        <v>160</v>
      </c>
      <c r="F59" s="122" t="s">
        <v>161</v>
      </c>
      <c r="G59" s="122" t="s">
        <v>489</v>
      </c>
      <c r="H59" s="122" t="s">
        <v>490</v>
      </c>
      <c r="I59" s="24">
        <v>621020</v>
      </c>
      <c r="J59" s="24"/>
      <c r="K59" s="24"/>
      <c r="L59" s="24"/>
      <c r="M59" s="24"/>
      <c r="N59" s="24"/>
      <c r="O59" s="24"/>
      <c r="P59" s="24"/>
      <c r="Q59" s="24"/>
      <c r="R59" s="24">
        <v>621020</v>
      </c>
      <c r="S59" s="24">
        <v>621020</v>
      </c>
      <c r="T59" s="24"/>
      <c r="U59" s="24"/>
      <c r="V59" s="24"/>
      <c r="W59" s="24"/>
    </row>
    <row r="60" ht="18.75" customHeight="1" spans="1:23">
      <c r="A60" s="122" t="s">
        <v>480</v>
      </c>
      <c r="B60" s="122" t="s">
        <v>522</v>
      </c>
      <c r="C60" s="22" t="s">
        <v>521</v>
      </c>
      <c r="D60" s="122" t="s">
        <v>78</v>
      </c>
      <c r="E60" s="122" t="s">
        <v>160</v>
      </c>
      <c r="F60" s="122" t="s">
        <v>161</v>
      </c>
      <c r="G60" s="122" t="s">
        <v>529</v>
      </c>
      <c r="H60" s="122" t="s">
        <v>530</v>
      </c>
      <c r="I60" s="24">
        <v>889000</v>
      </c>
      <c r="J60" s="24"/>
      <c r="K60" s="24"/>
      <c r="L60" s="24"/>
      <c r="M60" s="24"/>
      <c r="N60" s="24"/>
      <c r="O60" s="24"/>
      <c r="P60" s="24"/>
      <c r="Q60" s="24"/>
      <c r="R60" s="24">
        <v>889000</v>
      </c>
      <c r="S60" s="24">
        <v>889000</v>
      </c>
      <c r="T60" s="24"/>
      <c r="U60" s="24"/>
      <c r="V60" s="24"/>
      <c r="W60" s="24"/>
    </row>
    <row r="61" ht="18.75" customHeight="1" spans="1:23">
      <c r="A61" s="122" t="s">
        <v>480</v>
      </c>
      <c r="B61" s="122" t="s">
        <v>522</v>
      </c>
      <c r="C61" s="22" t="s">
        <v>521</v>
      </c>
      <c r="D61" s="122" t="s">
        <v>78</v>
      </c>
      <c r="E61" s="122" t="s">
        <v>160</v>
      </c>
      <c r="F61" s="122" t="s">
        <v>161</v>
      </c>
      <c r="G61" s="122" t="s">
        <v>491</v>
      </c>
      <c r="H61" s="122" t="s">
        <v>492</v>
      </c>
      <c r="I61" s="24">
        <v>193930</v>
      </c>
      <c r="J61" s="24"/>
      <c r="K61" s="24"/>
      <c r="L61" s="24"/>
      <c r="M61" s="24"/>
      <c r="N61" s="24"/>
      <c r="O61" s="24"/>
      <c r="P61" s="24"/>
      <c r="Q61" s="24"/>
      <c r="R61" s="24">
        <v>193930</v>
      </c>
      <c r="S61" s="24">
        <v>193930</v>
      </c>
      <c r="T61" s="24"/>
      <c r="U61" s="24"/>
      <c r="V61" s="24"/>
      <c r="W61" s="24"/>
    </row>
    <row r="62" ht="18.75" customHeight="1" spans="1:23">
      <c r="A62" s="122" t="s">
        <v>480</v>
      </c>
      <c r="B62" s="122" t="s">
        <v>522</v>
      </c>
      <c r="C62" s="22" t="s">
        <v>521</v>
      </c>
      <c r="D62" s="122" t="s">
        <v>78</v>
      </c>
      <c r="E62" s="122" t="s">
        <v>160</v>
      </c>
      <c r="F62" s="122" t="s">
        <v>161</v>
      </c>
      <c r="G62" s="122" t="s">
        <v>531</v>
      </c>
      <c r="H62" s="122" t="s">
        <v>532</v>
      </c>
      <c r="I62" s="24">
        <v>1522600</v>
      </c>
      <c r="J62" s="24"/>
      <c r="K62" s="24"/>
      <c r="L62" s="24"/>
      <c r="M62" s="24"/>
      <c r="N62" s="24"/>
      <c r="O62" s="24"/>
      <c r="P62" s="24"/>
      <c r="Q62" s="24"/>
      <c r="R62" s="24">
        <v>1522600</v>
      </c>
      <c r="S62" s="24">
        <v>1522600</v>
      </c>
      <c r="T62" s="24"/>
      <c r="U62" s="24"/>
      <c r="V62" s="24"/>
      <c r="W62" s="24"/>
    </row>
    <row r="63" ht="18.75" customHeight="1" spans="1:23">
      <c r="A63" s="26"/>
      <c r="B63" s="26"/>
      <c r="C63" s="22" t="s">
        <v>533</v>
      </c>
      <c r="D63" s="26"/>
      <c r="E63" s="26"/>
      <c r="F63" s="26"/>
      <c r="G63" s="26"/>
      <c r="H63" s="26"/>
      <c r="I63" s="24">
        <v>15000</v>
      </c>
      <c r="J63" s="24">
        <v>15000</v>
      </c>
      <c r="K63" s="24">
        <v>15000</v>
      </c>
      <c r="L63" s="24"/>
      <c r="M63" s="24"/>
      <c r="N63" s="24"/>
      <c r="O63" s="24"/>
      <c r="P63" s="24"/>
      <c r="Q63" s="24"/>
      <c r="R63" s="24"/>
      <c r="S63" s="24"/>
      <c r="T63" s="24"/>
      <c r="U63" s="24"/>
      <c r="V63" s="24"/>
      <c r="W63" s="24"/>
    </row>
    <row r="64" ht="18.75" customHeight="1" spans="1:23">
      <c r="A64" s="122" t="s">
        <v>485</v>
      </c>
      <c r="B64" s="122" t="s">
        <v>534</v>
      </c>
      <c r="C64" s="22" t="s">
        <v>533</v>
      </c>
      <c r="D64" s="122" t="s">
        <v>78</v>
      </c>
      <c r="E64" s="122" t="s">
        <v>164</v>
      </c>
      <c r="F64" s="122" t="s">
        <v>165</v>
      </c>
      <c r="G64" s="122" t="s">
        <v>505</v>
      </c>
      <c r="H64" s="122" t="s">
        <v>506</v>
      </c>
      <c r="I64" s="24">
        <v>15000</v>
      </c>
      <c r="J64" s="24">
        <v>15000</v>
      </c>
      <c r="K64" s="24">
        <v>15000</v>
      </c>
      <c r="L64" s="24"/>
      <c r="M64" s="24"/>
      <c r="N64" s="24"/>
      <c r="O64" s="24"/>
      <c r="P64" s="24"/>
      <c r="Q64" s="24"/>
      <c r="R64" s="24"/>
      <c r="S64" s="24"/>
      <c r="T64" s="24"/>
      <c r="U64" s="24"/>
      <c r="V64" s="24"/>
      <c r="W64" s="24"/>
    </row>
    <row r="65" ht="18.75" customHeight="1" spans="1:23">
      <c r="A65" s="26"/>
      <c r="B65" s="26"/>
      <c r="C65" s="22" t="s">
        <v>535</v>
      </c>
      <c r="D65" s="26"/>
      <c r="E65" s="26"/>
      <c r="F65" s="26"/>
      <c r="G65" s="26"/>
      <c r="H65" s="26"/>
      <c r="I65" s="24">
        <v>10000</v>
      </c>
      <c r="J65" s="24">
        <v>10000</v>
      </c>
      <c r="K65" s="24">
        <v>10000</v>
      </c>
      <c r="L65" s="24"/>
      <c r="M65" s="24"/>
      <c r="N65" s="24"/>
      <c r="O65" s="24"/>
      <c r="P65" s="24"/>
      <c r="Q65" s="24"/>
      <c r="R65" s="24"/>
      <c r="S65" s="24"/>
      <c r="T65" s="24"/>
      <c r="U65" s="24"/>
      <c r="V65" s="24"/>
      <c r="W65" s="24"/>
    </row>
    <row r="66" ht="18.75" customHeight="1" spans="1:23">
      <c r="A66" s="122" t="s">
        <v>480</v>
      </c>
      <c r="B66" s="122" t="s">
        <v>536</v>
      </c>
      <c r="C66" s="22" t="s">
        <v>535</v>
      </c>
      <c r="D66" s="122" t="s">
        <v>76</v>
      </c>
      <c r="E66" s="122" t="s">
        <v>156</v>
      </c>
      <c r="F66" s="122" t="s">
        <v>157</v>
      </c>
      <c r="G66" s="122" t="s">
        <v>296</v>
      </c>
      <c r="H66" s="122" t="s">
        <v>297</v>
      </c>
      <c r="I66" s="24">
        <v>2500</v>
      </c>
      <c r="J66" s="24">
        <v>2500</v>
      </c>
      <c r="K66" s="24">
        <v>2500</v>
      </c>
      <c r="L66" s="24"/>
      <c r="M66" s="24"/>
      <c r="N66" s="24"/>
      <c r="O66" s="24"/>
      <c r="P66" s="24"/>
      <c r="Q66" s="24"/>
      <c r="R66" s="24"/>
      <c r="S66" s="24"/>
      <c r="T66" s="24"/>
      <c r="U66" s="24"/>
      <c r="V66" s="24"/>
      <c r="W66" s="24"/>
    </row>
    <row r="67" ht="18.75" customHeight="1" spans="1:23">
      <c r="A67" s="122" t="s">
        <v>480</v>
      </c>
      <c r="B67" s="122" t="s">
        <v>536</v>
      </c>
      <c r="C67" s="22" t="s">
        <v>535</v>
      </c>
      <c r="D67" s="122" t="s">
        <v>76</v>
      </c>
      <c r="E67" s="122" t="s">
        <v>156</v>
      </c>
      <c r="F67" s="122" t="s">
        <v>157</v>
      </c>
      <c r="G67" s="122" t="s">
        <v>300</v>
      </c>
      <c r="H67" s="122" t="s">
        <v>301</v>
      </c>
      <c r="I67" s="24">
        <v>7500</v>
      </c>
      <c r="J67" s="24">
        <v>7500</v>
      </c>
      <c r="K67" s="24">
        <v>7500</v>
      </c>
      <c r="L67" s="24"/>
      <c r="M67" s="24"/>
      <c r="N67" s="24"/>
      <c r="O67" s="24"/>
      <c r="P67" s="24"/>
      <c r="Q67" s="24"/>
      <c r="R67" s="24"/>
      <c r="S67" s="24"/>
      <c r="T67" s="24"/>
      <c r="U67" s="24"/>
      <c r="V67" s="24"/>
      <c r="W67" s="24"/>
    </row>
    <row r="68" ht="18.75" customHeight="1" spans="1:23">
      <c r="A68" s="26"/>
      <c r="B68" s="26"/>
      <c r="C68" s="22" t="s">
        <v>537</v>
      </c>
      <c r="D68" s="26"/>
      <c r="E68" s="26"/>
      <c r="F68" s="26"/>
      <c r="G68" s="26"/>
      <c r="H68" s="26"/>
      <c r="I68" s="24">
        <v>2000000</v>
      </c>
      <c r="J68" s="24"/>
      <c r="K68" s="24"/>
      <c r="L68" s="24"/>
      <c r="M68" s="24"/>
      <c r="N68" s="24"/>
      <c r="O68" s="24"/>
      <c r="P68" s="24"/>
      <c r="Q68" s="24"/>
      <c r="R68" s="24">
        <v>2000000</v>
      </c>
      <c r="S68" s="24">
        <v>2000000</v>
      </c>
      <c r="T68" s="24"/>
      <c r="U68" s="24"/>
      <c r="V68" s="24"/>
      <c r="W68" s="24"/>
    </row>
    <row r="69" ht="18.75" customHeight="1" spans="1:23">
      <c r="A69" s="122" t="s">
        <v>480</v>
      </c>
      <c r="B69" s="122" t="s">
        <v>538</v>
      </c>
      <c r="C69" s="22" t="s">
        <v>537</v>
      </c>
      <c r="D69" s="122" t="s">
        <v>76</v>
      </c>
      <c r="E69" s="122" t="s">
        <v>156</v>
      </c>
      <c r="F69" s="122" t="s">
        <v>157</v>
      </c>
      <c r="G69" s="122" t="s">
        <v>294</v>
      </c>
      <c r="H69" s="122" t="s">
        <v>295</v>
      </c>
      <c r="I69" s="24">
        <v>100000</v>
      </c>
      <c r="J69" s="24"/>
      <c r="K69" s="24"/>
      <c r="L69" s="24"/>
      <c r="M69" s="24"/>
      <c r="N69" s="24"/>
      <c r="O69" s="24"/>
      <c r="P69" s="24"/>
      <c r="Q69" s="24"/>
      <c r="R69" s="24">
        <v>100000</v>
      </c>
      <c r="S69" s="24">
        <v>100000</v>
      </c>
      <c r="T69" s="24"/>
      <c r="U69" s="24"/>
      <c r="V69" s="24"/>
      <c r="W69" s="24"/>
    </row>
    <row r="70" ht="18.75" customHeight="1" spans="1:23">
      <c r="A70" s="122" t="s">
        <v>480</v>
      </c>
      <c r="B70" s="122" t="s">
        <v>538</v>
      </c>
      <c r="C70" s="22" t="s">
        <v>537</v>
      </c>
      <c r="D70" s="122" t="s">
        <v>76</v>
      </c>
      <c r="E70" s="122" t="s">
        <v>156</v>
      </c>
      <c r="F70" s="122" t="s">
        <v>157</v>
      </c>
      <c r="G70" s="122" t="s">
        <v>513</v>
      </c>
      <c r="H70" s="122" t="s">
        <v>514</v>
      </c>
      <c r="I70" s="24">
        <v>80000</v>
      </c>
      <c r="J70" s="24"/>
      <c r="K70" s="24"/>
      <c r="L70" s="24"/>
      <c r="M70" s="24"/>
      <c r="N70" s="24"/>
      <c r="O70" s="24"/>
      <c r="P70" s="24"/>
      <c r="Q70" s="24"/>
      <c r="R70" s="24">
        <v>80000</v>
      </c>
      <c r="S70" s="24">
        <v>80000</v>
      </c>
      <c r="T70" s="24"/>
      <c r="U70" s="24"/>
      <c r="V70" s="24"/>
      <c r="W70" s="24"/>
    </row>
    <row r="71" ht="18.75" customHeight="1" spans="1:23">
      <c r="A71" s="122" t="s">
        <v>480</v>
      </c>
      <c r="B71" s="122" t="s">
        <v>538</v>
      </c>
      <c r="C71" s="22" t="s">
        <v>537</v>
      </c>
      <c r="D71" s="122" t="s">
        <v>76</v>
      </c>
      <c r="E71" s="122" t="s">
        <v>156</v>
      </c>
      <c r="F71" s="122" t="s">
        <v>157</v>
      </c>
      <c r="G71" s="122" t="s">
        <v>298</v>
      </c>
      <c r="H71" s="122" t="s">
        <v>299</v>
      </c>
      <c r="I71" s="24">
        <v>30000</v>
      </c>
      <c r="J71" s="24"/>
      <c r="K71" s="24"/>
      <c r="L71" s="24"/>
      <c r="M71" s="24"/>
      <c r="N71" s="24"/>
      <c r="O71" s="24"/>
      <c r="P71" s="24"/>
      <c r="Q71" s="24"/>
      <c r="R71" s="24">
        <v>30000</v>
      </c>
      <c r="S71" s="24">
        <v>30000</v>
      </c>
      <c r="T71" s="24"/>
      <c r="U71" s="24"/>
      <c r="V71" s="24"/>
      <c r="W71" s="24"/>
    </row>
    <row r="72" ht="18.75" customHeight="1" spans="1:23">
      <c r="A72" s="122" t="s">
        <v>480</v>
      </c>
      <c r="B72" s="122" t="s">
        <v>538</v>
      </c>
      <c r="C72" s="22" t="s">
        <v>537</v>
      </c>
      <c r="D72" s="122" t="s">
        <v>76</v>
      </c>
      <c r="E72" s="122" t="s">
        <v>156</v>
      </c>
      <c r="F72" s="122" t="s">
        <v>157</v>
      </c>
      <c r="G72" s="122" t="s">
        <v>300</v>
      </c>
      <c r="H72" s="122" t="s">
        <v>301</v>
      </c>
      <c r="I72" s="24">
        <v>30000</v>
      </c>
      <c r="J72" s="24"/>
      <c r="K72" s="24"/>
      <c r="L72" s="24"/>
      <c r="M72" s="24"/>
      <c r="N72" s="24"/>
      <c r="O72" s="24"/>
      <c r="P72" s="24"/>
      <c r="Q72" s="24"/>
      <c r="R72" s="24">
        <v>30000</v>
      </c>
      <c r="S72" s="24">
        <v>30000</v>
      </c>
      <c r="T72" s="24"/>
      <c r="U72" s="24"/>
      <c r="V72" s="24"/>
      <c r="W72" s="24"/>
    </row>
    <row r="73" ht="18.75" customHeight="1" spans="1:23">
      <c r="A73" s="122" t="s">
        <v>480</v>
      </c>
      <c r="B73" s="122" t="s">
        <v>538</v>
      </c>
      <c r="C73" s="22" t="s">
        <v>537</v>
      </c>
      <c r="D73" s="122" t="s">
        <v>76</v>
      </c>
      <c r="E73" s="122" t="s">
        <v>156</v>
      </c>
      <c r="F73" s="122" t="s">
        <v>157</v>
      </c>
      <c r="G73" s="122" t="s">
        <v>302</v>
      </c>
      <c r="H73" s="122" t="s">
        <v>303</v>
      </c>
      <c r="I73" s="24">
        <v>50000</v>
      </c>
      <c r="J73" s="24"/>
      <c r="K73" s="24"/>
      <c r="L73" s="24"/>
      <c r="M73" s="24"/>
      <c r="N73" s="24"/>
      <c r="O73" s="24"/>
      <c r="P73" s="24"/>
      <c r="Q73" s="24"/>
      <c r="R73" s="24">
        <v>50000</v>
      </c>
      <c r="S73" s="24">
        <v>50000</v>
      </c>
      <c r="T73" s="24"/>
      <c r="U73" s="24"/>
      <c r="V73" s="24"/>
      <c r="W73" s="24"/>
    </row>
    <row r="74" ht="18.75" customHeight="1" spans="1:23">
      <c r="A74" s="122" t="s">
        <v>480</v>
      </c>
      <c r="B74" s="122" t="s">
        <v>538</v>
      </c>
      <c r="C74" s="22" t="s">
        <v>537</v>
      </c>
      <c r="D74" s="122" t="s">
        <v>76</v>
      </c>
      <c r="E74" s="122" t="s">
        <v>156</v>
      </c>
      <c r="F74" s="122" t="s">
        <v>157</v>
      </c>
      <c r="G74" s="122" t="s">
        <v>525</v>
      </c>
      <c r="H74" s="122" t="s">
        <v>526</v>
      </c>
      <c r="I74" s="24">
        <v>60000</v>
      </c>
      <c r="J74" s="24"/>
      <c r="K74" s="24"/>
      <c r="L74" s="24"/>
      <c r="M74" s="24"/>
      <c r="N74" s="24"/>
      <c r="O74" s="24"/>
      <c r="P74" s="24"/>
      <c r="Q74" s="24"/>
      <c r="R74" s="24">
        <v>60000</v>
      </c>
      <c r="S74" s="24">
        <v>60000</v>
      </c>
      <c r="T74" s="24"/>
      <c r="U74" s="24"/>
      <c r="V74" s="24"/>
      <c r="W74" s="24"/>
    </row>
    <row r="75" ht="18.75" customHeight="1" spans="1:23">
      <c r="A75" s="122" t="s">
        <v>480</v>
      </c>
      <c r="B75" s="122" t="s">
        <v>538</v>
      </c>
      <c r="C75" s="22" t="s">
        <v>537</v>
      </c>
      <c r="D75" s="122" t="s">
        <v>76</v>
      </c>
      <c r="E75" s="122" t="s">
        <v>156</v>
      </c>
      <c r="F75" s="122" t="s">
        <v>157</v>
      </c>
      <c r="G75" s="122" t="s">
        <v>504</v>
      </c>
      <c r="H75" s="122" t="s">
        <v>241</v>
      </c>
      <c r="I75" s="24">
        <v>60000</v>
      </c>
      <c r="J75" s="24"/>
      <c r="K75" s="24"/>
      <c r="L75" s="24"/>
      <c r="M75" s="24"/>
      <c r="N75" s="24"/>
      <c r="O75" s="24"/>
      <c r="P75" s="24"/>
      <c r="Q75" s="24"/>
      <c r="R75" s="24">
        <v>60000</v>
      </c>
      <c r="S75" s="24">
        <v>60000</v>
      </c>
      <c r="T75" s="24"/>
      <c r="U75" s="24"/>
      <c r="V75" s="24"/>
      <c r="W75" s="24"/>
    </row>
    <row r="76" ht="18.75" customHeight="1" spans="1:23">
      <c r="A76" s="122" t="s">
        <v>480</v>
      </c>
      <c r="B76" s="122" t="s">
        <v>538</v>
      </c>
      <c r="C76" s="22" t="s">
        <v>537</v>
      </c>
      <c r="D76" s="122" t="s">
        <v>76</v>
      </c>
      <c r="E76" s="122" t="s">
        <v>156</v>
      </c>
      <c r="F76" s="122" t="s">
        <v>157</v>
      </c>
      <c r="G76" s="122" t="s">
        <v>527</v>
      </c>
      <c r="H76" s="122" t="s">
        <v>528</v>
      </c>
      <c r="I76" s="24">
        <v>1090000</v>
      </c>
      <c r="J76" s="24"/>
      <c r="K76" s="24"/>
      <c r="L76" s="24"/>
      <c r="M76" s="24"/>
      <c r="N76" s="24"/>
      <c r="O76" s="24"/>
      <c r="P76" s="24"/>
      <c r="Q76" s="24"/>
      <c r="R76" s="24">
        <v>1090000</v>
      </c>
      <c r="S76" s="24">
        <v>1090000</v>
      </c>
      <c r="T76" s="24"/>
      <c r="U76" s="24"/>
      <c r="V76" s="24"/>
      <c r="W76" s="24"/>
    </row>
    <row r="77" ht="18.75" customHeight="1" spans="1:23">
      <c r="A77" s="122" t="s">
        <v>480</v>
      </c>
      <c r="B77" s="122" t="s">
        <v>538</v>
      </c>
      <c r="C77" s="22" t="s">
        <v>537</v>
      </c>
      <c r="D77" s="122" t="s">
        <v>76</v>
      </c>
      <c r="E77" s="122" t="s">
        <v>156</v>
      </c>
      <c r="F77" s="122" t="s">
        <v>157</v>
      </c>
      <c r="G77" s="122" t="s">
        <v>505</v>
      </c>
      <c r="H77" s="122" t="s">
        <v>506</v>
      </c>
      <c r="I77" s="24">
        <v>150000</v>
      </c>
      <c r="J77" s="24"/>
      <c r="K77" s="24"/>
      <c r="L77" s="24"/>
      <c r="M77" s="24"/>
      <c r="N77" s="24"/>
      <c r="O77" s="24"/>
      <c r="P77" s="24"/>
      <c r="Q77" s="24"/>
      <c r="R77" s="24">
        <v>150000</v>
      </c>
      <c r="S77" s="24">
        <v>150000</v>
      </c>
      <c r="T77" s="24"/>
      <c r="U77" s="24"/>
      <c r="V77" s="24"/>
      <c r="W77" s="24"/>
    </row>
    <row r="78" ht="18.75" customHeight="1" spans="1:23">
      <c r="A78" s="122" t="s">
        <v>480</v>
      </c>
      <c r="B78" s="122" t="s">
        <v>538</v>
      </c>
      <c r="C78" s="22" t="s">
        <v>537</v>
      </c>
      <c r="D78" s="122" t="s">
        <v>76</v>
      </c>
      <c r="E78" s="122" t="s">
        <v>156</v>
      </c>
      <c r="F78" s="122" t="s">
        <v>157</v>
      </c>
      <c r="G78" s="122" t="s">
        <v>308</v>
      </c>
      <c r="H78" s="122" t="s">
        <v>307</v>
      </c>
      <c r="I78" s="24">
        <v>100000</v>
      </c>
      <c r="J78" s="24"/>
      <c r="K78" s="24"/>
      <c r="L78" s="24"/>
      <c r="M78" s="24"/>
      <c r="N78" s="24"/>
      <c r="O78" s="24"/>
      <c r="P78" s="24"/>
      <c r="Q78" s="24"/>
      <c r="R78" s="24">
        <v>100000</v>
      </c>
      <c r="S78" s="24">
        <v>100000</v>
      </c>
      <c r="T78" s="24"/>
      <c r="U78" s="24"/>
      <c r="V78" s="24"/>
      <c r="W78" s="24"/>
    </row>
    <row r="79" ht="18.75" customHeight="1" spans="1:23">
      <c r="A79" s="122" t="s">
        <v>480</v>
      </c>
      <c r="B79" s="122" t="s">
        <v>538</v>
      </c>
      <c r="C79" s="22" t="s">
        <v>537</v>
      </c>
      <c r="D79" s="122" t="s">
        <v>76</v>
      </c>
      <c r="E79" s="122" t="s">
        <v>156</v>
      </c>
      <c r="F79" s="122" t="s">
        <v>157</v>
      </c>
      <c r="G79" s="122" t="s">
        <v>311</v>
      </c>
      <c r="H79" s="122" t="s">
        <v>310</v>
      </c>
      <c r="I79" s="24">
        <v>220000</v>
      </c>
      <c r="J79" s="24"/>
      <c r="K79" s="24"/>
      <c r="L79" s="24"/>
      <c r="M79" s="24"/>
      <c r="N79" s="24"/>
      <c r="O79" s="24"/>
      <c r="P79" s="24"/>
      <c r="Q79" s="24"/>
      <c r="R79" s="24">
        <v>220000</v>
      </c>
      <c r="S79" s="24">
        <v>220000</v>
      </c>
      <c r="T79" s="24"/>
      <c r="U79" s="24"/>
      <c r="V79" s="24"/>
      <c r="W79" s="24"/>
    </row>
    <row r="80" ht="18.75" customHeight="1" spans="1:23">
      <c r="A80" s="122" t="s">
        <v>480</v>
      </c>
      <c r="B80" s="122" t="s">
        <v>538</v>
      </c>
      <c r="C80" s="22" t="s">
        <v>537</v>
      </c>
      <c r="D80" s="122" t="s">
        <v>76</v>
      </c>
      <c r="E80" s="122" t="s">
        <v>156</v>
      </c>
      <c r="F80" s="122" t="s">
        <v>157</v>
      </c>
      <c r="G80" s="122" t="s">
        <v>489</v>
      </c>
      <c r="H80" s="122" t="s">
        <v>490</v>
      </c>
      <c r="I80" s="24">
        <v>30000</v>
      </c>
      <c r="J80" s="24"/>
      <c r="K80" s="24"/>
      <c r="L80" s="24"/>
      <c r="M80" s="24"/>
      <c r="N80" s="24"/>
      <c r="O80" s="24"/>
      <c r="P80" s="24"/>
      <c r="Q80" s="24"/>
      <c r="R80" s="24">
        <v>30000</v>
      </c>
      <c r="S80" s="24">
        <v>30000</v>
      </c>
      <c r="T80" s="24"/>
      <c r="U80" s="24"/>
      <c r="V80" s="24"/>
      <c r="W80" s="24"/>
    </row>
    <row r="81" ht="18.75" customHeight="1" spans="1:23">
      <c r="A81" s="26"/>
      <c r="B81" s="26"/>
      <c r="C81" s="22" t="s">
        <v>539</v>
      </c>
      <c r="D81" s="26"/>
      <c r="E81" s="26"/>
      <c r="F81" s="26"/>
      <c r="G81" s="26"/>
      <c r="H81" s="26"/>
      <c r="I81" s="24">
        <v>300000</v>
      </c>
      <c r="J81" s="24"/>
      <c r="K81" s="24"/>
      <c r="L81" s="24"/>
      <c r="M81" s="24"/>
      <c r="N81" s="24"/>
      <c r="O81" s="24"/>
      <c r="P81" s="24"/>
      <c r="Q81" s="24"/>
      <c r="R81" s="24">
        <v>300000</v>
      </c>
      <c r="S81" s="24"/>
      <c r="T81" s="24"/>
      <c r="U81" s="24"/>
      <c r="V81" s="24"/>
      <c r="W81" s="24">
        <v>300000</v>
      </c>
    </row>
    <row r="82" ht="18.75" customHeight="1" spans="1:23">
      <c r="A82" s="122" t="s">
        <v>485</v>
      </c>
      <c r="B82" s="122" t="s">
        <v>540</v>
      </c>
      <c r="C82" s="22" t="s">
        <v>539</v>
      </c>
      <c r="D82" s="122" t="s">
        <v>76</v>
      </c>
      <c r="E82" s="122" t="s">
        <v>156</v>
      </c>
      <c r="F82" s="122" t="s">
        <v>157</v>
      </c>
      <c r="G82" s="122" t="s">
        <v>294</v>
      </c>
      <c r="H82" s="122" t="s">
        <v>295</v>
      </c>
      <c r="I82" s="24">
        <v>3800</v>
      </c>
      <c r="J82" s="24"/>
      <c r="K82" s="24"/>
      <c r="L82" s="24"/>
      <c r="M82" s="24"/>
      <c r="N82" s="24"/>
      <c r="O82" s="24"/>
      <c r="P82" s="24"/>
      <c r="Q82" s="24"/>
      <c r="R82" s="24">
        <v>3800</v>
      </c>
      <c r="S82" s="24"/>
      <c r="T82" s="24"/>
      <c r="U82" s="24"/>
      <c r="V82" s="24"/>
      <c r="W82" s="24">
        <v>3800</v>
      </c>
    </row>
    <row r="83" ht="18.75" customHeight="1" spans="1:23">
      <c r="A83" s="122" t="s">
        <v>485</v>
      </c>
      <c r="B83" s="122" t="s">
        <v>540</v>
      </c>
      <c r="C83" s="22" t="s">
        <v>539</v>
      </c>
      <c r="D83" s="122" t="s">
        <v>76</v>
      </c>
      <c r="E83" s="122" t="s">
        <v>156</v>
      </c>
      <c r="F83" s="122" t="s">
        <v>157</v>
      </c>
      <c r="G83" s="122" t="s">
        <v>302</v>
      </c>
      <c r="H83" s="122" t="s">
        <v>303</v>
      </c>
      <c r="I83" s="24">
        <v>102000</v>
      </c>
      <c r="J83" s="24"/>
      <c r="K83" s="24"/>
      <c r="L83" s="24"/>
      <c r="M83" s="24"/>
      <c r="N83" s="24"/>
      <c r="O83" s="24"/>
      <c r="P83" s="24"/>
      <c r="Q83" s="24"/>
      <c r="R83" s="24">
        <v>102000</v>
      </c>
      <c r="S83" s="24"/>
      <c r="T83" s="24"/>
      <c r="U83" s="24"/>
      <c r="V83" s="24"/>
      <c r="W83" s="24">
        <v>102000</v>
      </c>
    </row>
    <row r="84" ht="18.75" customHeight="1" spans="1:23">
      <c r="A84" s="122" t="s">
        <v>485</v>
      </c>
      <c r="B84" s="122" t="s">
        <v>540</v>
      </c>
      <c r="C84" s="22" t="s">
        <v>539</v>
      </c>
      <c r="D84" s="122" t="s">
        <v>76</v>
      </c>
      <c r="E84" s="122" t="s">
        <v>156</v>
      </c>
      <c r="F84" s="122" t="s">
        <v>157</v>
      </c>
      <c r="G84" s="122" t="s">
        <v>482</v>
      </c>
      <c r="H84" s="122" t="s">
        <v>483</v>
      </c>
      <c r="I84" s="24">
        <v>20000</v>
      </c>
      <c r="J84" s="24"/>
      <c r="K84" s="24"/>
      <c r="L84" s="24"/>
      <c r="M84" s="24"/>
      <c r="N84" s="24"/>
      <c r="O84" s="24"/>
      <c r="P84" s="24"/>
      <c r="Q84" s="24"/>
      <c r="R84" s="24">
        <v>20000</v>
      </c>
      <c r="S84" s="24"/>
      <c r="T84" s="24"/>
      <c r="U84" s="24"/>
      <c r="V84" s="24"/>
      <c r="W84" s="24">
        <v>20000</v>
      </c>
    </row>
    <row r="85" ht="18.75" customHeight="1" spans="1:23">
      <c r="A85" s="122" t="s">
        <v>485</v>
      </c>
      <c r="B85" s="122" t="s">
        <v>540</v>
      </c>
      <c r="C85" s="22" t="s">
        <v>539</v>
      </c>
      <c r="D85" s="122" t="s">
        <v>76</v>
      </c>
      <c r="E85" s="122" t="s">
        <v>156</v>
      </c>
      <c r="F85" s="122" t="s">
        <v>157</v>
      </c>
      <c r="G85" s="122" t="s">
        <v>527</v>
      </c>
      <c r="H85" s="122" t="s">
        <v>528</v>
      </c>
      <c r="I85" s="24">
        <v>123200</v>
      </c>
      <c r="J85" s="24"/>
      <c r="K85" s="24"/>
      <c r="L85" s="24"/>
      <c r="M85" s="24"/>
      <c r="N85" s="24"/>
      <c r="O85" s="24"/>
      <c r="P85" s="24"/>
      <c r="Q85" s="24"/>
      <c r="R85" s="24">
        <v>123200</v>
      </c>
      <c r="S85" s="24"/>
      <c r="T85" s="24"/>
      <c r="U85" s="24"/>
      <c r="V85" s="24"/>
      <c r="W85" s="24">
        <v>123200</v>
      </c>
    </row>
    <row r="86" ht="18.75" customHeight="1" spans="1:23">
      <c r="A86" s="122" t="s">
        <v>485</v>
      </c>
      <c r="B86" s="122" t="s">
        <v>540</v>
      </c>
      <c r="C86" s="22" t="s">
        <v>539</v>
      </c>
      <c r="D86" s="122" t="s">
        <v>76</v>
      </c>
      <c r="E86" s="122" t="s">
        <v>156</v>
      </c>
      <c r="F86" s="122" t="s">
        <v>157</v>
      </c>
      <c r="G86" s="122" t="s">
        <v>505</v>
      </c>
      <c r="H86" s="122" t="s">
        <v>506</v>
      </c>
      <c r="I86" s="24">
        <v>34500</v>
      </c>
      <c r="J86" s="24"/>
      <c r="K86" s="24"/>
      <c r="L86" s="24"/>
      <c r="M86" s="24"/>
      <c r="N86" s="24"/>
      <c r="O86" s="24"/>
      <c r="P86" s="24"/>
      <c r="Q86" s="24"/>
      <c r="R86" s="24">
        <v>34500</v>
      </c>
      <c r="S86" s="24"/>
      <c r="T86" s="24"/>
      <c r="U86" s="24"/>
      <c r="V86" s="24"/>
      <c r="W86" s="24">
        <v>34500</v>
      </c>
    </row>
    <row r="87" ht="18.75" customHeight="1" spans="1:23">
      <c r="A87" s="122" t="s">
        <v>485</v>
      </c>
      <c r="B87" s="122" t="s">
        <v>540</v>
      </c>
      <c r="C87" s="22" t="s">
        <v>539</v>
      </c>
      <c r="D87" s="122" t="s">
        <v>76</v>
      </c>
      <c r="E87" s="122" t="s">
        <v>156</v>
      </c>
      <c r="F87" s="122" t="s">
        <v>157</v>
      </c>
      <c r="G87" s="122" t="s">
        <v>311</v>
      </c>
      <c r="H87" s="122" t="s">
        <v>310</v>
      </c>
      <c r="I87" s="24">
        <v>16500</v>
      </c>
      <c r="J87" s="24"/>
      <c r="K87" s="24"/>
      <c r="L87" s="24"/>
      <c r="M87" s="24"/>
      <c r="N87" s="24"/>
      <c r="O87" s="24"/>
      <c r="P87" s="24"/>
      <c r="Q87" s="24"/>
      <c r="R87" s="24">
        <v>16500</v>
      </c>
      <c r="S87" s="24"/>
      <c r="T87" s="24"/>
      <c r="U87" s="24"/>
      <c r="V87" s="24"/>
      <c r="W87" s="24">
        <v>16500</v>
      </c>
    </row>
    <row r="88" ht="18.75" customHeight="1" spans="1:23">
      <c r="A88" s="26"/>
      <c r="B88" s="26"/>
      <c r="C88" s="22" t="s">
        <v>541</v>
      </c>
      <c r="D88" s="26"/>
      <c r="E88" s="26"/>
      <c r="F88" s="26"/>
      <c r="G88" s="26"/>
      <c r="H88" s="26"/>
      <c r="I88" s="24">
        <v>6000</v>
      </c>
      <c r="J88" s="24">
        <v>6000</v>
      </c>
      <c r="K88" s="24">
        <v>6000</v>
      </c>
      <c r="L88" s="24"/>
      <c r="M88" s="24"/>
      <c r="N88" s="24"/>
      <c r="O88" s="24"/>
      <c r="P88" s="24"/>
      <c r="Q88" s="24"/>
      <c r="R88" s="24"/>
      <c r="S88" s="24"/>
      <c r="T88" s="24"/>
      <c r="U88" s="24"/>
      <c r="V88" s="24"/>
      <c r="W88" s="24"/>
    </row>
    <row r="89" ht="18.75" customHeight="1" spans="1:23">
      <c r="A89" s="122" t="s">
        <v>480</v>
      </c>
      <c r="B89" s="122" t="s">
        <v>542</v>
      </c>
      <c r="C89" s="22" t="s">
        <v>541</v>
      </c>
      <c r="D89" s="122" t="s">
        <v>76</v>
      </c>
      <c r="E89" s="122" t="s">
        <v>140</v>
      </c>
      <c r="F89" s="122" t="s">
        <v>141</v>
      </c>
      <c r="G89" s="122" t="s">
        <v>296</v>
      </c>
      <c r="H89" s="122" t="s">
        <v>297</v>
      </c>
      <c r="I89" s="24">
        <v>1500</v>
      </c>
      <c r="J89" s="24">
        <v>1500</v>
      </c>
      <c r="K89" s="24">
        <v>1500</v>
      </c>
      <c r="L89" s="24"/>
      <c r="M89" s="24"/>
      <c r="N89" s="24"/>
      <c r="O89" s="24"/>
      <c r="P89" s="24"/>
      <c r="Q89" s="24"/>
      <c r="R89" s="24"/>
      <c r="S89" s="24"/>
      <c r="T89" s="24"/>
      <c r="U89" s="24"/>
      <c r="V89" s="24"/>
      <c r="W89" s="24"/>
    </row>
    <row r="90" ht="18.75" customHeight="1" spans="1:23">
      <c r="A90" s="122" t="s">
        <v>480</v>
      </c>
      <c r="B90" s="122" t="s">
        <v>542</v>
      </c>
      <c r="C90" s="22" t="s">
        <v>541</v>
      </c>
      <c r="D90" s="122" t="s">
        <v>76</v>
      </c>
      <c r="E90" s="122" t="s">
        <v>140</v>
      </c>
      <c r="F90" s="122" t="s">
        <v>141</v>
      </c>
      <c r="G90" s="122" t="s">
        <v>298</v>
      </c>
      <c r="H90" s="122" t="s">
        <v>299</v>
      </c>
      <c r="I90" s="24">
        <v>1500</v>
      </c>
      <c r="J90" s="24">
        <v>1500</v>
      </c>
      <c r="K90" s="24">
        <v>1500</v>
      </c>
      <c r="L90" s="24"/>
      <c r="M90" s="24"/>
      <c r="N90" s="24"/>
      <c r="O90" s="24"/>
      <c r="P90" s="24"/>
      <c r="Q90" s="24"/>
      <c r="R90" s="24"/>
      <c r="S90" s="24"/>
      <c r="T90" s="24"/>
      <c r="U90" s="24"/>
      <c r="V90" s="24"/>
      <c r="W90" s="24"/>
    </row>
    <row r="91" ht="18.75" customHeight="1" spans="1:23">
      <c r="A91" s="122" t="s">
        <v>480</v>
      </c>
      <c r="B91" s="122" t="s">
        <v>542</v>
      </c>
      <c r="C91" s="22" t="s">
        <v>541</v>
      </c>
      <c r="D91" s="122" t="s">
        <v>76</v>
      </c>
      <c r="E91" s="122" t="s">
        <v>140</v>
      </c>
      <c r="F91" s="122" t="s">
        <v>141</v>
      </c>
      <c r="G91" s="122" t="s">
        <v>300</v>
      </c>
      <c r="H91" s="122" t="s">
        <v>301</v>
      </c>
      <c r="I91" s="24">
        <v>1500</v>
      </c>
      <c r="J91" s="24">
        <v>1500</v>
      </c>
      <c r="K91" s="24">
        <v>1500</v>
      </c>
      <c r="L91" s="24"/>
      <c r="M91" s="24"/>
      <c r="N91" s="24"/>
      <c r="O91" s="24"/>
      <c r="P91" s="24"/>
      <c r="Q91" s="24"/>
      <c r="R91" s="24"/>
      <c r="S91" s="24"/>
      <c r="T91" s="24"/>
      <c r="U91" s="24"/>
      <c r="V91" s="24"/>
      <c r="W91" s="24"/>
    </row>
    <row r="92" ht="18.75" customHeight="1" spans="1:23">
      <c r="A92" s="122" t="s">
        <v>480</v>
      </c>
      <c r="B92" s="122" t="s">
        <v>542</v>
      </c>
      <c r="C92" s="22" t="s">
        <v>541</v>
      </c>
      <c r="D92" s="122" t="s">
        <v>76</v>
      </c>
      <c r="E92" s="122" t="s">
        <v>140</v>
      </c>
      <c r="F92" s="122" t="s">
        <v>141</v>
      </c>
      <c r="G92" s="122" t="s">
        <v>527</v>
      </c>
      <c r="H92" s="122" t="s">
        <v>528</v>
      </c>
      <c r="I92" s="24">
        <v>1500</v>
      </c>
      <c r="J92" s="24">
        <v>1500</v>
      </c>
      <c r="K92" s="24">
        <v>1500</v>
      </c>
      <c r="L92" s="24"/>
      <c r="M92" s="24"/>
      <c r="N92" s="24"/>
      <c r="O92" s="24"/>
      <c r="P92" s="24"/>
      <c r="Q92" s="24"/>
      <c r="R92" s="24"/>
      <c r="S92" s="24"/>
      <c r="T92" s="24"/>
      <c r="U92" s="24"/>
      <c r="V92" s="24"/>
      <c r="W92" s="24"/>
    </row>
    <row r="93" ht="18.75" customHeight="1" spans="1:23">
      <c r="A93" s="26"/>
      <c r="B93" s="26"/>
      <c r="C93" s="22" t="s">
        <v>543</v>
      </c>
      <c r="D93" s="26"/>
      <c r="E93" s="26"/>
      <c r="F93" s="26"/>
      <c r="G93" s="26"/>
      <c r="H93" s="26"/>
      <c r="I93" s="24">
        <v>10000</v>
      </c>
      <c r="J93" s="24">
        <v>10000</v>
      </c>
      <c r="K93" s="24">
        <v>10000</v>
      </c>
      <c r="L93" s="24"/>
      <c r="M93" s="24"/>
      <c r="N93" s="24"/>
      <c r="O93" s="24"/>
      <c r="P93" s="24"/>
      <c r="Q93" s="24"/>
      <c r="R93" s="24"/>
      <c r="S93" s="24"/>
      <c r="T93" s="24"/>
      <c r="U93" s="24"/>
      <c r="V93" s="24"/>
      <c r="W93" s="24"/>
    </row>
    <row r="94" ht="18.75" customHeight="1" spans="1:23">
      <c r="A94" s="122" t="s">
        <v>480</v>
      </c>
      <c r="B94" s="122" t="s">
        <v>544</v>
      </c>
      <c r="C94" s="22" t="s">
        <v>543</v>
      </c>
      <c r="D94" s="122" t="s">
        <v>76</v>
      </c>
      <c r="E94" s="122" t="s">
        <v>164</v>
      </c>
      <c r="F94" s="122" t="s">
        <v>165</v>
      </c>
      <c r="G94" s="122" t="s">
        <v>525</v>
      </c>
      <c r="H94" s="122" t="s">
        <v>526</v>
      </c>
      <c r="I94" s="24">
        <v>8000</v>
      </c>
      <c r="J94" s="24">
        <v>8000</v>
      </c>
      <c r="K94" s="24">
        <v>8000</v>
      </c>
      <c r="L94" s="24"/>
      <c r="M94" s="24"/>
      <c r="N94" s="24"/>
      <c r="O94" s="24"/>
      <c r="P94" s="24"/>
      <c r="Q94" s="24"/>
      <c r="R94" s="24"/>
      <c r="S94" s="24"/>
      <c r="T94" s="24"/>
      <c r="U94" s="24"/>
      <c r="V94" s="24"/>
      <c r="W94" s="24"/>
    </row>
    <row r="95" ht="18.75" customHeight="1" spans="1:23">
      <c r="A95" s="122" t="s">
        <v>480</v>
      </c>
      <c r="B95" s="122" t="s">
        <v>544</v>
      </c>
      <c r="C95" s="22" t="s">
        <v>543</v>
      </c>
      <c r="D95" s="122" t="s">
        <v>76</v>
      </c>
      <c r="E95" s="122" t="s">
        <v>164</v>
      </c>
      <c r="F95" s="122" t="s">
        <v>165</v>
      </c>
      <c r="G95" s="122" t="s">
        <v>527</v>
      </c>
      <c r="H95" s="122" t="s">
        <v>528</v>
      </c>
      <c r="I95" s="24">
        <v>2000</v>
      </c>
      <c r="J95" s="24">
        <v>2000</v>
      </c>
      <c r="K95" s="24">
        <v>2000</v>
      </c>
      <c r="L95" s="24"/>
      <c r="M95" s="24"/>
      <c r="N95" s="24"/>
      <c r="O95" s="24"/>
      <c r="P95" s="24"/>
      <c r="Q95" s="24"/>
      <c r="R95" s="24"/>
      <c r="S95" s="24"/>
      <c r="T95" s="24"/>
      <c r="U95" s="24"/>
      <c r="V95" s="24"/>
      <c r="W95" s="24"/>
    </row>
    <row r="96" ht="18.75" customHeight="1" spans="1:23">
      <c r="A96" s="26"/>
      <c r="B96" s="26"/>
      <c r="C96" s="22" t="s">
        <v>545</v>
      </c>
      <c r="D96" s="26"/>
      <c r="E96" s="26"/>
      <c r="F96" s="26"/>
      <c r="G96" s="26"/>
      <c r="H96" s="26"/>
      <c r="I96" s="24">
        <v>6000</v>
      </c>
      <c r="J96" s="24">
        <v>6000</v>
      </c>
      <c r="K96" s="24">
        <v>6000</v>
      </c>
      <c r="L96" s="24"/>
      <c r="M96" s="24"/>
      <c r="N96" s="24"/>
      <c r="O96" s="24"/>
      <c r="P96" s="24"/>
      <c r="Q96" s="24"/>
      <c r="R96" s="24"/>
      <c r="S96" s="24"/>
      <c r="T96" s="24"/>
      <c r="U96" s="24"/>
      <c r="V96" s="24"/>
      <c r="W96" s="24"/>
    </row>
    <row r="97" ht="18.75" customHeight="1" spans="1:23">
      <c r="A97" s="122" t="s">
        <v>485</v>
      </c>
      <c r="B97" s="122" t="s">
        <v>546</v>
      </c>
      <c r="C97" s="22" t="s">
        <v>545</v>
      </c>
      <c r="D97" s="122" t="s">
        <v>76</v>
      </c>
      <c r="E97" s="122" t="s">
        <v>164</v>
      </c>
      <c r="F97" s="122" t="s">
        <v>165</v>
      </c>
      <c r="G97" s="122" t="s">
        <v>302</v>
      </c>
      <c r="H97" s="122" t="s">
        <v>303</v>
      </c>
      <c r="I97" s="24">
        <v>2000</v>
      </c>
      <c r="J97" s="24">
        <v>2000</v>
      </c>
      <c r="K97" s="24">
        <v>2000</v>
      </c>
      <c r="L97" s="24"/>
      <c r="M97" s="24"/>
      <c r="N97" s="24"/>
      <c r="O97" s="24"/>
      <c r="P97" s="24"/>
      <c r="Q97" s="24"/>
      <c r="R97" s="24"/>
      <c r="S97" s="24"/>
      <c r="T97" s="24"/>
      <c r="U97" s="24"/>
      <c r="V97" s="24"/>
      <c r="W97" s="24"/>
    </row>
    <row r="98" ht="18.75" customHeight="1" spans="1:23">
      <c r="A98" s="122" t="s">
        <v>485</v>
      </c>
      <c r="B98" s="122" t="s">
        <v>546</v>
      </c>
      <c r="C98" s="22" t="s">
        <v>545</v>
      </c>
      <c r="D98" s="122" t="s">
        <v>76</v>
      </c>
      <c r="E98" s="122" t="s">
        <v>164</v>
      </c>
      <c r="F98" s="122" t="s">
        <v>165</v>
      </c>
      <c r="G98" s="122" t="s">
        <v>527</v>
      </c>
      <c r="H98" s="122" t="s">
        <v>528</v>
      </c>
      <c r="I98" s="24">
        <v>3000</v>
      </c>
      <c r="J98" s="24">
        <v>3000</v>
      </c>
      <c r="K98" s="24">
        <v>3000</v>
      </c>
      <c r="L98" s="24"/>
      <c r="M98" s="24"/>
      <c r="N98" s="24"/>
      <c r="O98" s="24"/>
      <c r="P98" s="24"/>
      <c r="Q98" s="24"/>
      <c r="R98" s="24"/>
      <c r="S98" s="24"/>
      <c r="T98" s="24"/>
      <c r="U98" s="24"/>
      <c r="V98" s="24"/>
      <c r="W98" s="24"/>
    </row>
    <row r="99" ht="18.75" customHeight="1" spans="1:23">
      <c r="A99" s="122" t="s">
        <v>485</v>
      </c>
      <c r="B99" s="122" t="s">
        <v>546</v>
      </c>
      <c r="C99" s="22" t="s">
        <v>545</v>
      </c>
      <c r="D99" s="122" t="s">
        <v>76</v>
      </c>
      <c r="E99" s="122" t="s">
        <v>164</v>
      </c>
      <c r="F99" s="122" t="s">
        <v>165</v>
      </c>
      <c r="G99" s="122" t="s">
        <v>311</v>
      </c>
      <c r="H99" s="122" t="s">
        <v>310</v>
      </c>
      <c r="I99" s="24">
        <v>1000</v>
      </c>
      <c r="J99" s="24">
        <v>1000</v>
      </c>
      <c r="K99" s="24">
        <v>1000</v>
      </c>
      <c r="L99" s="24"/>
      <c r="M99" s="24"/>
      <c r="N99" s="24"/>
      <c r="O99" s="24"/>
      <c r="P99" s="24"/>
      <c r="Q99" s="24"/>
      <c r="R99" s="24"/>
      <c r="S99" s="24"/>
      <c r="T99" s="24"/>
      <c r="U99" s="24"/>
      <c r="V99" s="24"/>
      <c r="W99" s="24"/>
    </row>
    <row r="100" ht="18.75" customHeight="1" spans="1:23">
      <c r="A100" s="26"/>
      <c r="B100" s="26"/>
      <c r="C100" s="22" t="s">
        <v>547</v>
      </c>
      <c r="D100" s="26"/>
      <c r="E100" s="26"/>
      <c r="F100" s="26"/>
      <c r="G100" s="26"/>
      <c r="H100" s="26"/>
      <c r="I100" s="24">
        <v>5000</v>
      </c>
      <c r="J100" s="24">
        <v>5000</v>
      </c>
      <c r="K100" s="24">
        <v>5000</v>
      </c>
      <c r="L100" s="24"/>
      <c r="M100" s="24"/>
      <c r="N100" s="24"/>
      <c r="O100" s="24"/>
      <c r="P100" s="24"/>
      <c r="Q100" s="24"/>
      <c r="R100" s="24"/>
      <c r="S100" s="24"/>
      <c r="T100" s="24"/>
      <c r="U100" s="24"/>
      <c r="V100" s="24"/>
      <c r="W100" s="24"/>
    </row>
    <row r="101" ht="18.75" customHeight="1" spans="1:23">
      <c r="A101" s="122" t="s">
        <v>485</v>
      </c>
      <c r="B101" s="122" t="s">
        <v>548</v>
      </c>
      <c r="C101" s="22" t="s">
        <v>547</v>
      </c>
      <c r="D101" s="122" t="s">
        <v>80</v>
      </c>
      <c r="E101" s="122" t="s">
        <v>164</v>
      </c>
      <c r="F101" s="122" t="s">
        <v>165</v>
      </c>
      <c r="G101" s="122" t="s">
        <v>505</v>
      </c>
      <c r="H101" s="122" t="s">
        <v>506</v>
      </c>
      <c r="I101" s="24">
        <v>5000</v>
      </c>
      <c r="J101" s="24">
        <v>5000</v>
      </c>
      <c r="K101" s="24">
        <v>5000</v>
      </c>
      <c r="L101" s="24"/>
      <c r="M101" s="24"/>
      <c r="N101" s="24"/>
      <c r="O101" s="24"/>
      <c r="P101" s="24"/>
      <c r="Q101" s="24"/>
      <c r="R101" s="24"/>
      <c r="S101" s="24"/>
      <c r="T101" s="24"/>
      <c r="U101" s="24"/>
      <c r="V101" s="24"/>
      <c r="W101" s="24"/>
    </row>
    <row r="102" ht="18.75" customHeight="1" spans="1:23">
      <c r="A102" s="26"/>
      <c r="B102" s="26"/>
      <c r="C102" s="22" t="s">
        <v>549</v>
      </c>
      <c r="D102" s="26"/>
      <c r="E102" s="26"/>
      <c r="F102" s="26"/>
      <c r="G102" s="26"/>
      <c r="H102" s="26"/>
      <c r="I102" s="24">
        <v>3628958.4</v>
      </c>
      <c r="J102" s="24"/>
      <c r="K102" s="24"/>
      <c r="L102" s="24"/>
      <c r="M102" s="24"/>
      <c r="N102" s="24"/>
      <c r="O102" s="24"/>
      <c r="P102" s="24"/>
      <c r="Q102" s="24"/>
      <c r="R102" s="24">
        <v>3628958.4</v>
      </c>
      <c r="S102" s="24">
        <v>3628958.4</v>
      </c>
      <c r="T102" s="24"/>
      <c r="U102" s="24"/>
      <c r="V102" s="24"/>
      <c r="W102" s="24"/>
    </row>
    <row r="103" ht="18.75" customHeight="1" spans="1:23">
      <c r="A103" s="122" t="s">
        <v>480</v>
      </c>
      <c r="B103" s="122" t="s">
        <v>550</v>
      </c>
      <c r="C103" s="22" t="s">
        <v>549</v>
      </c>
      <c r="D103" s="122" t="s">
        <v>80</v>
      </c>
      <c r="E103" s="122" t="s">
        <v>150</v>
      </c>
      <c r="F103" s="122" t="s">
        <v>151</v>
      </c>
      <c r="G103" s="122" t="s">
        <v>294</v>
      </c>
      <c r="H103" s="122" t="s">
        <v>295</v>
      </c>
      <c r="I103" s="24">
        <v>45298</v>
      </c>
      <c r="J103" s="24"/>
      <c r="K103" s="24"/>
      <c r="L103" s="24"/>
      <c r="M103" s="24"/>
      <c r="N103" s="24"/>
      <c r="O103" s="24"/>
      <c r="P103" s="24"/>
      <c r="Q103" s="24"/>
      <c r="R103" s="24">
        <v>45298</v>
      </c>
      <c r="S103" s="24">
        <v>45298</v>
      </c>
      <c r="T103" s="24"/>
      <c r="U103" s="24"/>
      <c r="V103" s="24"/>
      <c r="W103" s="24"/>
    </row>
    <row r="104" ht="18.75" customHeight="1" spans="1:23">
      <c r="A104" s="122" t="s">
        <v>480</v>
      </c>
      <c r="B104" s="122" t="s">
        <v>550</v>
      </c>
      <c r="C104" s="22" t="s">
        <v>549</v>
      </c>
      <c r="D104" s="122" t="s">
        <v>80</v>
      </c>
      <c r="E104" s="122" t="s">
        <v>150</v>
      </c>
      <c r="F104" s="122" t="s">
        <v>151</v>
      </c>
      <c r="G104" s="122" t="s">
        <v>513</v>
      </c>
      <c r="H104" s="122" t="s">
        <v>514</v>
      </c>
      <c r="I104" s="24">
        <v>10000</v>
      </c>
      <c r="J104" s="24"/>
      <c r="K104" s="24"/>
      <c r="L104" s="24"/>
      <c r="M104" s="24"/>
      <c r="N104" s="24"/>
      <c r="O104" s="24"/>
      <c r="P104" s="24"/>
      <c r="Q104" s="24"/>
      <c r="R104" s="24">
        <v>10000</v>
      </c>
      <c r="S104" s="24">
        <v>10000</v>
      </c>
      <c r="T104" s="24"/>
      <c r="U104" s="24"/>
      <c r="V104" s="24"/>
      <c r="W104" s="24"/>
    </row>
    <row r="105" ht="18.75" customHeight="1" spans="1:23">
      <c r="A105" s="122" t="s">
        <v>480</v>
      </c>
      <c r="B105" s="122" t="s">
        <v>550</v>
      </c>
      <c r="C105" s="22" t="s">
        <v>549</v>
      </c>
      <c r="D105" s="122" t="s">
        <v>80</v>
      </c>
      <c r="E105" s="122" t="s">
        <v>150</v>
      </c>
      <c r="F105" s="122" t="s">
        <v>151</v>
      </c>
      <c r="G105" s="122" t="s">
        <v>296</v>
      </c>
      <c r="H105" s="122" t="s">
        <v>297</v>
      </c>
      <c r="I105" s="24">
        <v>11000</v>
      </c>
      <c r="J105" s="24"/>
      <c r="K105" s="24"/>
      <c r="L105" s="24"/>
      <c r="M105" s="24"/>
      <c r="N105" s="24"/>
      <c r="O105" s="24"/>
      <c r="P105" s="24"/>
      <c r="Q105" s="24"/>
      <c r="R105" s="24">
        <v>11000</v>
      </c>
      <c r="S105" s="24">
        <v>11000</v>
      </c>
      <c r="T105" s="24"/>
      <c r="U105" s="24"/>
      <c r="V105" s="24"/>
      <c r="W105" s="24"/>
    </row>
    <row r="106" ht="18.75" customHeight="1" spans="1:23">
      <c r="A106" s="122" t="s">
        <v>480</v>
      </c>
      <c r="B106" s="122" t="s">
        <v>550</v>
      </c>
      <c r="C106" s="22" t="s">
        <v>549</v>
      </c>
      <c r="D106" s="122" t="s">
        <v>80</v>
      </c>
      <c r="E106" s="122" t="s">
        <v>150</v>
      </c>
      <c r="F106" s="122" t="s">
        <v>151</v>
      </c>
      <c r="G106" s="122" t="s">
        <v>298</v>
      </c>
      <c r="H106" s="122" t="s">
        <v>299</v>
      </c>
      <c r="I106" s="24">
        <v>18000</v>
      </c>
      <c r="J106" s="24"/>
      <c r="K106" s="24"/>
      <c r="L106" s="24"/>
      <c r="M106" s="24"/>
      <c r="N106" s="24"/>
      <c r="O106" s="24"/>
      <c r="P106" s="24"/>
      <c r="Q106" s="24"/>
      <c r="R106" s="24">
        <v>18000</v>
      </c>
      <c r="S106" s="24">
        <v>18000</v>
      </c>
      <c r="T106" s="24"/>
      <c r="U106" s="24"/>
      <c r="V106" s="24"/>
      <c r="W106" s="24"/>
    </row>
    <row r="107" ht="18.75" customHeight="1" spans="1:23">
      <c r="A107" s="122" t="s">
        <v>480</v>
      </c>
      <c r="B107" s="122" t="s">
        <v>550</v>
      </c>
      <c r="C107" s="22" t="s">
        <v>549</v>
      </c>
      <c r="D107" s="122" t="s">
        <v>80</v>
      </c>
      <c r="E107" s="122" t="s">
        <v>150</v>
      </c>
      <c r="F107" s="122" t="s">
        <v>151</v>
      </c>
      <c r="G107" s="122" t="s">
        <v>300</v>
      </c>
      <c r="H107" s="122" t="s">
        <v>301</v>
      </c>
      <c r="I107" s="24">
        <v>20280</v>
      </c>
      <c r="J107" s="24"/>
      <c r="K107" s="24"/>
      <c r="L107" s="24"/>
      <c r="M107" s="24"/>
      <c r="N107" s="24"/>
      <c r="O107" s="24"/>
      <c r="P107" s="24"/>
      <c r="Q107" s="24"/>
      <c r="R107" s="24">
        <v>20280</v>
      </c>
      <c r="S107" s="24">
        <v>20280</v>
      </c>
      <c r="T107" s="24"/>
      <c r="U107" s="24"/>
      <c r="V107" s="24"/>
      <c r="W107" s="24"/>
    </row>
    <row r="108" ht="18.75" customHeight="1" spans="1:23">
      <c r="A108" s="122" t="s">
        <v>480</v>
      </c>
      <c r="B108" s="122" t="s">
        <v>550</v>
      </c>
      <c r="C108" s="22" t="s">
        <v>549</v>
      </c>
      <c r="D108" s="122" t="s">
        <v>80</v>
      </c>
      <c r="E108" s="122" t="s">
        <v>150</v>
      </c>
      <c r="F108" s="122" t="s">
        <v>151</v>
      </c>
      <c r="G108" s="122" t="s">
        <v>302</v>
      </c>
      <c r="H108" s="122" t="s">
        <v>303</v>
      </c>
      <c r="I108" s="24">
        <v>30500</v>
      </c>
      <c r="J108" s="24"/>
      <c r="K108" s="24"/>
      <c r="L108" s="24"/>
      <c r="M108" s="24"/>
      <c r="N108" s="24"/>
      <c r="O108" s="24"/>
      <c r="P108" s="24"/>
      <c r="Q108" s="24"/>
      <c r="R108" s="24">
        <v>30500</v>
      </c>
      <c r="S108" s="24">
        <v>30500</v>
      </c>
      <c r="T108" s="24"/>
      <c r="U108" s="24"/>
      <c r="V108" s="24"/>
      <c r="W108" s="24"/>
    </row>
    <row r="109" ht="18.75" customHeight="1" spans="1:23">
      <c r="A109" s="122" t="s">
        <v>480</v>
      </c>
      <c r="B109" s="122" t="s">
        <v>550</v>
      </c>
      <c r="C109" s="22" t="s">
        <v>549</v>
      </c>
      <c r="D109" s="122" t="s">
        <v>80</v>
      </c>
      <c r="E109" s="122" t="s">
        <v>150</v>
      </c>
      <c r="F109" s="122" t="s">
        <v>151</v>
      </c>
      <c r="G109" s="122" t="s">
        <v>525</v>
      </c>
      <c r="H109" s="122" t="s">
        <v>526</v>
      </c>
      <c r="I109" s="24">
        <v>76857</v>
      </c>
      <c r="J109" s="24"/>
      <c r="K109" s="24"/>
      <c r="L109" s="24"/>
      <c r="M109" s="24"/>
      <c r="N109" s="24"/>
      <c r="O109" s="24"/>
      <c r="P109" s="24"/>
      <c r="Q109" s="24"/>
      <c r="R109" s="24">
        <v>76857</v>
      </c>
      <c r="S109" s="24">
        <v>76857</v>
      </c>
      <c r="T109" s="24"/>
      <c r="U109" s="24"/>
      <c r="V109" s="24"/>
      <c r="W109" s="24"/>
    </row>
    <row r="110" ht="18.75" customHeight="1" spans="1:23">
      <c r="A110" s="122" t="s">
        <v>480</v>
      </c>
      <c r="B110" s="122" t="s">
        <v>550</v>
      </c>
      <c r="C110" s="22" t="s">
        <v>549</v>
      </c>
      <c r="D110" s="122" t="s">
        <v>80</v>
      </c>
      <c r="E110" s="122" t="s">
        <v>150</v>
      </c>
      <c r="F110" s="122" t="s">
        <v>151</v>
      </c>
      <c r="G110" s="122" t="s">
        <v>482</v>
      </c>
      <c r="H110" s="122" t="s">
        <v>483</v>
      </c>
      <c r="I110" s="24">
        <v>23400</v>
      </c>
      <c r="J110" s="24"/>
      <c r="K110" s="24"/>
      <c r="L110" s="24"/>
      <c r="M110" s="24"/>
      <c r="N110" s="24"/>
      <c r="O110" s="24"/>
      <c r="P110" s="24"/>
      <c r="Q110" s="24"/>
      <c r="R110" s="24">
        <v>23400</v>
      </c>
      <c r="S110" s="24">
        <v>23400</v>
      </c>
      <c r="T110" s="24"/>
      <c r="U110" s="24"/>
      <c r="V110" s="24"/>
      <c r="W110" s="24"/>
    </row>
    <row r="111" ht="18.75" customHeight="1" spans="1:23">
      <c r="A111" s="122" t="s">
        <v>480</v>
      </c>
      <c r="B111" s="122" t="s">
        <v>550</v>
      </c>
      <c r="C111" s="22" t="s">
        <v>549</v>
      </c>
      <c r="D111" s="122" t="s">
        <v>80</v>
      </c>
      <c r="E111" s="122" t="s">
        <v>150</v>
      </c>
      <c r="F111" s="122" t="s">
        <v>151</v>
      </c>
      <c r="G111" s="122" t="s">
        <v>527</v>
      </c>
      <c r="H111" s="122" t="s">
        <v>528</v>
      </c>
      <c r="I111" s="24">
        <v>2081842.4</v>
      </c>
      <c r="J111" s="24"/>
      <c r="K111" s="24"/>
      <c r="L111" s="24"/>
      <c r="M111" s="24"/>
      <c r="N111" s="24"/>
      <c r="O111" s="24"/>
      <c r="P111" s="24"/>
      <c r="Q111" s="24"/>
      <c r="R111" s="24">
        <v>2081842.4</v>
      </c>
      <c r="S111" s="24">
        <v>2081842.4</v>
      </c>
      <c r="T111" s="24"/>
      <c r="U111" s="24"/>
      <c r="V111" s="24"/>
      <c r="W111" s="24"/>
    </row>
    <row r="112" ht="18.75" customHeight="1" spans="1:23">
      <c r="A112" s="122" t="s">
        <v>480</v>
      </c>
      <c r="B112" s="122" t="s">
        <v>550</v>
      </c>
      <c r="C112" s="22" t="s">
        <v>549</v>
      </c>
      <c r="D112" s="122" t="s">
        <v>80</v>
      </c>
      <c r="E112" s="122" t="s">
        <v>150</v>
      </c>
      <c r="F112" s="122" t="s">
        <v>151</v>
      </c>
      <c r="G112" s="122" t="s">
        <v>505</v>
      </c>
      <c r="H112" s="122" t="s">
        <v>506</v>
      </c>
      <c r="I112" s="24">
        <v>830600</v>
      </c>
      <c r="J112" s="24"/>
      <c r="K112" s="24"/>
      <c r="L112" s="24"/>
      <c r="M112" s="24"/>
      <c r="N112" s="24"/>
      <c r="O112" s="24"/>
      <c r="P112" s="24"/>
      <c r="Q112" s="24"/>
      <c r="R112" s="24">
        <v>830600</v>
      </c>
      <c r="S112" s="24">
        <v>830600</v>
      </c>
      <c r="T112" s="24"/>
      <c r="U112" s="24"/>
      <c r="V112" s="24"/>
      <c r="W112" s="24"/>
    </row>
    <row r="113" ht="18.75" customHeight="1" spans="1:23">
      <c r="A113" s="122" t="s">
        <v>480</v>
      </c>
      <c r="B113" s="122" t="s">
        <v>550</v>
      </c>
      <c r="C113" s="22" t="s">
        <v>549</v>
      </c>
      <c r="D113" s="122" t="s">
        <v>80</v>
      </c>
      <c r="E113" s="122" t="s">
        <v>150</v>
      </c>
      <c r="F113" s="122" t="s">
        <v>151</v>
      </c>
      <c r="G113" s="122" t="s">
        <v>507</v>
      </c>
      <c r="H113" s="122" t="s">
        <v>508</v>
      </c>
      <c r="I113" s="24">
        <v>60100</v>
      </c>
      <c r="J113" s="24"/>
      <c r="K113" s="24"/>
      <c r="L113" s="24"/>
      <c r="M113" s="24"/>
      <c r="N113" s="24"/>
      <c r="O113" s="24"/>
      <c r="P113" s="24"/>
      <c r="Q113" s="24"/>
      <c r="R113" s="24">
        <v>60100</v>
      </c>
      <c r="S113" s="24">
        <v>60100</v>
      </c>
      <c r="T113" s="24"/>
      <c r="U113" s="24"/>
      <c r="V113" s="24"/>
      <c r="W113" s="24"/>
    </row>
    <row r="114" ht="18.75" customHeight="1" spans="1:23">
      <c r="A114" s="122" t="s">
        <v>480</v>
      </c>
      <c r="B114" s="122" t="s">
        <v>550</v>
      </c>
      <c r="C114" s="22" t="s">
        <v>549</v>
      </c>
      <c r="D114" s="122" t="s">
        <v>80</v>
      </c>
      <c r="E114" s="122" t="s">
        <v>150</v>
      </c>
      <c r="F114" s="122" t="s">
        <v>151</v>
      </c>
      <c r="G114" s="122" t="s">
        <v>308</v>
      </c>
      <c r="H114" s="122" t="s">
        <v>307</v>
      </c>
      <c r="I114" s="24">
        <v>27816</v>
      </c>
      <c r="J114" s="24"/>
      <c r="K114" s="24"/>
      <c r="L114" s="24"/>
      <c r="M114" s="24"/>
      <c r="N114" s="24"/>
      <c r="O114" s="24"/>
      <c r="P114" s="24"/>
      <c r="Q114" s="24"/>
      <c r="R114" s="24">
        <v>27816</v>
      </c>
      <c r="S114" s="24">
        <v>27816</v>
      </c>
      <c r="T114" s="24"/>
      <c r="U114" s="24"/>
      <c r="V114" s="24"/>
      <c r="W114" s="24"/>
    </row>
    <row r="115" ht="18.75" customHeight="1" spans="1:23">
      <c r="A115" s="122" t="s">
        <v>480</v>
      </c>
      <c r="B115" s="122" t="s">
        <v>550</v>
      </c>
      <c r="C115" s="22" t="s">
        <v>549</v>
      </c>
      <c r="D115" s="122" t="s">
        <v>80</v>
      </c>
      <c r="E115" s="122" t="s">
        <v>150</v>
      </c>
      <c r="F115" s="122" t="s">
        <v>151</v>
      </c>
      <c r="G115" s="122" t="s">
        <v>314</v>
      </c>
      <c r="H115" s="122" t="s">
        <v>315</v>
      </c>
      <c r="I115" s="24">
        <v>37710</v>
      </c>
      <c r="J115" s="24"/>
      <c r="K115" s="24"/>
      <c r="L115" s="24"/>
      <c r="M115" s="24"/>
      <c r="N115" s="24"/>
      <c r="O115" s="24"/>
      <c r="P115" s="24"/>
      <c r="Q115" s="24"/>
      <c r="R115" s="24">
        <v>37710</v>
      </c>
      <c r="S115" s="24">
        <v>37710</v>
      </c>
      <c r="T115" s="24"/>
      <c r="U115" s="24"/>
      <c r="V115" s="24"/>
      <c r="W115" s="24"/>
    </row>
    <row r="116" ht="18.75" customHeight="1" spans="1:23">
      <c r="A116" s="122" t="s">
        <v>480</v>
      </c>
      <c r="B116" s="122" t="s">
        <v>550</v>
      </c>
      <c r="C116" s="22" t="s">
        <v>549</v>
      </c>
      <c r="D116" s="122" t="s">
        <v>80</v>
      </c>
      <c r="E116" s="122" t="s">
        <v>150</v>
      </c>
      <c r="F116" s="122" t="s">
        <v>151</v>
      </c>
      <c r="G116" s="122" t="s">
        <v>489</v>
      </c>
      <c r="H116" s="122" t="s">
        <v>490</v>
      </c>
      <c r="I116" s="24">
        <v>76400</v>
      </c>
      <c r="J116" s="24"/>
      <c r="K116" s="24"/>
      <c r="L116" s="24"/>
      <c r="M116" s="24"/>
      <c r="N116" s="24"/>
      <c r="O116" s="24"/>
      <c r="P116" s="24"/>
      <c r="Q116" s="24"/>
      <c r="R116" s="24">
        <v>76400</v>
      </c>
      <c r="S116" s="24">
        <v>76400</v>
      </c>
      <c r="T116" s="24"/>
      <c r="U116" s="24"/>
      <c r="V116" s="24"/>
      <c r="W116" s="24"/>
    </row>
    <row r="117" ht="18.75" customHeight="1" spans="1:23">
      <c r="A117" s="122" t="s">
        <v>480</v>
      </c>
      <c r="B117" s="122" t="s">
        <v>550</v>
      </c>
      <c r="C117" s="22" t="s">
        <v>549</v>
      </c>
      <c r="D117" s="122" t="s">
        <v>80</v>
      </c>
      <c r="E117" s="122" t="s">
        <v>150</v>
      </c>
      <c r="F117" s="122" t="s">
        <v>151</v>
      </c>
      <c r="G117" s="122" t="s">
        <v>529</v>
      </c>
      <c r="H117" s="122" t="s">
        <v>530</v>
      </c>
      <c r="I117" s="24">
        <v>189000</v>
      </c>
      <c r="J117" s="24"/>
      <c r="K117" s="24"/>
      <c r="L117" s="24"/>
      <c r="M117" s="24"/>
      <c r="N117" s="24"/>
      <c r="O117" s="24"/>
      <c r="P117" s="24"/>
      <c r="Q117" s="24"/>
      <c r="R117" s="24">
        <v>189000</v>
      </c>
      <c r="S117" s="24">
        <v>189000</v>
      </c>
      <c r="T117" s="24"/>
      <c r="U117" s="24"/>
      <c r="V117" s="24"/>
      <c r="W117" s="24"/>
    </row>
    <row r="118" ht="18.75" customHeight="1" spans="1:23">
      <c r="A118" s="122" t="s">
        <v>480</v>
      </c>
      <c r="B118" s="122" t="s">
        <v>550</v>
      </c>
      <c r="C118" s="22" t="s">
        <v>549</v>
      </c>
      <c r="D118" s="122" t="s">
        <v>80</v>
      </c>
      <c r="E118" s="122" t="s">
        <v>150</v>
      </c>
      <c r="F118" s="122" t="s">
        <v>151</v>
      </c>
      <c r="G118" s="122" t="s">
        <v>491</v>
      </c>
      <c r="H118" s="122" t="s">
        <v>492</v>
      </c>
      <c r="I118" s="24">
        <v>50000</v>
      </c>
      <c r="J118" s="24"/>
      <c r="K118" s="24"/>
      <c r="L118" s="24"/>
      <c r="M118" s="24"/>
      <c r="N118" s="24"/>
      <c r="O118" s="24"/>
      <c r="P118" s="24"/>
      <c r="Q118" s="24"/>
      <c r="R118" s="24">
        <v>50000</v>
      </c>
      <c r="S118" s="24">
        <v>50000</v>
      </c>
      <c r="T118" s="24"/>
      <c r="U118" s="24"/>
      <c r="V118" s="24"/>
      <c r="W118" s="24"/>
    </row>
    <row r="119" ht="18.75" customHeight="1" spans="1:23">
      <c r="A119" s="122" t="s">
        <v>480</v>
      </c>
      <c r="B119" s="122" t="s">
        <v>550</v>
      </c>
      <c r="C119" s="22" t="s">
        <v>549</v>
      </c>
      <c r="D119" s="122" t="s">
        <v>80</v>
      </c>
      <c r="E119" s="122" t="s">
        <v>150</v>
      </c>
      <c r="F119" s="122" t="s">
        <v>151</v>
      </c>
      <c r="G119" s="122" t="s">
        <v>531</v>
      </c>
      <c r="H119" s="122" t="s">
        <v>532</v>
      </c>
      <c r="I119" s="24">
        <v>40155</v>
      </c>
      <c r="J119" s="24"/>
      <c r="K119" s="24"/>
      <c r="L119" s="24"/>
      <c r="M119" s="24"/>
      <c r="N119" s="24"/>
      <c r="O119" s="24"/>
      <c r="P119" s="24"/>
      <c r="Q119" s="24"/>
      <c r="R119" s="24">
        <v>40155</v>
      </c>
      <c r="S119" s="24">
        <v>40155</v>
      </c>
      <c r="T119" s="24"/>
      <c r="U119" s="24"/>
      <c r="V119" s="24"/>
      <c r="W119" s="24"/>
    </row>
    <row r="120" ht="18.75" customHeight="1" spans="1:23">
      <c r="A120" s="26"/>
      <c r="B120" s="26"/>
      <c r="C120" s="22" t="s">
        <v>551</v>
      </c>
      <c r="D120" s="26"/>
      <c r="E120" s="26"/>
      <c r="F120" s="26"/>
      <c r="G120" s="26"/>
      <c r="H120" s="26"/>
      <c r="I120" s="24">
        <v>4238490</v>
      </c>
      <c r="J120" s="24"/>
      <c r="K120" s="24"/>
      <c r="L120" s="24"/>
      <c r="M120" s="24"/>
      <c r="N120" s="24"/>
      <c r="O120" s="24"/>
      <c r="P120" s="24"/>
      <c r="Q120" s="24"/>
      <c r="R120" s="24">
        <v>4238490</v>
      </c>
      <c r="S120" s="24">
        <v>4238490</v>
      </c>
      <c r="T120" s="24"/>
      <c r="U120" s="24"/>
      <c r="V120" s="24"/>
      <c r="W120" s="24"/>
    </row>
    <row r="121" ht="18.75" customHeight="1" spans="1:23">
      <c r="A121" s="122" t="s">
        <v>480</v>
      </c>
      <c r="B121" s="122" t="s">
        <v>552</v>
      </c>
      <c r="C121" s="22" t="s">
        <v>551</v>
      </c>
      <c r="D121" s="122" t="s">
        <v>100</v>
      </c>
      <c r="E121" s="122" t="s">
        <v>150</v>
      </c>
      <c r="F121" s="122" t="s">
        <v>151</v>
      </c>
      <c r="G121" s="122" t="s">
        <v>294</v>
      </c>
      <c r="H121" s="122" t="s">
        <v>295</v>
      </c>
      <c r="I121" s="24">
        <v>102435</v>
      </c>
      <c r="J121" s="24"/>
      <c r="K121" s="24"/>
      <c r="L121" s="24"/>
      <c r="M121" s="24"/>
      <c r="N121" s="24"/>
      <c r="O121" s="24"/>
      <c r="P121" s="24"/>
      <c r="Q121" s="24"/>
      <c r="R121" s="24">
        <v>102435</v>
      </c>
      <c r="S121" s="24">
        <v>102435</v>
      </c>
      <c r="T121" s="24"/>
      <c r="U121" s="24"/>
      <c r="V121" s="24"/>
      <c r="W121" s="24"/>
    </row>
    <row r="122" ht="18.75" customHeight="1" spans="1:23">
      <c r="A122" s="122" t="s">
        <v>480</v>
      </c>
      <c r="B122" s="122" t="s">
        <v>552</v>
      </c>
      <c r="C122" s="22" t="s">
        <v>551</v>
      </c>
      <c r="D122" s="122" t="s">
        <v>100</v>
      </c>
      <c r="E122" s="122" t="s">
        <v>150</v>
      </c>
      <c r="F122" s="122" t="s">
        <v>151</v>
      </c>
      <c r="G122" s="122" t="s">
        <v>513</v>
      </c>
      <c r="H122" s="122" t="s">
        <v>514</v>
      </c>
      <c r="I122" s="24">
        <v>20000</v>
      </c>
      <c r="J122" s="24"/>
      <c r="K122" s="24"/>
      <c r="L122" s="24"/>
      <c r="M122" s="24"/>
      <c r="N122" s="24"/>
      <c r="O122" s="24"/>
      <c r="P122" s="24"/>
      <c r="Q122" s="24"/>
      <c r="R122" s="24">
        <v>20000</v>
      </c>
      <c r="S122" s="24">
        <v>20000</v>
      </c>
      <c r="T122" s="24"/>
      <c r="U122" s="24"/>
      <c r="V122" s="24"/>
      <c r="W122" s="24"/>
    </row>
    <row r="123" ht="18.75" customHeight="1" spans="1:23">
      <c r="A123" s="122" t="s">
        <v>480</v>
      </c>
      <c r="B123" s="122" t="s">
        <v>552</v>
      </c>
      <c r="C123" s="22" t="s">
        <v>551</v>
      </c>
      <c r="D123" s="122" t="s">
        <v>100</v>
      </c>
      <c r="E123" s="122" t="s">
        <v>150</v>
      </c>
      <c r="F123" s="122" t="s">
        <v>151</v>
      </c>
      <c r="G123" s="122" t="s">
        <v>296</v>
      </c>
      <c r="H123" s="122" t="s">
        <v>297</v>
      </c>
      <c r="I123" s="24">
        <v>20000</v>
      </c>
      <c r="J123" s="24"/>
      <c r="K123" s="24"/>
      <c r="L123" s="24"/>
      <c r="M123" s="24"/>
      <c r="N123" s="24"/>
      <c r="O123" s="24"/>
      <c r="P123" s="24"/>
      <c r="Q123" s="24"/>
      <c r="R123" s="24">
        <v>20000</v>
      </c>
      <c r="S123" s="24">
        <v>20000</v>
      </c>
      <c r="T123" s="24"/>
      <c r="U123" s="24"/>
      <c r="V123" s="24"/>
      <c r="W123" s="24"/>
    </row>
    <row r="124" ht="18.75" customHeight="1" spans="1:23">
      <c r="A124" s="122" t="s">
        <v>480</v>
      </c>
      <c r="B124" s="122" t="s">
        <v>552</v>
      </c>
      <c r="C124" s="22" t="s">
        <v>551</v>
      </c>
      <c r="D124" s="122" t="s">
        <v>100</v>
      </c>
      <c r="E124" s="122" t="s">
        <v>150</v>
      </c>
      <c r="F124" s="122" t="s">
        <v>151</v>
      </c>
      <c r="G124" s="122" t="s">
        <v>298</v>
      </c>
      <c r="H124" s="122" t="s">
        <v>299</v>
      </c>
      <c r="I124" s="24">
        <v>32000</v>
      </c>
      <c r="J124" s="24"/>
      <c r="K124" s="24"/>
      <c r="L124" s="24"/>
      <c r="M124" s="24"/>
      <c r="N124" s="24"/>
      <c r="O124" s="24"/>
      <c r="P124" s="24"/>
      <c r="Q124" s="24"/>
      <c r="R124" s="24">
        <v>32000</v>
      </c>
      <c r="S124" s="24">
        <v>32000</v>
      </c>
      <c r="T124" s="24"/>
      <c r="U124" s="24"/>
      <c r="V124" s="24"/>
      <c r="W124" s="24"/>
    </row>
    <row r="125" ht="18.75" customHeight="1" spans="1:23">
      <c r="A125" s="122" t="s">
        <v>480</v>
      </c>
      <c r="B125" s="122" t="s">
        <v>552</v>
      </c>
      <c r="C125" s="22" t="s">
        <v>551</v>
      </c>
      <c r="D125" s="122" t="s">
        <v>100</v>
      </c>
      <c r="E125" s="122" t="s">
        <v>150</v>
      </c>
      <c r="F125" s="122" t="s">
        <v>151</v>
      </c>
      <c r="G125" s="122" t="s">
        <v>300</v>
      </c>
      <c r="H125" s="122" t="s">
        <v>301</v>
      </c>
      <c r="I125" s="24">
        <v>24840</v>
      </c>
      <c r="J125" s="24"/>
      <c r="K125" s="24"/>
      <c r="L125" s="24"/>
      <c r="M125" s="24"/>
      <c r="N125" s="24"/>
      <c r="O125" s="24"/>
      <c r="P125" s="24"/>
      <c r="Q125" s="24"/>
      <c r="R125" s="24">
        <v>24840</v>
      </c>
      <c r="S125" s="24">
        <v>24840</v>
      </c>
      <c r="T125" s="24"/>
      <c r="U125" s="24"/>
      <c r="V125" s="24"/>
      <c r="W125" s="24"/>
    </row>
    <row r="126" ht="18.75" customHeight="1" spans="1:23">
      <c r="A126" s="122" t="s">
        <v>480</v>
      </c>
      <c r="B126" s="122" t="s">
        <v>552</v>
      </c>
      <c r="C126" s="22" t="s">
        <v>551</v>
      </c>
      <c r="D126" s="122" t="s">
        <v>100</v>
      </c>
      <c r="E126" s="122" t="s">
        <v>150</v>
      </c>
      <c r="F126" s="122" t="s">
        <v>151</v>
      </c>
      <c r="G126" s="122" t="s">
        <v>302</v>
      </c>
      <c r="H126" s="122" t="s">
        <v>303</v>
      </c>
      <c r="I126" s="24">
        <v>26900</v>
      </c>
      <c r="J126" s="24"/>
      <c r="K126" s="24"/>
      <c r="L126" s="24"/>
      <c r="M126" s="24"/>
      <c r="N126" s="24"/>
      <c r="O126" s="24"/>
      <c r="P126" s="24"/>
      <c r="Q126" s="24"/>
      <c r="R126" s="24">
        <v>26900</v>
      </c>
      <c r="S126" s="24">
        <v>26900</v>
      </c>
      <c r="T126" s="24"/>
      <c r="U126" s="24"/>
      <c r="V126" s="24"/>
      <c r="W126" s="24"/>
    </row>
    <row r="127" ht="18.75" customHeight="1" spans="1:23">
      <c r="A127" s="122" t="s">
        <v>480</v>
      </c>
      <c r="B127" s="122" t="s">
        <v>552</v>
      </c>
      <c r="C127" s="22" t="s">
        <v>551</v>
      </c>
      <c r="D127" s="122" t="s">
        <v>100</v>
      </c>
      <c r="E127" s="122" t="s">
        <v>150</v>
      </c>
      <c r="F127" s="122" t="s">
        <v>151</v>
      </c>
      <c r="G127" s="122" t="s">
        <v>525</v>
      </c>
      <c r="H127" s="122" t="s">
        <v>526</v>
      </c>
      <c r="I127" s="24">
        <v>44979</v>
      </c>
      <c r="J127" s="24"/>
      <c r="K127" s="24"/>
      <c r="L127" s="24"/>
      <c r="M127" s="24"/>
      <c r="N127" s="24"/>
      <c r="O127" s="24"/>
      <c r="P127" s="24"/>
      <c r="Q127" s="24"/>
      <c r="R127" s="24">
        <v>44979</v>
      </c>
      <c r="S127" s="24">
        <v>44979</v>
      </c>
      <c r="T127" s="24"/>
      <c r="U127" s="24"/>
      <c r="V127" s="24"/>
      <c r="W127" s="24"/>
    </row>
    <row r="128" ht="18.75" customHeight="1" spans="1:23">
      <c r="A128" s="122" t="s">
        <v>480</v>
      </c>
      <c r="B128" s="122" t="s">
        <v>552</v>
      </c>
      <c r="C128" s="22" t="s">
        <v>551</v>
      </c>
      <c r="D128" s="122" t="s">
        <v>100</v>
      </c>
      <c r="E128" s="122" t="s">
        <v>150</v>
      </c>
      <c r="F128" s="122" t="s">
        <v>151</v>
      </c>
      <c r="G128" s="122" t="s">
        <v>482</v>
      </c>
      <c r="H128" s="122" t="s">
        <v>483</v>
      </c>
      <c r="I128" s="24">
        <v>9760</v>
      </c>
      <c r="J128" s="24"/>
      <c r="K128" s="24"/>
      <c r="L128" s="24"/>
      <c r="M128" s="24"/>
      <c r="N128" s="24"/>
      <c r="O128" s="24"/>
      <c r="P128" s="24"/>
      <c r="Q128" s="24"/>
      <c r="R128" s="24">
        <v>9760</v>
      </c>
      <c r="S128" s="24">
        <v>9760</v>
      </c>
      <c r="T128" s="24"/>
      <c r="U128" s="24"/>
      <c r="V128" s="24"/>
      <c r="W128" s="24"/>
    </row>
    <row r="129" ht="18.75" customHeight="1" spans="1:23">
      <c r="A129" s="122" t="s">
        <v>480</v>
      </c>
      <c r="B129" s="122" t="s">
        <v>552</v>
      </c>
      <c r="C129" s="22" t="s">
        <v>551</v>
      </c>
      <c r="D129" s="122" t="s">
        <v>100</v>
      </c>
      <c r="E129" s="122" t="s">
        <v>150</v>
      </c>
      <c r="F129" s="122" t="s">
        <v>151</v>
      </c>
      <c r="G129" s="122" t="s">
        <v>504</v>
      </c>
      <c r="H129" s="122" t="s">
        <v>241</v>
      </c>
      <c r="I129" s="24">
        <v>12000</v>
      </c>
      <c r="J129" s="24"/>
      <c r="K129" s="24"/>
      <c r="L129" s="24"/>
      <c r="M129" s="24"/>
      <c r="N129" s="24"/>
      <c r="O129" s="24"/>
      <c r="P129" s="24"/>
      <c r="Q129" s="24"/>
      <c r="R129" s="24">
        <v>12000</v>
      </c>
      <c r="S129" s="24">
        <v>12000</v>
      </c>
      <c r="T129" s="24"/>
      <c r="U129" s="24"/>
      <c r="V129" s="24"/>
      <c r="W129" s="24"/>
    </row>
    <row r="130" ht="18.75" customHeight="1" spans="1:23">
      <c r="A130" s="122" t="s">
        <v>480</v>
      </c>
      <c r="B130" s="122" t="s">
        <v>552</v>
      </c>
      <c r="C130" s="22" t="s">
        <v>551</v>
      </c>
      <c r="D130" s="122" t="s">
        <v>100</v>
      </c>
      <c r="E130" s="122" t="s">
        <v>150</v>
      </c>
      <c r="F130" s="122" t="s">
        <v>151</v>
      </c>
      <c r="G130" s="122" t="s">
        <v>527</v>
      </c>
      <c r="H130" s="122" t="s">
        <v>528</v>
      </c>
      <c r="I130" s="24">
        <v>2227000</v>
      </c>
      <c r="J130" s="24"/>
      <c r="K130" s="24"/>
      <c r="L130" s="24"/>
      <c r="M130" s="24"/>
      <c r="N130" s="24"/>
      <c r="O130" s="24"/>
      <c r="P130" s="24"/>
      <c r="Q130" s="24"/>
      <c r="R130" s="24">
        <v>2227000</v>
      </c>
      <c r="S130" s="24">
        <v>2227000</v>
      </c>
      <c r="T130" s="24"/>
      <c r="U130" s="24"/>
      <c r="V130" s="24"/>
      <c r="W130" s="24"/>
    </row>
    <row r="131" ht="18.75" customHeight="1" spans="1:23">
      <c r="A131" s="122" t="s">
        <v>480</v>
      </c>
      <c r="B131" s="122" t="s">
        <v>552</v>
      </c>
      <c r="C131" s="22" t="s">
        <v>551</v>
      </c>
      <c r="D131" s="122" t="s">
        <v>100</v>
      </c>
      <c r="E131" s="122" t="s">
        <v>150</v>
      </c>
      <c r="F131" s="122" t="s">
        <v>151</v>
      </c>
      <c r="G131" s="122" t="s">
        <v>505</v>
      </c>
      <c r="H131" s="122" t="s">
        <v>506</v>
      </c>
      <c r="I131" s="24">
        <v>1125600</v>
      </c>
      <c r="J131" s="24"/>
      <c r="K131" s="24"/>
      <c r="L131" s="24"/>
      <c r="M131" s="24"/>
      <c r="N131" s="24"/>
      <c r="O131" s="24"/>
      <c r="P131" s="24"/>
      <c r="Q131" s="24"/>
      <c r="R131" s="24">
        <v>1125600</v>
      </c>
      <c r="S131" s="24">
        <v>1125600</v>
      </c>
      <c r="T131" s="24"/>
      <c r="U131" s="24"/>
      <c r="V131" s="24"/>
      <c r="W131" s="24"/>
    </row>
    <row r="132" ht="18.75" customHeight="1" spans="1:23">
      <c r="A132" s="122" t="s">
        <v>480</v>
      </c>
      <c r="B132" s="122" t="s">
        <v>552</v>
      </c>
      <c r="C132" s="22" t="s">
        <v>551</v>
      </c>
      <c r="D132" s="122" t="s">
        <v>100</v>
      </c>
      <c r="E132" s="122" t="s">
        <v>150</v>
      </c>
      <c r="F132" s="122" t="s">
        <v>151</v>
      </c>
      <c r="G132" s="122" t="s">
        <v>507</v>
      </c>
      <c r="H132" s="122" t="s">
        <v>508</v>
      </c>
      <c r="I132" s="24">
        <v>68620</v>
      </c>
      <c r="J132" s="24"/>
      <c r="K132" s="24"/>
      <c r="L132" s="24"/>
      <c r="M132" s="24"/>
      <c r="N132" s="24"/>
      <c r="O132" s="24"/>
      <c r="P132" s="24"/>
      <c r="Q132" s="24"/>
      <c r="R132" s="24">
        <v>68620</v>
      </c>
      <c r="S132" s="24">
        <v>68620</v>
      </c>
      <c r="T132" s="24"/>
      <c r="U132" s="24"/>
      <c r="V132" s="24"/>
      <c r="W132" s="24"/>
    </row>
    <row r="133" ht="18.75" customHeight="1" spans="1:23">
      <c r="A133" s="122" t="s">
        <v>480</v>
      </c>
      <c r="B133" s="122" t="s">
        <v>552</v>
      </c>
      <c r="C133" s="22" t="s">
        <v>551</v>
      </c>
      <c r="D133" s="122" t="s">
        <v>100</v>
      </c>
      <c r="E133" s="122" t="s">
        <v>150</v>
      </c>
      <c r="F133" s="122" t="s">
        <v>151</v>
      </c>
      <c r="G133" s="122" t="s">
        <v>308</v>
      </c>
      <c r="H133" s="122" t="s">
        <v>307</v>
      </c>
      <c r="I133" s="24">
        <v>26256</v>
      </c>
      <c r="J133" s="24"/>
      <c r="K133" s="24"/>
      <c r="L133" s="24"/>
      <c r="M133" s="24"/>
      <c r="N133" s="24"/>
      <c r="O133" s="24"/>
      <c r="P133" s="24"/>
      <c r="Q133" s="24"/>
      <c r="R133" s="24">
        <v>26256</v>
      </c>
      <c r="S133" s="24">
        <v>26256</v>
      </c>
      <c r="T133" s="24"/>
      <c r="U133" s="24"/>
      <c r="V133" s="24"/>
      <c r="W133" s="24"/>
    </row>
    <row r="134" ht="18.75" customHeight="1" spans="1:23">
      <c r="A134" s="122" t="s">
        <v>480</v>
      </c>
      <c r="B134" s="122" t="s">
        <v>552</v>
      </c>
      <c r="C134" s="22" t="s">
        <v>551</v>
      </c>
      <c r="D134" s="122" t="s">
        <v>100</v>
      </c>
      <c r="E134" s="122" t="s">
        <v>150</v>
      </c>
      <c r="F134" s="122" t="s">
        <v>151</v>
      </c>
      <c r="G134" s="122" t="s">
        <v>314</v>
      </c>
      <c r="H134" s="122" t="s">
        <v>315</v>
      </c>
      <c r="I134" s="24">
        <v>21200</v>
      </c>
      <c r="J134" s="24"/>
      <c r="K134" s="24"/>
      <c r="L134" s="24"/>
      <c r="M134" s="24"/>
      <c r="N134" s="24"/>
      <c r="O134" s="24"/>
      <c r="P134" s="24"/>
      <c r="Q134" s="24"/>
      <c r="R134" s="24">
        <v>21200</v>
      </c>
      <c r="S134" s="24">
        <v>21200</v>
      </c>
      <c r="T134" s="24"/>
      <c r="U134" s="24"/>
      <c r="V134" s="24"/>
      <c r="W134" s="24"/>
    </row>
    <row r="135" ht="18.75" customHeight="1" spans="1:23">
      <c r="A135" s="122" t="s">
        <v>480</v>
      </c>
      <c r="B135" s="122" t="s">
        <v>552</v>
      </c>
      <c r="C135" s="22" t="s">
        <v>551</v>
      </c>
      <c r="D135" s="122" t="s">
        <v>100</v>
      </c>
      <c r="E135" s="122" t="s">
        <v>150</v>
      </c>
      <c r="F135" s="122" t="s">
        <v>151</v>
      </c>
      <c r="G135" s="122" t="s">
        <v>489</v>
      </c>
      <c r="H135" s="122" t="s">
        <v>490</v>
      </c>
      <c r="I135" s="24">
        <v>70000</v>
      </c>
      <c r="J135" s="24"/>
      <c r="K135" s="24"/>
      <c r="L135" s="24"/>
      <c r="M135" s="24"/>
      <c r="N135" s="24"/>
      <c r="O135" s="24"/>
      <c r="P135" s="24"/>
      <c r="Q135" s="24"/>
      <c r="R135" s="24">
        <v>70000</v>
      </c>
      <c r="S135" s="24">
        <v>70000</v>
      </c>
      <c r="T135" s="24"/>
      <c r="U135" s="24"/>
      <c r="V135" s="24"/>
      <c r="W135" s="24"/>
    </row>
    <row r="136" ht="18.75" customHeight="1" spans="1:23">
      <c r="A136" s="122" t="s">
        <v>480</v>
      </c>
      <c r="B136" s="122" t="s">
        <v>552</v>
      </c>
      <c r="C136" s="22" t="s">
        <v>551</v>
      </c>
      <c r="D136" s="122" t="s">
        <v>100</v>
      </c>
      <c r="E136" s="122" t="s">
        <v>150</v>
      </c>
      <c r="F136" s="122" t="s">
        <v>151</v>
      </c>
      <c r="G136" s="122" t="s">
        <v>529</v>
      </c>
      <c r="H136" s="122" t="s">
        <v>530</v>
      </c>
      <c r="I136" s="24">
        <v>304000</v>
      </c>
      <c r="J136" s="24"/>
      <c r="K136" s="24"/>
      <c r="L136" s="24"/>
      <c r="M136" s="24"/>
      <c r="N136" s="24"/>
      <c r="O136" s="24"/>
      <c r="P136" s="24"/>
      <c r="Q136" s="24"/>
      <c r="R136" s="24">
        <v>304000</v>
      </c>
      <c r="S136" s="24">
        <v>304000</v>
      </c>
      <c r="T136" s="24"/>
      <c r="U136" s="24"/>
      <c r="V136" s="24"/>
      <c r="W136" s="24"/>
    </row>
    <row r="137" ht="18.75" customHeight="1" spans="1:23">
      <c r="A137" s="122" t="s">
        <v>480</v>
      </c>
      <c r="B137" s="122" t="s">
        <v>552</v>
      </c>
      <c r="C137" s="22" t="s">
        <v>551</v>
      </c>
      <c r="D137" s="122" t="s">
        <v>100</v>
      </c>
      <c r="E137" s="122" t="s">
        <v>150</v>
      </c>
      <c r="F137" s="122" t="s">
        <v>151</v>
      </c>
      <c r="G137" s="122" t="s">
        <v>491</v>
      </c>
      <c r="H137" s="122" t="s">
        <v>492</v>
      </c>
      <c r="I137" s="24">
        <v>71200</v>
      </c>
      <c r="J137" s="24"/>
      <c r="K137" s="24"/>
      <c r="L137" s="24"/>
      <c r="M137" s="24"/>
      <c r="N137" s="24"/>
      <c r="O137" s="24"/>
      <c r="P137" s="24"/>
      <c r="Q137" s="24"/>
      <c r="R137" s="24">
        <v>71200</v>
      </c>
      <c r="S137" s="24">
        <v>71200</v>
      </c>
      <c r="T137" s="24"/>
      <c r="U137" s="24"/>
      <c r="V137" s="24"/>
      <c r="W137" s="24"/>
    </row>
    <row r="138" ht="18.75" customHeight="1" spans="1:23">
      <c r="A138" s="122" t="s">
        <v>480</v>
      </c>
      <c r="B138" s="122" t="s">
        <v>552</v>
      </c>
      <c r="C138" s="22" t="s">
        <v>551</v>
      </c>
      <c r="D138" s="122" t="s">
        <v>100</v>
      </c>
      <c r="E138" s="122" t="s">
        <v>150</v>
      </c>
      <c r="F138" s="122" t="s">
        <v>151</v>
      </c>
      <c r="G138" s="122" t="s">
        <v>531</v>
      </c>
      <c r="H138" s="122" t="s">
        <v>532</v>
      </c>
      <c r="I138" s="24">
        <v>31700</v>
      </c>
      <c r="J138" s="24"/>
      <c r="K138" s="24"/>
      <c r="L138" s="24"/>
      <c r="M138" s="24"/>
      <c r="N138" s="24"/>
      <c r="O138" s="24"/>
      <c r="P138" s="24"/>
      <c r="Q138" s="24"/>
      <c r="R138" s="24">
        <v>31700</v>
      </c>
      <c r="S138" s="24">
        <v>31700</v>
      </c>
      <c r="T138" s="24"/>
      <c r="U138" s="24"/>
      <c r="V138" s="24"/>
      <c r="W138" s="24"/>
    </row>
    <row r="139" ht="18.75" customHeight="1" spans="1:23">
      <c r="A139" s="26"/>
      <c r="B139" s="26"/>
      <c r="C139" s="22" t="s">
        <v>547</v>
      </c>
      <c r="D139" s="26"/>
      <c r="E139" s="26"/>
      <c r="F139" s="26"/>
      <c r="G139" s="26"/>
      <c r="H139" s="26"/>
      <c r="I139" s="24">
        <v>5000</v>
      </c>
      <c r="J139" s="24">
        <v>5000</v>
      </c>
      <c r="K139" s="24">
        <v>5000</v>
      </c>
      <c r="L139" s="24"/>
      <c r="M139" s="24"/>
      <c r="N139" s="24"/>
      <c r="O139" s="24"/>
      <c r="P139" s="24"/>
      <c r="Q139" s="24"/>
      <c r="R139" s="24"/>
      <c r="S139" s="24"/>
      <c r="T139" s="24"/>
      <c r="U139" s="24"/>
      <c r="V139" s="24"/>
      <c r="W139" s="24"/>
    </row>
    <row r="140" ht="18.75" customHeight="1" spans="1:23">
      <c r="A140" s="122" t="s">
        <v>485</v>
      </c>
      <c r="B140" s="122" t="s">
        <v>553</v>
      </c>
      <c r="C140" s="22" t="s">
        <v>547</v>
      </c>
      <c r="D140" s="122" t="s">
        <v>100</v>
      </c>
      <c r="E140" s="122" t="s">
        <v>164</v>
      </c>
      <c r="F140" s="122" t="s">
        <v>165</v>
      </c>
      <c r="G140" s="122" t="s">
        <v>505</v>
      </c>
      <c r="H140" s="122" t="s">
        <v>506</v>
      </c>
      <c r="I140" s="24">
        <v>5000</v>
      </c>
      <c r="J140" s="24">
        <v>5000</v>
      </c>
      <c r="K140" s="24">
        <v>5000</v>
      </c>
      <c r="L140" s="24"/>
      <c r="M140" s="24"/>
      <c r="N140" s="24"/>
      <c r="O140" s="24"/>
      <c r="P140" s="24"/>
      <c r="Q140" s="24"/>
      <c r="R140" s="24"/>
      <c r="S140" s="24"/>
      <c r="T140" s="24"/>
      <c r="U140" s="24"/>
      <c r="V140" s="24"/>
      <c r="W140" s="24"/>
    </row>
    <row r="141" ht="18.75" customHeight="1" spans="1:23">
      <c r="A141" s="26"/>
      <c r="B141" s="26"/>
      <c r="C141" s="22" t="s">
        <v>554</v>
      </c>
      <c r="D141" s="26"/>
      <c r="E141" s="26"/>
      <c r="F141" s="26"/>
      <c r="G141" s="26"/>
      <c r="H141" s="26"/>
      <c r="I141" s="24">
        <v>3103964.15</v>
      </c>
      <c r="J141" s="24"/>
      <c r="K141" s="24"/>
      <c r="L141" s="24"/>
      <c r="M141" s="24"/>
      <c r="N141" s="24"/>
      <c r="O141" s="24"/>
      <c r="P141" s="24"/>
      <c r="Q141" s="24"/>
      <c r="R141" s="24">
        <v>3103964.15</v>
      </c>
      <c r="S141" s="24">
        <v>3103964.15</v>
      </c>
      <c r="T141" s="24"/>
      <c r="U141" s="24"/>
      <c r="V141" s="24"/>
      <c r="W141" s="24"/>
    </row>
    <row r="142" ht="18.75" customHeight="1" spans="1:23">
      <c r="A142" s="122" t="s">
        <v>480</v>
      </c>
      <c r="B142" s="122" t="s">
        <v>555</v>
      </c>
      <c r="C142" s="22" t="s">
        <v>554</v>
      </c>
      <c r="D142" s="122" t="s">
        <v>84</v>
      </c>
      <c r="E142" s="122" t="s">
        <v>150</v>
      </c>
      <c r="F142" s="122" t="s">
        <v>151</v>
      </c>
      <c r="G142" s="122" t="s">
        <v>294</v>
      </c>
      <c r="H142" s="122" t="s">
        <v>295</v>
      </c>
      <c r="I142" s="24">
        <v>46873.5</v>
      </c>
      <c r="J142" s="24"/>
      <c r="K142" s="24"/>
      <c r="L142" s="24"/>
      <c r="M142" s="24"/>
      <c r="N142" s="24"/>
      <c r="O142" s="24"/>
      <c r="P142" s="24"/>
      <c r="Q142" s="24"/>
      <c r="R142" s="24">
        <v>46873.5</v>
      </c>
      <c r="S142" s="24">
        <v>46873.5</v>
      </c>
      <c r="T142" s="24"/>
      <c r="U142" s="24"/>
      <c r="V142" s="24"/>
      <c r="W142" s="24"/>
    </row>
    <row r="143" ht="18.75" customHeight="1" spans="1:23">
      <c r="A143" s="122" t="s">
        <v>480</v>
      </c>
      <c r="B143" s="122" t="s">
        <v>555</v>
      </c>
      <c r="C143" s="22" t="s">
        <v>554</v>
      </c>
      <c r="D143" s="122" t="s">
        <v>84</v>
      </c>
      <c r="E143" s="122" t="s">
        <v>150</v>
      </c>
      <c r="F143" s="122" t="s">
        <v>151</v>
      </c>
      <c r="G143" s="122" t="s">
        <v>523</v>
      </c>
      <c r="H143" s="122" t="s">
        <v>524</v>
      </c>
      <c r="I143" s="24">
        <v>720</v>
      </c>
      <c r="J143" s="24"/>
      <c r="K143" s="24"/>
      <c r="L143" s="24"/>
      <c r="M143" s="24"/>
      <c r="N143" s="24"/>
      <c r="O143" s="24"/>
      <c r="P143" s="24"/>
      <c r="Q143" s="24"/>
      <c r="R143" s="24">
        <v>720</v>
      </c>
      <c r="S143" s="24">
        <v>720</v>
      </c>
      <c r="T143" s="24"/>
      <c r="U143" s="24"/>
      <c r="V143" s="24"/>
      <c r="W143" s="24"/>
    </row>
    <row r="144" ht="18.75" customHeight="1" spans="1:23">
      <c r="A144" s="122" t="s">
        <v>480</v>
      </c>
      <c r="B144" s="122" t="s">
        <v>555</v>
      </c>
      <c r="C144" s="22" t="s">
        <v>554</v>
      </c>
      <c r="D144" s="122" t="s">
        <v>84</v>
      </c>
      <c r="E144" s="122" t="s">
        <v>150</v>
      </c>
      <c r="F144" s="122" t="s">
        <v>151</v>
      </c>
      <c r="G144" s="122" t="s">
        <v>298</v>
      </c>
      <c r="H144" s="122" t="s">
        <v>299</v>
      </c>
      <c r="I144" s="24">
        <v>22000</v>
      </c>
      <c r="J144" s="24"/>
      <c r="K144" s="24"/>
      <c r="L144" s="24"/>
      <c r="M144" s="24"/>
      <c r="N144" s="24"/>
      <c r="O144" s="24"/>
      <c r="P144" s="24"/>
      <c r="Q144" s="24"/>
      <c r="R144" s="24">
        <v>22000</v>
      </c>
      <c r="S144" s="24">
        <v>22000</v>
      </c>
      <c r="T144" s="24"/>
      <c r="U144" s="24"/>
      <c r="V144" s="24"/>
      <c r="W144" s="24"/>
    </row>
    <row r="145" ht="18.75" customHeight="1" spans="1:23">
      <c r="A145" s="122" t="s">
        <v>480</v>
      </c>
      <c r="B145" s="122" t="s">
        <v>555</v>
      </c>
      <c r="C145" s="22" t="s">
        <v>554</v>
      </c>
      <c r="D145" s="122" t="s">
        <v>84</v>
      </c>
      <c r="E145" s="122" t="s">
        <v>150</v>
      </c>
      <c r="F145" s="122" t="s">
        <v>151</v>
      </c>
      <c r="G145" s="122" t="s">
        <v>300</v>
      </c>
      <c r="H145" s="122" t="s">
        <v>301</v>
      </c>
      <c r="I145" s="24">
        <v>20712</v>
      </c>
      <c r="J145" s="24"/>
      <c r="K145" s="24"/>
      <c r="L145" s="24"/>
      <c r="M145" s="24"/>
      <c r="N145" s="24"/>
      <c r="O145" s="24"/>
      <c r="P145" s="24"/>
      <c r="Q145" s="24"/>
      <c r="R145" s="24">
        <v>20712</v>
      </c>
      <c r="S145" s="24">
        <v>20712</v>
      </c>
      <c r="T145" s="24"/>
      <c r="U145" s="24"/>
      <c r="V145" s="24"/>
      <c r="W145" s="24"/>
    </row>
    <row r="146" ht="18.75" customHeight="1" spans="1:23">
      <c r="A146" s="122" t="s">
        <v>480</v>
      </c>
      <c r="B146" s="122" t="s">
        <v>555</v>
      </c>
      <c r="C146" s="22" t="s">
        <v>554</v>
      </c>
      <c r="D146" s="122" t="s">
        <v>84</v>
      </c>
      <c r="E146" s="122" t="s">
        <v>150</v>
      </c>
      <c r="F146" s="122" t="s">
        <v>151</v>
      </c>
      <c r="G146" s="122" t="s">
        <v>302</v>
      </c>
      <c r="H146" s="122" t="s">
        <v>303</v>
      </c>
      <c r="I146" s="24">
        <v>40000</v>
      </c>
      <c r="J146" s="24"/>
      <c r="K146" s="24"/>
      <c r="L146" s="24"/>
      <c r="M146" s="24"/>
      <c r="N146" s="24"/>
      <c r="O146" s="24"/>
      <c r="P146" s="24"/>
      <c r="Q146" s="24"/>
      <c r="R146" s="24">
        <v>40000</v>
      </c>
      <c r="S146" s="24">
        <v>40000</v>
      </c>
      <c r="T146" s="24"/>
      <c r="U146" s="24"/>
      <c r="V146" s="24"/>
      <c r="W146" s="24"/>
    </row>
    <row r="147" ht="18.75" customHeight="1" spans="1:23">
      <c r="A147" s="122" t="s">
        <v>480</v>
      </c>
      <c r="B147" s="122" t="s">
        <v>555</v>
      </c>
      <c r="C147" s="22" t="s">
        <v>554</v>
      </c>
      <c r="D147" s="122" t="s">
        <v>84</v>
      </c>
      <c r="E147" s="122" t="s">
        <v>150</v>
      </c>
      <c r="F147" s="122" t="s">
        <v>151</v>
      </c>
      <c r="G147" s="122" t="s">
        <v>525</v>
      </c>
      <c r="H147" s="122" t="s">
        <v>526</v>
      </c>
      <c r="I147" s="24">
        <v>16200</v>
      </c>
      <c r="J147" s="24"/>
      <c r="K147" s="24"/>
      <c r="L147" s="24"/>
      <c r="M147" s="24"/>
      <c r="N147" s="24"/>
      <c r="O147" s="24"/>
      <c r="P147" s="24"/>
      <c r="Q147" s="24"/>
      <c r="R147" s="24">
        <v>16200</v>
      </c>
      <c r="S147" s="24">
        <v>16200</v>
      </c>
      <c r="T147" s="24"/>
      <c r="U147" s="24"/>
      <c r="V147" s="24"/>
      <c r="W147" s="24"/>
    </row>
    <row r="148" ht="18.75" customHeight="1" spans="1:23">
      <c r="A148" s="122" t="s">
        <v>480</v>
      </c>
      <c r="B148" s="122" t="s">
        <v>555</v>
      </c>
      <c r="C148" s="22" t="s">
        <v>554</v>
      </c>
      <c r="D148" s="122" t="s">
        <v>84</v>
      </c>
      <c r="E148" s="122" t="s">
        <v>150</v>
      </c>
      <c r="F148" s="122" t="s">
        <v>151</v>
      </c>
      <c r="G148" s="122" t="s">
        <v>487</v>
      </c>
      <c r="H148" s="122" t="s">
        <v>488</v>
      </c>
      <c r="I148" s="24">
        <v>70000</v>
      </c>
      <c r="J148" s="24"/>
      <c r="K148" s="24"/>
      <c r="L148" s="24"/>
      <c r="M148" s="24"/>
      <c r="N148" s="24"/>
      <c r="O148" s="24"/>
      <c r="P148" s="24"/>
      <c r="Q148" s="24"/>
      <c r="R148" s="24">
        <v>70000</v>
      </c>
      <c r="S148" s="24">
        <v>70000</v>
      </c>
      <c r="T148" s="24"/>
      <c r="U148" s="24"/>
      <c r="V148" s="24"/>
      <c r="W148" s="24"/>
    </row>
    <row r="149" ht="18.75" customHeight="1" spans="1:23">
      <c r="A149" s="122" t="s">
        <v>480</v>
      </c>
      <c r="B149" s="122" t="s">
        <v>555</v>
      </c>
      <c r="C149" s="22" t="s">
        <v>554</v>
      </c>
      <c r="D149" s="122" t="s">
        <v>84</v>
      </c>
      <c r="E149" s="122" t="s">
        <v>150</v>
      </c>
      <c r="F149" s="122" t="s">
        <v>151</v>
      </c>
      <c r="G149" s="122" t="s">
        <v>482</v>
      </c>
      <c r="H149" s="122" t="s">
        <v>483</v>
      </c>
      <c r="I149" s="24">
        <v>32250</v>
      </c>
      <c r="J149" s="24"/>
      <c r="K149" s="24"/>
      <c r="L149" s="24"/>
      <c r="M149" s="24"/>
      <c r="N149" s="24"/>
      <c r="O149" s="24"/>
      <c r="P149" s="24"/>
      <c r="Q149" s="24"/>
      <c r="R149" s="24">
        <v>32250</v>
      </c>
      <c r="S149" s="24">
        <v>32250</v>
      </c>
      <c r="T149" s="24"/>
      <c r="U149" s="24"/>
      <c r="V149" s="24"/>
      <c r="W149" s="24"/>
    </row>
    <row r="150" ht="18.75" customHeight="1" spans="1:23">
      <c r="A150" s="122" t="s">
        <v>480</v>
      </c>
      <c r="B150" s="122" t="s">
        <v>555</v>
      </c>
      <c r="C150" s="22" t="s">
        <v>554</v>
      </c>
      <c r="D150" s="122" t="s">
        <v>84</v>
      </c>
      <c r="E150" s="122" t="s">
        <v>150</v>
      </c>
      <c r="F150" s="122" t="s">
        <v>151</v>
      </c>
      <c r="G150" s="122" t="s">
        <v>527</v>
      </c>
      <c r="H150" s="122" t="s">
        <v>528</v>
      </c>
      <c r="I150" s="24">
        <v>1540000</v>
      </c>
      <c r="J150" s="24"/>
      <c r="K150" s="24"/>
      <c r="L150" s="24"/>
      <c r="M150" s="24"/>
      <c r="N150" s="24"/>
      <c r="O150" s="24"/>
      <c r="P150" s="24"/>
      <c r="Q150" s="24"/>
      <c r="R150" s="24">
        <v>1540000</v>
      </c>
      <c r="S150" s="24">
        <v>1540000</v>
      </c>
      <c r="T150" s="24"/>
      <c r="U150" s="24"/>
      <c r="V150" s="24"/>
      <c r="W150" s="24"/>
    </row>
    <row r="151" ht="18.75" customHeight="1" spans="1:23">
      <c r="A151" s="122" t="s">
        <v>480</v>
      </c>
      <c r="B151" s="122" t="s">
        <v>555</v>
      </c>
      <c r="C151" s="22" t="s">
        <v>554</v>
      </c>
      <c r="D151" s="122" t="s">
        <v>84</v>
      </c>
      <c r="E151" s="122" t="s">
        <v>150</v>
      </c>
      <c r="F151" s="122" t="s">
        <v>151</v>
      </c>
      <c r="G151" s="122" t="s">
        <v>505</v>
      </c>
      <c r="H151" s="122" t="s">
        <v>506</v>
      </c>
      <c r="I151" s="24">
        <v>700442.62</v>
      </c>
      <c r="J151" s="24"/>
      <c r="K151" s="24"/>
      <c r="L151" s="24"/>
      <c r="M151" s="24"/>
      <c r="N151" s="24"/>
      <c r="O151" s="24"/>
      <c r="P151" s="24"/>
      <c r="Q151" s="24"/>
      <c r="R151" s="24">
        <v>700442.62</v>
      </c>
      <c r="S151" s="24">
        <v>700442.62</v>
      </c>
      <c r="T151" s="24"/>
      <c r="U151" s="24"/>
      <c r="V151" s="24"/>
      <c r="W151" s="24"/>
    </row>
    <row r="152" ht="18.75" customHeight="1" spans="1:23">
      <c r="A152" s="122" t="s">
        <v>480</v>
      </c>
      <c r="B152" s="122" t="s">
        <v>555</v>
      </c>
      <c r="C152" s="22" t="s">
        <v>554</v>
      </c>
      <c r="D152" s="122" t="s">
        <v>84</v>
      </c>
      <c r="E152" s="122" t="s">
        <v>150</v>
      </c>
      <c r="F152" s="122" t="s">
        <v>151</v>
      </c>
      <c r="G152" s="122" t="s">
        <v>507</v>
      </c>
      <c r="H152" s="122" t="s">
        <v>508</v>
      </c>
      <c r="I152" s="24">
        <v>106400</v>
      </c>
      <c r="J152" s="24"/>
      <c r="K152" s="24"/>
      <c r="L152" s="24"/>
      <c r="M152" s="24"/>
      <c r="N152" s="24"/>
      <c r="O152" s="24"/>
      <c r="P152" s="24"/>
      <c r="Q152" s="24"/>
      <c r="R152" s="24">
        <v>106400</v>
      </c>
      <c r="S152" s="24">
        <v>106400</v>
      </c>
      <c r="T152" s="24"/>
      <c r="U152" s="24"/>
      <c r="V152" s="24"/>
      <c r="W152" s="24"/>
    </row>
    <row r="153" ht="18.75" customHeight="1" spans="1:23">
      <c r="A153" s="122" t="s">
        <v>480</v>
      </c>
      <c r="B153" s="122" t="s">
        <v>555</v>
      </c>
      <c r="C153" s="22" t="s">
        <v>554</v>
      </c>
      <c r="D153" s="122" t="s">
        <v>84</v>
      </c>
      <c r="E153" s="122" t="s">
        <v>150</v>
      </c>
      <c r="F153" s="122" t="s">
        <v>151</v>
      </c>
      <c r="G153" s="122" t="s">
        <v>308</v>
      </c>
      <c r="H153" s="122" t="s">
        <v>307</v>
      </c>
      <c r="I153" s="24">
        <v>17726.78</v>
      </c>
      <c r="J153" s="24"/>
      <c r="K153" s="24"/>
      <c r="L153" s="24"/>
      <c r="M153" s="24"/>
      <c r="N153" s="24"/>
      <c r="O153" s="24"/>
      <c r="P153" s="24"/>
      <c r="Q153" s="24"/>
      <c r="R153" s="24">
        <v>17726.78</v>
      </c>
      <c r="S153" s="24">
        <v>17726.78</v>
      </c>
      <c r="T153" s="24"/>
      <c r="U153" s="24"/>
      <c r="V153" s="24"/>
      <c r="W153" s="24"/>
    </row>
    <row r="154" ht="18.75" customHeight="1" spans="1:23">
      <c r="A154" s="122" t="s">
        <v>480</v>
      </c>
      <c r="B154" s="122" t="s">
        <v>555</v>
      </c>
      <c r="C154" s="22" t="s">
        <v>554</v>
      </c>
      <c r="D154" s="122" t="s">
        <v>84</v>
      </c>
      <c r="E154" s="122" t="s">
        <v>150</v>
      </c>
      <c r="F154" s="122" t="s">
        <v>151</v>
      </c>
      <c r="G154" s="122" t="s">
        <v>314</v>
      </c>
      <c r="H154" s="122" t="s">
        <v>315</v>
      </c>
      <c r="I154" s="24">
        <v>62100</v>
      </c>
      <c r="J154" s="24"/>
      <c r="K154" s="24"/>
      <c r="L154" s="24"/>
      <c r="M154" s="24"/>
      <c r="N154" s="24"/>
      <c r="O154" s="24"/>
      <c r="P154" s="24"/>
      <c r="Q154" s="24"/>
      <c r="R154" s="24">
        <v>62100</v>
      </c>
      <c r="S154" s="24">
        <v>62100</v>
      </c>
      <c r="T154" s="24"/>
      <c r="U154" s="24"/>
      <c r="V154" s="24"/>
      <c r="W154" s="24"/>
    </row>
    <row r="155" ht="18.75" customHeight="1" spans="1:23">
      <c r="A155" s="122" t="s">
        <v>480</v>
      </c>
      <c r="B155" s="122" t="s">
        <v>555</v>
      </c>
      <c r="C155" s="22" t="s">
        <v>554</v>
      </c>
      <c r="D155" s="122" t="s">
        <v>84</v>
      </c>
      <c r="E155" s="122" t="s">
        <v>150</v>
      </c>
      <c r="F155" s="122" t="s">
        <v>151</v>
      </c>
      <c r="G155" s="122" t="s">
        <v>489</v>
      </c>
      <c r="H155" s="122" t="s">
        <v>490</v>
      </c>
      <c r="I155" s="24">
        <v>87999.25</v>
      </c>
      <c r="J155" s="24"/>
      <c r="K155" s="24"/>
      <c r="L155" s="24"/>
      <c r="M155" s="24"/>
      <c r="N155" s="24"/>
      <c r="O155" s="24"/>
      <c r="P155" s="24"/>
      <c r="Q155" s="24"/>
      <c r="R155" s="24">
        <v>87999.25</v>
      </c>
      <c r="S155" s="24">
        <v>87999.25</v>
      </c>
      <c r="T155" s="24"/>
      <c r="U155" s="24"/>
      <c r="V155" s="24"/>
      <c r="W155" s="24"/>
    </row>
    <row r="156" ht="18.75" customHeight="1" spans="1:23">
      <c r="A156" s="122" t="s">
        <v>480</v>
      </c>
      <c r="B156" s="122" t="s">
        <v>555</v>
      </c>
      <c r="C156" s="22" t="s">
        <v>554</v>
      </c>
      <c r="D156" s="122" t="s">
        <v>84</v>
      </c>
      <c r="E156" s="122" t="s">
        <v>150</v>
      </c>
      <c r="F156" s="122" t="s">
        <v>151</v>
      </c>
      <c r="G156" s="122" t="s">
        <v>529</v>
      </c>
      <c r="H156" s="122" t="s">
        <v>530</v>
      </c>
      <c r="I156" s="24">
        <v>80000</v>
      </c>
      <c r="J156" s="24"/>
      <c r="K156" s="24"/>
      <c r="L156" s="24"/>
      <c r="M156" s="24"/>
      <c r="N156" s="24"/>
      <c r="O156" s="24"/>
      <c r="P156" s="24"/>
      <c r="Q156" s="24"/>
      <c r="R156" s="24">
        <v>80000</v>
      </c>
      <c r="S156" s="24">
        <v>80000</v>
      </c>
      <c r="T156" s="24"/>
      <c r="U156" s="24"/>
      <c r="V156" s="24"/>
      <c r="W156" s="24"/>
    </row>
    <row r="157" ht="18.75" customHeight="1" spans="1:23">
      <c r="A157" s="122" t="s">
        <v>480</v>
      </c>
      <c r="B157" s="122" t="s">
        <v>555</v>
      </c>
      <c r="C157" s="22" t="s">
        <v>554</v>
      </c>
      <c r="D157" s="122" t="s">
        <v>84</v>
      </c>
      <c r="E157" s="122" t="s">
        <v>150</v>
      </c>
      <c r="F157" s="122" t="s">
        <v>151</v>
      </c>
      <c r="G157" s="122" t="s">
        <v>491</v>
      </c>
      <c r="H157" s="122" t="s">
        <v>492</v>
      </c>
      <c r="I157" s="24">
        <v>140540</v>
      </c>
      <c r="J157" s="24"/>
      <c r="K157" s="24"/>
      <c r="L157" s="24"/>
      <c r="M157" s="24"/>
      <c r="N157" s="24"/>
      <c r="O157" s="24"/>
      <c r="P157" s="24"/>
      <c r="Q157" s="24"/>
      <c r="R157" s="24">
        <v>140540</v>
      </c>
      <c r="S157" s="24">
        <v>140540</v>
      </c>
      <c r="T157" s="24"/>
      <c r="U157" s="24"/>
      <c r="V157" s="24"/>
      <c r="W157" s="24"/>
    </row>
    <row r="158" ht="18.75" customHeight="1" spans="1:23">
      <c r="A158" s="122" t="s">
        <v>480</v>
      </c>
      <c r="B158" s="122" t="s">
        <v>555</v>
      </c>
      <c r="C158" s="22" t="s">
        <v>554</v>
      </c>
      <c r="D158" s="122" t="s">
        <v>84</v>
      </c>
      <c r="E158" s="122" t="s">
        <v>150</v>
      </c>
      <c r="F158" s="122" t="s">
        <v>151</v>
      </c>
      <c r="G158" s="122" t="s">
        <v>556</v>
      </c>
      <c r="H158" s="122" t="s">
        <v>557</v>
      </c>
      <c r="I158" s="24">
        <v>120000</v>
      </c>
      <c r="J158" s="24"/>
      <c r="K158" s="24"/>
      <c r="L158" s="24"/>
      <c r="M158" s="24"/>
      <c r="N158" s="24"/>
      <c r="O158" s="24"/>
      <c r="P158" s="24"/>
      <c r="Q158" s="24"/>
      <c r="R158" s="24">
        <v>120000</v>
      </c>
      <c r="S158" s="24">
        <v>120000</v>
      </c>
      <c r="T158" s="24"/>
      <c r="U158" s="24"/>
      <c r="V158" s="24"/>
      <c r="W158" s="24"/>
    </row>
    <row r="159" ht="18.75" customHeight="1" spans="1:23">
      <c r="A159" s="26"/>
      <c r="B159" s="26"/>
      <c r="C159" s="22" t="s">
        <v>517</v>
      </c>
      <c r="D159" s="26"/>
      <c r="E159" s="26"/>
      <c r="F159" s="26"/>
      <c r="G159" s="26"/>
      <c r="H159" s="26"/>
      <c r="I159" s="24">
        <v>5000</v>
      </c>
      <c r="J159" s="24">
        <v>5000</v>
      </c>
      <c r="K159" s="24">
        <v>5000</v>
      </c>
      <c r="L159" s="24"/>
      <c r="M159" s="24"/>
      <c r="N159" s="24"/>
      <c r="O159" s="24"/>
      <c r="P159" s="24"/>
      <c r="Q159" s="24"/>
      <c r="R159" s="24"/>
      <c r="S159" s="24"/>
      <c r="T159" s="24"/>
      <c r="U159" s="24"/>
      <c r="V159" s="24"/>
      <c r="W159" s="24"/>
    </row>
    <row r="160" ht="18.75" customHeight="1" spans="1:23">
      <c r="A160" s="122" t="s">
        <v>485</v>
      </c>
      <c r="B160" s="122" t="s">
        <v>558</v>
      </c>
      <c r="C160" s="22" t="s">
        <v>517</v>
      </c>
      <c r="D160" s="122" t="s">
        <v>84</v>
      </c>
      <c r="E160" s="122" t="s">
        <v>164</v>
      </c>
      <c r="F160" s="122" t="s">
        <v>165</v>
      </c>
      <c r="G160" s="122" t="s">
        <v>505</v>
      </c>
      <c r="H160" s="122" t="s">
        <v>506</v>
      </c>
      <c r="I160" s="24">
        <v>5000</v>
      </c>
      <c r="J160" s="24">
        <v>5000</v>
      </c>
      <c r="K160" s="24">
        <v>5000</v>
      </c>
      <c r="L160" s="24"/>
      <c r="M160" s="24"/>
      <c r="N160" s="24"/>
      <c r="O160" s="24"/>
      <c r="P160" s="24"/>
      <c r="Q160" s="24"/>
      <c r="R160" s="24"/>
      <c r="S160" s="24"/>
      <c r="T160" s="24"/>
      <c r="U160" s="24"/>
      <c r="V160" s="24"/>
      <c r="W160" s="24"/>
    </row>
    <row r="161" ht="18.75" customHeight="1" spans="1:23">
      <c r="A161" s="26"/>
      <c r="B161" s="26"/>
      <c r="C161" s="22" t="s">
        <v>559</v>
      </c>
      <c r="D161" s="26"/>
      <c r="E161" s="26"/>
      <c r="F161" s="26"/>
      <c r="G161" s="26"/>
      <c r="H161" s="26"/>
      <c r="I161" s="24">
        <v>4031825.67</v>
      </c>
      <c r="J161" s="24"/>
      <c r="K161" s="24"/>
      <c r="L161" s="24"/>
      <c r="M161" s="24"/>
      <c r="N161" s="24"/>
      <c r="O161" s="24"/>
      <c r="P161" s="24"/>
      <c r="Q161" s="24"/>
      <c r="R161" s="24">
        <v>4031825.67</v>
      </c>
      <c r="S161" s="24">
        <v>4031825.67</v>
      </c>
      <c r="T161" s="24"/>
      <c r="U161" s="24"/>
      <c r="V161" s="24"/>
      <c r="W161" s="24"/>
    </row>
    <row r="162" ht="18.75" customHeight="1" spans="1:23">
      <c r="A162" s="122" t="s">
        <v>480</v>
      </c>
      <c r="B162" s="122" t="s">
        <v>560</v>
      </c>
      <c r="C162" s="22" t="s">
        <v>559</v>
      </c>
      <c r="D162" s="122" t="s">
        <v>86</v>
      </c>
      <c r="E162" s="122" t="s">
        <v>150</v>
      </c>
      <c r="F162" s="122" t="s">
        <v>151</v>
      </c>
      <c r="G162" s="122" t="s">
        <v>294</v>
      </c>
      <c r="H162" s="122" t="s">
        <v>295</v>
      </c>
      <c r="I162" s="24">
        <v>49235.5</v>
      </c>
      <c r="J162" s="24"/>
      <c r="K162" s="24"/>
      <c r="L162" s="24"/>
      <c r="M162" s="24"/>
      <c r="N162" s="24"/>
      <c r="O162" s="24"/>
      <c r="P162" s="24"/>
      <c r="Q162" s="24"/>
      <c r="R162" s="24">
        <v>49235.5</v>
      </c>
      <c r="S162" s="24">
        <v>49235.5</v>
      </c>
      <c r="T162" s="24"/>
      <c r="U162" s="24"/>
      <c r="V162" s="24"/>
      <c r="W162" s="24"/>
    </row>
    <row r="163" ht="18.75" customHeight="1" spans="1:23">
      <c r="A163" s="122" t="s">
        <v>480</v>
      </c>
      <c r="B163" s="122" t="s">
        <v>560</v>
      </c>
      <c r="C163" s="22" t="s">
        <v>559</v>
      </c>
      <c r="D163" s="122" t="s">
        <v>86</v>
      </c>
      <c r="E163" s="122" t="s">
        <v>150</v>
      </c>
      <c r="F163" s="122" t="s">
        <v>151</v>
      </c>
      <c r="G163" s="122" t="s">
        <v>296</v>
      </c>
      <c r="H163" s="122" t="s">
        <v>297</v>
      </c>
      <c r="I163" s="24">
        <v>6000</v>
      </c>
      <c r="J163" s="24"/>
      <c r="K163" s="24"/>
      <c r="L163" s="24"/>
      <c r="M163" s="24"/>
      <c r="N163" s="24"/>
      <c r="O163" s="24"/>
      <c r="P163" s="24"/>
      <c r="Q163" s="24"/>
      <c r="R163" s="24">
        <v>6000</v>
      </c>
      <c r="S163" s="24">
        <v>6000</v>
      </c>
      <c r="T163" s="24"/>
      <c r="U163" s="24"/>
      <c r="V163" s="24"/>
      <c r="W163" s="24"/>
    </row>
    <row r="164" ht="18.75" customHeight="1" spans="1:23">
      <c r="A164" s="122" t="s">
        <v>480</v>
      </c>
      <c r="B164" s="122" t="s">
        <v>560</v>
      </c>
      <c r="C164" s="22" t="s">
        <v>559</v>
      </c>
      <c r="D164" s="122" t="s">
        <v>86</v>
      </c>
      <c r="E164" s="122" t="s">
        <v>150</v>
      </c>
      <c r="F164" s="122" t="s">
        <v>151</v>
      </c>
      <c r="G164" s="122" t="s">
        <v>298</v>
      </c>
      <c r="H164" s="122" t="s">
        <v>299</v>
      </c>
      <c r="I164" s="24">
        <v>15000</v>
      </c>
      <c r="J164" s="24"/>
      <c r="K164" s="24"/>
      <c r="L164" s="24"/>
      <c r="M164" s="24"/>
      <c r="N164" s="24"/>
      <c r="O164" s="24"/>
      <c r="P164" s="24"/>
      <c r="Q164" s="24"/>
      <c r="R164" s="24">
        <v>15000</v>
      </c>
      <c r="S164" s="24">
        <v>15000</v>
      </c>
      <c r="T164" s="24"/>
      <c r="U164" s="24"/>
      <c r="V164" s="24"/>
      <c r="W164" s="24"/>
    </row>
    <row r="165" ht="18.75" customHeight="1" spans="1:23">
      <c r="A165" s="122" t="s">
        <v>480</v>
      </c>
      <c r="B165" s="122" t="s">
        <v>560</v>
      </c>
      <c r="C165" s="22" t="s">
        <v>559</v>
      </c>
      <c r="D165" s="122" t="s">
        <v>86</v>
      </c>
      <c r="E165" s="122" t="s">
        <v>150</v>
      </c>
      <c r="F165" s="122" t="s">
        <v>151</v>
      </c>
      <c r="G165" s="122" t="s">
        <v>300</v>
      </c>
      <c r="H165" s="122" t="s">
        <v>301</v>
      </c>
      <c r="I165" s="24">
        <v>23640</v>
      </c>
      <c r="J165" s="24"/>
      <c r="K165" s="24"/>
      <c r="L165" s="24"/>
      <c r="M165" s="24"/>
      <c r="N165" s="24"/>
      <c r="O165" s="24"/>
      <c r="P165" s="24"/>
      <c r="Q165" s="24"/>
      <c r="R165" s="24">
        <v>23640</v>
      </c>
      <c r="S165" s="24">
        <v>23640</v>
      </c>
      <c r="T165" s="24"/>
      <c r="U165" s="24"/>
      <c r="V165" s="24"/>
      <c r="W165" s="24"/>
    </row>
    <row r="166" ht="18.75" customHeight="1" spans="1:23">
      <c r="A166" s="122" t="s">
        <v>480</v>
      </c>
      <c r="B166" s="122" t="s">
        <v>560</v>
      </c>
      <c r="C166" s="22" t="s">
        <v>559</v>
      </c>
      <c r="D166" s="122" t="s">
        <v>86</v>
      </c>
      <c r="E166" s="122" t="s">
        <v>150</v>
      </c>
      <c r="F166" s="122" t="s">
        <v>151</v>
      </c>
      <c r="G166" s="122" t="s">
        <v>302</v>
      </c>
      <c r="H166" s="122" t="s">
        <v>303</v>
      </c>
      <c r="I166" s="24">
        <v>56000</v>
      </c>
      <c r="J166" s="24"/>
      <c r="K166" s="24"/>
      <c r="L166" s="24"/>
      <c r="M166" s="24"/>
      <c r="N166" s="24"/>
      <c r="O166" s="24"/>
      <c r="P166" s="24"/>
      <c r="Q166" s="24"/>
      <c r="R166" s="24">
        <v>56000</v>
      </c>
      <c r="S166" s="24">
        <v>56000</v>
      </c>
      <c r="T166" s="24"/>
      <c r="U166" s="24"/>
      <c r="V166" s="24"/>
      <c r="W166" s="24"/>
    </row>
    <row r="167" ht="18.75" customHeight="1" spans="1:23">
      <c r="A167" s="122" t="s">
        <v>480</v>
      </c>
      <c r="B167" s="122" t="s">
        <v>560</v>
      </c>
      <c r="C167" s="22" t="s">
        <v>559</v>
      </c>
      <c r="D167" s="122" t="s">
        <v>86</v>
      </c>
      <c r="E167" s="122" t="s">
        <v>150</v>
      </c>
      <c r="F167" s="122" t="s">
        <v>151</v>
      </c>
      <c r="G167" s="122" t="s">
        <v>525</v>
      </c>
      <c r="H167" s="122" t="s">
        <v>526</v>
      </c>
      <c r="I167" s="24">
        <v>49704</v>
      </c>
      <c r="J167" s="24"/>
      <c r="K167" s="24"/>
      <c r="L167" s="24"/>
      <c r="M167" s="24"/>
      <c r="N167" s="24"/>
      <c r="O167" s="24"/>
      <c r="P167" s="24"/>
      <c r="Q167" s="24"/>
      <c r="R167" s="24">
        <v>49704</v>
      </c>
      <c r="S167" s="24">
        <v>49704</v>
      </c>
      <c r="T167" s="24"/>
      <c r="U167" s="24"/>
      <c r="V167" s="24"/>
      <c r="W167" s="24"/>
    </row>
    <row r="168" ht="18.75" customHeight="1" spans="1:23">
      <c r="A168" s="122" t="s">
        <v>480</v>
      </c>
      <c r="B168" s="122" t="s">
        <v>560</v>
      </c>
      <c r="C168" s="22" t="s">
        <v>559</v>
      </c>
      <c r="D168" s="122" t="s">
        <v>86</v>
      </c>
      <c r="E168" s="122" t="s">
        <v>150</v>
      </c>
      <c r="F168" s="122" t="s">
        <v>151</v>
      </c>
      <c r="G168" s="122" t="s">
        <v>482</v>
      </c>
      <c r="H168" s="122" t="s">
        <v>483</v>
      </c>
      <c r="I168" s="24">
        <v>2000</v>
      </c>
      <c r="J168" s="24"/>
      <c r="K168" s="24"/>
      <c r="L168" s="24"/>
      <c r="M168" s="24"/>
      <c r="N168" s="24"/>
      <c r="O168" s="24"/>
      <c r="P168" s="24"/>
      <c r="Q168" s="24"/>
      <c r="R168" s="24">
        <v>2000</v>
      </c>
      <c r="S168" s="24">
        <v>2000</v>
      </c>
      <c r="T168" s="24"/>
      <c r="U168" s="24"/>
      <c r="V168" s="24"/>
      <c r="W168" s="24"/>
    </row>
    <row r="169" ht="18.75" customHeight="1" spans="1:23">
      <c r="A169" s="122" t="s">
        <v>480</v>
      </c>
      <c r="B169" s="122" t="s">
        <v>560</v>
      </c>
      <c r="C169" s="22" t="s">
        <v>559</v>
      </c>
      <c r="D169" s="122" t="s">
        <v>86</v>
      </c>
      <c r="E169" s="122" t="s">
        <v>150</v>
      </c>
      <c r="F169" s="122" t="s">
        <v>151</v>
      </c>
      <c r="G169" s="122" t="s">
        <v>504</v>
      </c>
      <c r="H169" s="122" t="s">
        <v>241</v>
      </c>
      <c r="I169" s="24">
        <v>3000</v>
      </c>
      <c r="J169" s="24"/>
      <c r="K169" s="24"/>
      <c r="L169" s="24"/>
      <c r="M169" s="24"/>
      <c r="N169" s="24"/>
      <c r="O169" s="24"/>
      <c r="P169" s="24"/>
      <c r="Q169" s="24"/>
      <c r="R169" s="24">
        <v>3000</v>
      </c>
      <c r="S169" s="24">
        <v>3000</v>
      </c>
      <c r="T169" s="24"/>
      <c r="U169" s="24"/>
      <c r="V169" s="24"/>
      <c r="W169" s="24"/>
    </row>
    <row r="170" ht="18.75" customHeight="1" spans="1:23">
      <c r="A170" s="122" t="s">
        <v>480</v>
      </c>
      <c r="B170" s="122" t="s">
        <v>560</v>
      </c>
      <c r="C170" s="22" t="s">
        <v>559</v>
      </c>
      <c r="D170" s="122" t="s">
        <v>86</v>
      </c>
      <c r="E170" s="122" t="s">
        <v>150</v>
      </c>
      <c r="F170" s="122" t="s">
        <v>151</v>
      </c>
      <c r="G170" s="122" t="s">
        <v>527</v>
      </c>
      <c r="H170" s="122" t="s">
        <v>528</v>
      </c>
      <c r="I170" s="24">
        <v>2242800</v>
      </c>
      <c r="J170" s="24"/>
      <c r="K170" s="24"/>
      <c r="L170" s="24"/>
      <c r="M170" s="24"/>
      <c r="N170" s="24"/>
      <c r="O170" s="24"/>
      <c r="P170" s="24"/>
      <c r="Q170" s="24"/>
      <c r="R170" s="24">
        <v>2242800</v>
      </c>
      <c r="S170" s="24">
        <v>2242800</v>
      </c>
      <c r="T170" s="24"/>
      <c r="U170" s="24"/>
      <c r="V170" s="24"/>
      <c r="W170" s="24"/>
    </row>
    <row r="171" ht="18.75" customHeight="1" spans="1:23">
      <c r="A171" s="122" t="s">
        <v>480</v>
      </c>
      <c r="B171" s="122" t="s">
        <v>560</v>
      </c>
      <c r="C171" s="22" t="s">
        <v>559</v>
      </c>
      <c r="D171" s="122" t="s">
        <v>86</v>
      </c>
      <c r="E171" s="122" t="s">
        <v>150</v>
      </c>
      <c r="F171" s="122" t="s">
        <v>151</v>
      </c>
      <c r="G171" s="122" t="s">
        <v>505</v>
      </c>
      <c r="H171" s="122" t="s">
        <v>506</v>
      </c>
      <c r="I171" s="24">
        <v>934226.5</v>
      </c>
      <c r="J171" s="24"/>
      <c r="K171" s="24"/>
      <c r="L171" s="24"/>
      <c r="M171" s="24"/>
      <c r="N171" s="24"/>
      <c r="O171" s="24"/>
      <c r="P171" s="24"/>
      <c r="Q171" s="24"/>
      <c r="R171" s="24">
        <v>934226.5</v>
      </c>
      <c r="S171" s="24">
        <v>934226.5</v>
      </c>
      <c r="T171" s="24"/>
      <c r="U171" s="24"/>
      <c r="V171" s="24"/>
      <c r="W171" s="24"/>
    </row>
    <row r="172" ht="18.75" customHeight="1" spans="1:23">
      <c r="A172" s="122" t="s">
        <v>480</v>
      </c>
      <c r="B172" s="122" t="s">
        <v>560</v>
      </c>
      <c r="C172" s="22" t="s">
        <v>559</v>
      </c>
      <c r="D172" s="122" t="s">
        <v>86</v>
      </c>
      <c r="E172" s="122" t="s">
        <v>150</v>
      </c>
      <c r="F172" s="122" t="s">
        <v>151</v>
      </c>
      <c r="G172" s="122" t="s">
        <v>507</v>
      </c>
      <c r="H172" s="122" t="s">
        <v>508</v>
      </c>
      <c r="I172" s="24">
        <v>42489</v>
      </c>
      <c r="J172" s="24"/>
      <c r="K172" s="24"/>
      <c r="L172" s="24"/>
      <c r="M172" s="24"/>
      <c r="N172" s="24"/>
      <c r="O172" s="24"/>
      <c r="P172" s="24"/>
      <c r="Q172" s="24"/>
      <c r="R172" s="24">
        <v>42489</v>
      </c>
      <c r="S172" s="24">
        <v>42489</v>
      </c>
      <c r="T172" s="24"/>
      <c r="U172" s="24"/>
      <c r="V172" s="24"/>
      <c r="W172" s="24"/>
    </row>
    <row r="173" ht="18.75" customHeight="1" spans="1:23">
      <c r="A173" s="122" t="s">
        <v>480</v>
      </c>
      <c r="B173" s="122" t="s">
        <v>560</v>
      </c>
      <c r="C173" s="22" t="s">
        <v>559</v>
      </c>
      <c r="D173" s="122" t="s">
        <v>86</v>
      </c>
      <c r="E173" s="122" t="s">
        <v>150</v>
      </c>
      <c r="F173" s="122" t="s">
        <v>151</v>
      </c>
      <c r="G173" s="122" t="s">
        <v>308</v>
      </c>
      <c r="H173" s="122" t="s">
        <v>307</v>
      </c>
      <c r="I173" s="24">
        <v>33160.58</v>
      </c>
      <c r="J173" s="24"/>
      <c r="K173" s="24"/>
      <c r="L173" s="24"/>
      <c r="M173" s="24"/>
      <c r="N173" s="24"/>
      <c r="O173" s="24"/>
      <c r="P173" s="24"/>
      <c r="Q173" s="24"/>
      <c r="R173" s="24">
        <v>33160.58</v>
      </c>
      <c r="S173" s="24">
        <v>33160.58</v>
      </c>
      <c r="T173" s="24"/>
      <c r="U173" s="24"/>
      <c r="V173" s="24"/>
      <c r="W173" s="24"/>
    </row>
    <row r="174" ht="18.75" customHeight="1" spans="1:23">
      <c r="A174" s="122" t="s">
        <v>480</v>
      </c>
      <c r="B174" s="122" t="s">
        <v>560</v>
      </c>
      <c r="C174" s="22" t="s">
        <v>559</v>
      </c>
      <c r="D174" s="122" t="s">
        <v>86</v>
      </c>
      <c r="E174" s="122" t="s">
        <v>150</v>
      </c>
      <c r="F174" s="122" t="s">
        <v>151</v>
      </c>
      <c r="G174" s="122" t="s">
        <v>314</v>
      </c>
      <c r="H174" s="122" t="s">
        <v>315</v>
      </c>
      <c r="I174" s="24">
        <v>26440</v>
      </c>
      <c r="J174" s="24"/>
      <c r="K174" s="24"/>
      <c r="L174" s="24"/>
      <c r="M174" s="24"/>
      <c r="N174" s="24"/>
      <c r="O174" s="24"/>
      <c r="P174" s="24"/>
      <c r="Q174" s="24"/>
      <c r="R174" s="24">
        <v>26440</v>
      </c>
      <c r="S174" s="24">
        <v>26440</v>
      </c>
      <c r="T174" s="24"/>
      <c r="U174" s="24"/>
      <c r="V174" s="24"/>
      <c r="W174" s="24"/>
    </row>
    <row r="175" ht="18.75" customHeight="1" spans="1:23">
      <c r="A175" s="122" t="s">
        <v>480</v>
      </c>
      <c r="B175" s="122" t="s">
        <v>560</v>
      </c>
      <c r="C175" s="22" t="s">
        <v>559</v>
      </c>
      <c r="D175" s="122" t="s">
        <v>86</v>
      </c>
      <c r="E175" s="122" t="s">
        <v>150</v>
      </c>
      <c r="F175" s="122" t="s">
        <v>151</v>
      </c>
      <c r="G175" s="122" t="s">
        <v>489</v>
      </c>
      <c r="H175" s="122" t="s">
        <v>490</v>
      </c>
      <c r="I175" s="24">
        <v>97915</v>
      </c>
      <c r="J175" s="24"/>
      <c r="K175" s="24"/>
      <c r="L175" s="24"/>
      <c r="M175" s="24"/>
      <c r="N175" s="24"/>
      <c r="O175" s="24"/>
      <c r="P175" s="24"/>
      <c r="Q175" s="24"/>
      <c r="R175" s="24">
        <v>97915</v>
      </c>
      <c r="S175" s="24">
        <v>97915</v>
      </c>
      <c r="T175" s="24"/>
      <c r="U175" s="24"/>
      <c r="V175" s="24"/>
      <c r="W175" s="24"/>
    </row>
    <row r="176" ht="18.75" customHeight="1" spans="1:23">
      <c r="A176" s="122" t="s">
        <v>480</v>
      </c>
      <c r="B176" s="122" t="s">
        <v>560</v>
      </c>
      <c r="C176" s="22" t="s">
        <v>559</v>
      </c>
      <c r="D176" s="122" t="s">
        <v>86</v>
      </c>
      <c r="E176" s="122" t="s">
        <v>150</v>
      </c>
      <c r="F176" s="122" t="s">
        <v>151</v>
      </c>
      <c r="G176" s="122" t="s">
        <v>529</v>
      </c>
      <c r="H176" s="122" t="s">
        <v>530</v>
      </c>
      <c r="I176" s="24">
        <v>273015.09</v>
      </c>
      <c r="J176" s="24"/>
      <c r="K176" s="24"/>
      <c r="L176" s="24"/>
      <c r="M176" s="24"/>
      <c r="N176" s="24"/>
      <c r="O176" s="24"/>
      <c r="P176" s="24"/>
      <c r="Q176" s="24"/>
      <c r="R176" s="24">
        <v>273015.09</v>
      </c>
      <c r="S176" s="24">
        <v>273015.09</v>
      </c>
      <c r="T176" s="24"/>
      <c r="U176" s="24"/>
      <c r="V176" s="24"/>
      <c r="W176" s="24"/>
    </row>
    <row r="177" ht="18.75" customHeight="1" spans="1:23">
      <c r="A177" s="122" t="s">
        <v>480</v>
      </c>
      <c r="B177" s="122" t="s">
        <v>560</v>
      </c>
      <c r="C177" s="22" t="s">
        <v>559</v>
      </c>
      <c r="D177" s="122" t="s">
        <v>86</v>
      </c>
      <c r="E177" s="122" t="s">
        <v>150</v>
      </c>
      <c r="F177" s="122" t="s">
        <v>151</v>
      </c>
      <c r="G177" s="122" t="s">
        <v>491</v>
      </c>
      <c r="H177" s="122" t="s">
        <v>492</v>
      </c>
      <c r="I177" s="24">
        <v>141200</v>
      </c>
      <c r="J177" s="24"/>
      <c r="K177" s="24"/>
      <c r="L177" s="24"/>
      <c r="M177" s="24"/>
      <c r="N177" s="24"/>
      <c r="O177" s="24"/>
      <c r="P177" s="24"/>
      <c r="Q177" s="24"/>
      <c r="R177" s="24">
        <v>141200</v>
      </c>
      <c r="S177" s="24">
        <v>141200</v>
      </c>
      <c r="T177" s="24"/>
      <c r="U177" s="24"/>
      <c r="V177" s="24"/>
      <c r="W177" s="24"/>
    </row>
    <row r="178" ht="18.75" customHeight="1" spans="1:23">
      <c r="A178" s="122" t="s">
        <v>480</v>
      </c>
      <c r="B178" s="122" t="s">
        <v>560</v>
      </c>
      <c r="C178" s="22" t="s">
        <v>559</v>
      </c>
      <c r="D178" s="122" t="s">
        <v>86</v>
      </c>
      <c r="E178" s="122" t="s">
        <v>150</v>
      </c>
      <c r="F178" s="122" t="s">
        <v>151</v>
      </c>
      <c r="G178" s="122" t="s">
        <v>531</v>
      </c>
      <c r="H178" s="122" t="s">
        <v>532</v>
      </c>
      <c r="I178" s="24">
        <v>36000</v>
      </c>
      <c r="J178" s="24"/>
      <c r="K178" s="24"/>
      <c r="L178" s="24"/>
      <c r="M178" s="24"/>
      <c r="N178" s="24"/>
      <c r="O178" s="24"/>
      <c r="P178" s="24"/>
      <c r="Q178" s="24"/>
      <c r="R178" s="24">
        <v>36000</v>
      </c>
      <c r="S178" s="24">
        <v>36000</v>
      </c>
      <c r="T178" s="24"/>
      <c r="U178" s="24"/>
      <c r="V178" s="24"/>
      <c r="W178" s="24"/>
    </row>
    <row r="179" ht="18.75" customHeight="1" spans="1:23">
      <c r="A179" s="26"/>
      <c r="B179" s="26"/>
      <c r="C179" s="22" t="s">
        <v>517</v>
      </c>
      <c r="D179" s="26"/>
      <c r="E179" s="26"/>
      <c r="F179" s="26"/>
      <c r="G179" s="26"/>
      <c r="H179" s="26"/>
      <c r="I179" s="24">
        <v>5000</v>
      </c>
      <c r="J179" s="24">
        <v>5000</v>
      </c>
      <c r="K179" s="24">
        <v>5000</v>
      </c>
      <c r="L179" s="24"/>
      <c r="M179" s="24"/>
      <c r="N179" s="24"/>
      <c r="O179" s="24"/>
      <c r="P179" s="24"/>
      <c r="Q179" s="24"/>
      <c r="R179" s="24"/>
      <c r="S179" s="24"/>
      <c r="T179" s="24"/>
      <c r="U179" s="24"/>
      <c r="V179" s="24"/>
      <c r="W179" s="24"/>
    </row>
    <row r="180" ht="18.75" customHeight="1" spans="1:23">
      <c r="A180" s="122" t="s">
        <v>485</v>
      </c>
      <c r="B180" s="122" t="s">
        <v>561</v>
      </c>
      <c r="C180" s="22" t="s">
        <v>517</v>
      </c>
      <c r="D180" s="122" t="s">
        <v>86</v>
      </c>
      <c r="E180" s="122" t="s">
        <v>164</v>
      </c>
      <c r="F180" s="122" t="s">
        <v>165</v>
      </c>
      <c r="G180" s="122" t="s">
        <v>505</v>
      </c>
      <c r="H180" s="122" t="s">
        <v>506</v>
      </c>
      <c r="I180" s="24">
        <v>5000</v>
      </c>
      <c r="J180" s="24">
        <v>5000</v>
      </c>
      <c r="K180" s="24">
        <v>5000</v>
      </c>
      <c r="L180" s="24"/>
      <c r="M180" s="24"/>
      <c r="N180" s="24"/>
      <c r="O180" s="24"/>
      <c r="P180" s="24"/>
      <c r="Q180" s="24"/>
      <c r="R180" s="24"/>
      <c r="S180" s="24"/>
      <c r="T180" s="24"/>
      <c r="U180" s="24"/>
      <c r="V180" s="24"/>
      <c r="W180" s="24"/>
    </row>
    <row r="181" ht="18.75" customHeight="1" spans="1:23">
      <c r="A181" s="26"/>
      <c r="B181" s="26"/>
      <c r="C181" s="22" t="s">
        <v>554</v>
      </c>
      <c r="D181" s="26"/>
      <c r="E181" s="26"/>
      <c r="F181" s="26"/>
      <c r="G181" s="26"/>
      <c r="H181" s="26"/>
      <c r="I181" s="24">
        <v>2450299.84</v>
      </c>
      <c r="J181" s="24"/>
      <c r="K181" s="24"/>
      <c r="L181" s="24"/>
      <c r="M181" s="24"/>
      <c r="N181" s="24"/>
      <c r="O181" s="24"/>
      <c r="P181" s="24"/>
      <c r="Q181" s="24"/>
      <c r="R181" s="24">
        <v>2450299.84</v>
      </c>
      <c r="S181" s="24">
        <v>2450299.84</v>
      </c>
      <c r="T181" s="24"/>
      <c r="U181" s="24"/>
      <c r="V181" s="24"/>
      <c r="W181" s="24"/>
    </row>
    <row r="182" ht="18.75" customHeight="1" spans="1:23">
      <c r="A182" s="122" t="s">
        <v>480</v>
      </c>
      <c r="B182" s="122" t="s">
        <v>562</v>
      </c>
      <c r="C182" s="22" t="s">
        <v>554</v>
      </c>
      <c r="D182" s="122" t="s">
        <v>90</v>
      </c>
      <c r="E182" s="122" t="s">
        <v>150</v>
      </c>
      <c r="F182" s="122" t="s">
        <v>151</v>
      </c>
      <c r="G182" s="122" t="s">
        <v>294</v>
      </c>
      <c r="H182" s="122" t="s">
        <v>295</v>
      </c>
      <c r="I182" s="24">
        <v>44527.5</v>
      </c>
      <c r="J182" s="24"/>
      <c r="K182" s="24"/>
      <c r="L182" s="24"/>
      <c r="M182" s="24"/>
      <c r="N182" s="24"/>
      <c r="O182" s="24"/>
      <c r="P182" s="24"/>
      <c r="Q182" s="24"/>
      <c r="R182" s="24">
        <v>44527.5</v>
      </c>
      <c r="S182" s="24">
        <v>44527.5</v>
      </c>
      <c r="T182" s="24"/>
      <c r="U182" s="24"/>
      <c r="V182" s="24"/>
      <c r="W182" s="24"/>
    </row>
    <row r="183" ht="18.75" customHeight="1" spans="1:23">
      <c r="A183" s="122" t="s">
        <v>480</v>
      </c>
      <c r="B183" s="122" t="s">
        <v>562</v>
      </c>
      <c r="C183" s="22" t="s">
        <v>554</v>
      </c>
      <c r="D183" s="122" t="s">
        <v>90</v>
      </c>
      <c r="E183" s="122" t="s">
        <v>150</v>
      </c>
      <c r="F183" s="122" t="s">
        <v>151</v>
      </c>
      <c r="G183" s="122" t="s">
        <v>513</v>
      </c>
      <c r="H183" s="122" t="s">
        <v>514</v>
      </c>
      <c r="I183" s="24">
        <v>20240</v>
      </c>
      <c r="J183" s="24"/>
      <c r="K183" s="24"/>
      <c r="L183" s="24"/>
      <c r="M183" s="24"/>
      <c r="N183" s="24"/>
      <c r="O183" s="24"/>
      <c r="P183" s="24"/>
      <c r="Q183" s="24"/>
      <c r="R183" s="24">
        <v>20240</v>
      </c>
      <c r="S183" s="24">
        <v>20240</v>
      </c>
      <c r="T183" s="24"/>
      <c r="U183" s="24"/>
      <c r="V183" s="24"/>
      <c r="W183" s="24"/>
    </row>
    <row r="184" ht="18.75" customHeight="1" spans="1:23">
      <c r="A184" s="122" t="s">
        <v>480</v>
      </c>
      <c r="B184" s="122" t="s">
        <v>562</v>
      </c>
      <c r="C184" s="22" t="s">
        <v>554</v>
      </c>
      <c r="D184" s="122" t="s">
        <v>90</v>
      </c>
      <c r="E184" s="122" t="s">
        <v>150</v>
      </c>
      <c r="F184" s="122" t="s">
        <v>151</v>
      </c>
      <c r="G184" s="122" t="s">
        <v>523</v>
      </c>
      <c r="H184" s="122" t="s">
        <v>524</v>
      </c>
      <c r="I184" s="24">
        <v>1680</v>
      </c>
      <c r="J184" s="24"/>
      <c r="K184" s="24"/>
      <c r="L184" s="24"/>
      <c r="M184" s="24"/>
      <c r="N184" s="24"/>
      <c r="O184" s="24"/>
      <c r="P184" s="24"/>
      <c r="Q184" s="24"/>
      <c r="R184" s="24">
        <v>1680</v>
      </c>
      <c r="S184" s="24">
        <v>1680</v>
      </c>
      <c r="T184" s="24"/>
      <c r="U184" s="24"/>
      <c r="V184" s="24"/>
      <c r="W184" s="24"/>
    </row>
    <row r="185" ht="18.75" customHeight="1" spans="1:23">
      <c r="A185" s="122" t="s">
        <v>480</v>
      </c>
      <c r="B185" s="122" t="s">
        <v>562</v>
      </c>
      <c r="C185" s="22" t="s">
        <v>554</v>
      </c>
      <c r="D185" s="122" t="s">
        <v>90</v>
      </c>
      <c r="E185" s="122" t="s">
        <v>150</v>
      </c>
      <c r="F185" s="122" t="s">
        <v>151</v>
      </c>
      <c r="G185" s="122" t="s">
        <v>296</v>
      </c>
      <c r="H185" s="122" t="s">
        <v>297</v>
      </c>
      <c r="I185" s="24">
        <v>2200</v>
      </c>
      <c r="J185" s="24"/>
      <c r="K185" s="24"/>
      <c r="L185" s="24"/>
      <c r="M185" s="24"/>
      <c r="N185" s="24"/>
      <c r="O185" s="24"/>
      <c r="P185" s="24"/>
      <c r="Q185" s="24"/>
      <c r="R185" s="24">
        <v>2200</v>
      </c>
      <c r="S185" s="24">
        <v>2200</v>
      </c>
      <c r="T185" s="24"/>
      <c r="U185" s="24"/>
      <c r="V185" s="24"/>
      <c r="W185" s="24"/>
    </row>
    <row r="186" ht="18.75" customHeight="1" spans="1:23">
      <c r="A186" s="122" t="s">
        <v>480</v>
      </c>
      <c r="B186" s="122" t="s">
        <v>562</v>
      </c>
      <c r="C186" s="22" t="s">
        <v>554</v>
      </c>
      <c r="D186" s="122" t="s">
        <v>90</v>
      </c>
      <c r="E186" s="122" t="s">
        <v>150</v>
      </c>
      <c r="F186" s="122" t="s">
        <v>151</v>
      </c>
      <c r="G186" s="122" t="s">
        <v>298</v>
      </c>
      <c r="H186" s="122" t="s">
        <v>299</v>
      </c>
      <c r="I186" s="24">
        <v>22534.8</v>
      </c>
      <c r="J186" s="24"/>
      <c r="K186" s="24"/>
      <c r="L186" s="24"/>
      <c r="M186" s="24"/>
      <c r="N186" s="24"/>
      <c r="O186" s="24"/>
      <c r="P186" s="24"/>
      <c r="Q186" s="24"/>
      <c r="R186" s="24">
        <v>22534.8</v>
      </c>
      <c r="S186" s="24">
        <v>22534.8</v>
      </c>
      <c r="T186" s="24"/>
      <c r="U186" s="24"/>
      <c r="V186" s="24"/>
      <c r="W186" s="24"/>
    </row>
    <row r="187" ht="18.75" customHeight="1" spans="1:23">
      <c r="A187" s="122" t="s">
        <v>480</v>
      </c>
      <c r="B187" s="122" t="s">
        <v>562</v>
      </c>
      <c r="C187" s="22" t="s">
        <v>554</v>
      </c>
      <c r="D187" s="122" t="s">
        <v>90</v>
      </c>
      <c r="E187" s="122" t="s">
        <v>150</v>
      </c>
      <c r="F187" s="122" t="s">
        <v>151</v>
      </c>
      <c r="G187" s="122" t="s">
        <v>300</v>
      </c>
      <c r="H187" s="122" t="s">
        <v>301</v>
      </c>
      <c r="I187" s="24">
        <v>32744.04</v>
      </c>
      <c r="J187" s="24"/>
      <c r="K187" s="24"/>
      <c r="L187" s="24"/>
      <c r="M187" s="24"/>
      <c r="N187" s="24"/>
      <c r="O187" s="24"/>
      <c r="P187" s="24"/>
      <c r="Q187" s="24"/>
      <c r="R187" s="24">
        <v>32744.04</v>
      </c>
      <c r="S187" s="24">
        <v>32744.04</v>
      </c>
      <c r="T187" s="24"/>
      <c r="U187" s="24"/>
      <c r="V187" s="24"/>
      <c r="W187" s="24"/>
    </row>
    <row r="188" ht="18.75" customHeight="1" spans="1:23">
      <c r="A188" s="122" t="s">
        <v>480</v>
      </c>
      <c r="B188" s="122" t="s">
        <v>562</v>
      </c>
      <c r="C188" s="22" t="s">
        <v>554</v>
      </c>
      <c r="D188" s="122" t="s">
        <v>90</v>
      </c>
      <c r="E188" s="122" t="s">
        <v>150</v>
      </c>
      <c r="F188" s="122" t="s">
        <v>151</v>
      </c>
      <c r="G188" s="122" t="s">
        <v>302</v>
      </c>
      <c r="H188" s="122" t="s">
        <v>303</v>
      </c>
      <c r="I188" s="24">
        <v>38925</v>
      </c>
      <c r="J188" s="24"/>
      <c r="K188" s="24"/>
      <c r="L188" s="24"/>
      <c r="M188" s="24"/>
      <c r="N188" s="24"/>
      <c r="O188" s="24"/>
      <c r="P188" s="24"/>
      <c r="Q188" s="24"/>
      <c r="R188" s="24">
        <v>38925</v>
      </c>
      <c r="S188" s="24">
        <v>38925</v>
      </c>
      <c r="T188" s="24"/>
      <c r="U188" s="24"/>
      <c r="V188" s="24"/>
      <c r="W188" s="24"/>
    </row>
    <row r="189" ht="18.75" customHeight="1" spans="1:23">
      <c r="A189" s="122" t="s">
        <v>480</v>
      </c>
      <c r="B189" s="122" t="s">
        <v>562</v>
      </c>
      <c r="C189" s="22" t="s">
        <v>554</v>
      </c>
      <c r="D189" s="122" t="s">
        <v>90</v>
      </c>
      <c r="E189" s="122" t="s">
        <v>150</v>
      </c>
      <c r="F189" s="122" t="s">
        <v>151</v>
      </c>
      <c r="G189" s="122" t="s">
        <v>525</v>
      </c>
      <c r="H189" s="122" t="s">
        <v>526</v>
      </c>
      <c r="I189" s="24">
        <v>56359</v>
      </c>
      <c r="J189" s="24"/>
      <c r="K189" s="24"/>
      <c r="L189" s="24"/>
      <c r="M189" s="24"/>
      <c r="N189" s="24"/>
      <c r="O189" s="24"/>
      <c r="P189" s="24"/>
      <c r="Q189" s="24"/>
      <c r="R189" s="24">
        <v>56359</v>
      </c>
      <c r="S189" s="24">
        <v>56359</v>
      </c>
      <c r="T189" s="24"/>
      <c r="U189" s="24"/>
      <c r="V189" s="24"/>
      <c r="W189" s="24"/>
    </row>
    <row r="190" ht="18.75" customHeight="1" spans="1:23">
      <c r="A190" s="122" t="s">
        <v>480</v>
      </c>
      <c r="B190" s="122" t="s">
        <v>562</v>
      </c>
      <c r="C190" s="22" t="s">
        <v>554</v>
      </c>
      <c r="D190" s="122" t="s">
        <v>90</v>
      </c>
      <c r="E190" s="122" t="s">
        <v>150</v>
      </c>
      <c r="F190" s="122" t="s">
        <v>151</v>
      </c>
      <c r="G190" s="122" t="s">
        <v>482</v>
      </c>
      <c r="H190" s="122" t="s">
        <v>483</v>
      </c>
      <c r="I190" s="24">
        <v>34725</v>
      </c>
      <c r="J190" s="24"/>
      <c r="K190" s="24"/>
      <c r="L190" s="24"/>
      <c r="M190" s="24"/>
      <c r="N190" s="24"/>
      <c r="O190" s="24"/>
      <c r="P190" s="24"/>
      <c r="Q190" s="24"/>
      <c r="R190" s="24">
        <v>34725</v>
      </c>
      <c r="S190" s="24">
        <v>34725</v>
      </c>
      <c r="T190" s="24"/>
      <c r="U190" s="24"/>
      <c r="V190" s="24"/>
      <c r="W190" s="24"/>
    </row>
    <row r="191" ht="18.75" customHeight="1" spans="1:23">
      <c r="A191" s="122" t="s">
        <v>480</v>
      </c>
      <c r="B191" s="122" t="s">
        <v>562</v>
      </c>
      <c r="C191" s="22" t="s">
        <v>554</v>
      </c>
      <c r="D191" s="122" t="s">
        <v>90</v>
      </c>
      <c r="E191" s="122" t="s">
        <v>150</v>
      </c>
      <c r="F191" s="122" t="s">
        <v>151</v>
      </c>
      <c r="G191" s="122" t="s">
        <v>504</v>
      </c>
      <c r="H191" s="122" t="s">
        <v>241</v>
      </c>
      <c r="I191" s="24">
        <v>5000</v>
      </c>
      <c r="J191" s="24"/>
      <c r="K191" s="24"/>
      <c r="L191" s="24"/>
      <c r="M191" s="24"/>
      <c r="N191" s="24"/>
      <c r="O191" s="24"/>
      <c r="P191" s="24"/>
      <c r="Q191" s="24"/>
      <c r="R191" s="24">
        <v>5000</v>
      </c>
      <c r="S191" s="24">
        <v>5000</v>
      </c>
      <c r="T191" s="24"/>
      <c r="U191" s="24"/>
      <c r="V191" s="24"/>
      <c r="W191" s="24"/>
    </row>
    <row r="192" ht="18.75" customHeight="1" spans="1:23">
      <c r="A192" s="122" t="s">
        <v>480</v>
      </c>
      <c r="B192" s="122" t="s">
        <v>562</v>
      </c>
      <c r="C192" s="22" t="s">
        <v>554</v>
      </c>
      <c r="D192" s="122" t="s">
        <v>90</v>
      </c>
      <c r="E192" s="122" t="s">
        <v>150</v>
      </c>
      <c r="F192" s="122" t="s">
        <v>151</v>
      </c>
      <c r="G192" s="122" t="s">
        <v>527</v>
      </c>
      <c r="H192" s="122" t="s">
        <v>528</v>
      </c>
      <c r="I192" s="24">
        <v>1089245</v>
      </c>
      <c r="J192" s="24"/>
      <c r="K192" s="24"/>
      <c r="L192" s="24"/>
      <c r="M192" s="24"/>
      <c r="N192" s="24"/>
      <c r="O192" s="24"/>
      <c r="P192" s="24"/>
      <c r="Q192" s="24"/>
      <c r="R192" s="24">
        <v>1089245</v>
      </c>
      <c r="S192" s="24">
        <v>1089245</v>
      </c>
      <c r="T192" s="24"/>
      <c r="U192" s="24"/>
      <c r="V192" s="24"/>
      <c r="W192" s="24"/>
    </row>
    <row r="193" ht="18.75" customHeight="1" spans="1:23">
      <c r="A193" s="122" t="s">
        <v>480</v>
      </c>
      <c r="B193" s="122" t="s">
        <v>562</v>
      </c>
      <c r="C193" s="22" t="s">
        <v>554</v>
      </c>
      <c r="D193" s="122" t="s">
        <v>90</v>
      </c>
      <c r="E193" s="122" t="s">
        <v>150</v>
      </c>
      <c r="F193" s="122" t="s">
        <v>151</v>
      </c>
      <c r="G193" s="122" t="s">
        <v>505</v>
      </c>
      <c r="H193" s="122" t="s">
        <v>506</v>
      </c>
      <c r="I193" s="24">
        <v>565009.2</v>
      </c>
      <c r="J193" s="24"/>
      <c r="K193" s="24"/>
      <c r="L193" s="24"/>
      <c r="M193" s="24"/>
      <c r="N193" s="24"/>
      <c r="O193" s="24"/>
      <c r="P193" s="24"/>
      <c r="Q193" s="24"/>
      <c r="R193" s="24">
        <v>565009.2</v>
      </c>
      <c r="S193" s="24">
        <v>565009.2</v>
      </c>
      <c r="T193" s="24"/>
      <c r="U193" s="24"/>
      <c r="V193" s="24"/>
      <c r="W193" s="24"/>
    </row>
    <row r="194" ht="18.75" customHeight="1" spans="1:23">
      <c r="A194" s="122" t="s">
        <v>480</v>
      </c>
      <c r="B194" s="122" t="s">
        <v>562</v>
      </c>
      <c r="C194" s="22" t="s">
        <v>554</v>
      </c>
      <c r="D194" s="122" t="s">
        <v>90</v>
      </c>
      <c r="E194" s="122" t="s">
        <v>150</v>
      </c>
      <c r="F194" s="122" t="s">
        <v>151</v>
      </c>
      <c r="G194" s="122" t="s">
        <v>507</v>
      </c>
      <c r="H194" s="122" t="s">
        <v>508</v>
      </c>
      <c r="I194" s="24">
        <v>80434.8</v>
      </c>
      <c r="J194" s="24"/>
      <c r="K194" s="24"/>
      <c r="L194" s="24"/>
      <c r="M194" s="24"/>
      <c r="N194" s="24"/>
      <c r="O194" s="24"/>
      <c r="P194" s="24"/>
      <c r="Q194" s="24"/>
      <c r="R194" s="24">
        <v>80434.8</v>
      </c>
      <c r="S194" s="24">
        <v>80434.8</v>
      </c>
      <c r="T194" s="24"/>
      <c r="U194" s="24"/>
      <c r="V194" s="24"/>
      <c r="W194" s="24"/>
    </row>
    <row r="195" ht="18.75" customHeight="1" spans="1:23">
      <c r="A195" s="122" t="s">
        <v>480</v>
      </c>
      <c r="B195" s="122" t="s">
        <v>562</v>
      </c>
      <c r="C195" s="22" t="s">
        <v>554</v>
      </c>
      <c r="D195" s="122" t="s">
        <v>90</v>
      </c>
      <c r="E195" s="122" t="s">
        <v>150</v>
      </c>
      <c r="F195" s="122" t="s">
        <v>151</v>
      </c>
      <c r="G195" s="122" t="s">
        <v>308</v>
      </c>
      <c r="H195" s="122" t="s">
        <v>307</v>
      </c>
      <c r="I195" s="24">
        <v>15468.26</v>
      </c>
      <c r="J195" s="24"/>
      <c r="K195" s="24"/>
      <c r="L195" s="24"/>
      <c r="M195" s="24"/>
      <c r="N195" s="24"/>
      <c r="O195" s="24"/>
      <c r="P195" s="24"/>
      <c r="Q195" s="24"/>
      <c r="R195" s="24">
        <v>15468.26</v>
      </c>
      <c r="S195" s="24">
        <v>15468.26</v>
      </c>
      <c r="T195" s="24"/>
      <c r="U195" s="24"/>
      <c r="V195" s="24"/>
      <c r="W195" s="24"/>
    </row>
    <row r="196" ht="18.75" customHeight="1" spans="1:23">
      <c r="A196" s="122" t="s">
        <v>480</v>
      </c>
      <c r="B196" s="122" t="s">
        <v>562</v>
      </c>
      <c r="C196" s="22" t="s">
        <v>554</v>
      </c>
      <c r="D196" s="122" t="s">
        <v>90</v>
      </c>
      <c r="E196" s="122" t="s">
        <v>150</v>
      </c>
      <c r="F196" s="122" t="s">
        <v>151</v>
      </c>
      <c r="G196" s="122" t="s">
        <v>314</v>
      </c>
      <c r="H196" s="122" t="s">
        <v>315</v>
      </c>
      <c r="I196" s="24">
        <v>46500</v>
      </c>
      <c r="J196" s="24"/>
      <c r="K196" s="24"/>
      <c r="L196" s="24"/>
      <c r="M196" s="24"/>
      <c r="N196" s="24"/>
      <c r="O196" s="24"/>
      <c r="P196" s="24"/>
      <c r="Q196" s="24"/>
      <c r="R196" s="24">
        <v>46500</v>
      </c>
      <c r="S196" s="24">
        <v>46500</v>
      </c>
      <c r="T196" s="24"/>
      <c r="U196" s="24"/>
      <c r="V196" s="24"/>
      <c r="W196" s="24"/>
    </row>
    <row r="197" ht="18.75" customHeight="1" spans="1:23">
      <c r="A197" s="122" t="s">
        <v>480</v>
      </c>
      <c r="B197" s="122" t="s">
        <v>562</v>
      </c>
      <c r="C197" s="22" t="s">
        <v>554</v>
      </c>
      <c r="D197" s="122" t="s">
        <v>90</v>
      </c>
      <c r="E197" s="122" t="s">
        <v>150</v>
      </c>
      <c r="F197" s="122" t="s">
        <v>151</v>
      </c>
      <c r="G197" s="122" t="s">
        <v>489</v>
      </c>
      <c r="H197" s="122" t="s">
        <v>490</v>
      </c>
      <c r="I197" s="24">
        <v>120847.24</v>
      </c>
      <c r="J197" s="24"/>
      <c r="K197" s="24"/>
      <c r="L197" s="24"/>
      <c r="M197" s="24"/>
      <c r="N197" s="24"/>
      <c r="O197" s="24"/>
      <c r="P197" s="24"/>
      <c r="Q197" s="24"/>
      <c r="R197" s="24">
        <v>120847.24</v>
      </c>
      <c r="S197" s="24">
        <v>120847.24</v>
      </c>
      <c r="T197" s="24"/>
      <c r="U197" s="24"/>
      <c r="V197" s="24"/>
      <c r="W197" s="24"/>
    </row>
    <row r="198" ht="18.75" customHeight="1" spans="1:23">
      <c r="A198" s="122" t="s">
        <v>480</v>
      </c>
      <c r="B198" s="122" t="s">
        <v>562</v>
      </c>
      <c r="C198" s="22" t="s">
        <v>554</v>
      </c>
      <c r="D198" s="122" t="s">
        <v>90</v>
      </c>
      <c r="E198" s="122" t="s">
        <v>150</v>
      </c>
      <c r="F198" s="122" t="s">
        <v>151</v>
      </c>
      <c r="G198" s="122" t="s">
        <v>529</v>
      </c>
      <c r="H198" s="122" t="s">
        <v>530</v>
      </c>
      <c r="I198" s="24">
        <v>108000</v>
      </c>
      <c r="J198" s="24"/>
      <c r="K198" s="24"/>
      <c r="L198" s="24"/>
      <c r="M198" s="24"/>
      <c r="N198" s="24"/>
      <c r="O198" s="24"/>
      <c r="P198" s="24"/>
      <c r="Q198" s="24"/>
      <c r="R198" s="24">
        <v>108000</v>
      </c>
      <c r="S198" s="24">
        <v>108000</v>
      </c>
      <c r="T198" s="24"/>
      <c r="U198" s="24"/>
      <c r="V198" s="24"/>
      <c r="W198" s="24"/>
    </row>
    <row r="199" ht="18.75" customHeight="1" spans="1:23">
      <c r="A199" s="122" t="s">
        <v>480</v>
      </c>
      <c r="B199" s="122" t="s">
        <v>562</v>
      </c>
      <c r="C199" s="22" t="s">
        <v>554</v>
      </c>
      <c r="D199" s="122" t="s">
        <v>90</v>
      </c>
      <c r="E199" s="122" t="s">
        <v>150</v>
      </c>
      <c r="F199" s="122" t="s">
        <v>151</v>
      </c>
      <c r="G199" s="122" t="s">
        <v>491</v>
      </c>
      <c r="H199" s="122" t="s">
        <v>492</v>
      </c>
      <c r="I199" s="24">
        <v>165860</v>
      </c>
      <c r="J199" s="24"/>
      <c r="K199" s="24"/>
      <c r="L199" s="24"/>
      <c r="M199" s="24"/>
      <c r="N199" s="24"/>
      <c r="O199" s="24"/>
      <c r="P199" s="24"/>
      <c r="Q199" s="24"/>
      <c r="R199" s="24">
        <v>165860</v>
      </c>
      <c r="S199" s="24">
        <v>165860</v>
      </c>
      <c r="T199" s="24"/>
      <c r="U199" s="24"/>
      <c r="V199" s="24"/>
      <c r="W199" s="24"/>
    </row>
    <row r="200" ht="18.75" customHeight="1" spans="1:23">
      <c r="A200" s="26"/>
      <c r="B200" s="26"/>
      <c r="C200" s="22" t="s">
        <v>517</v>
      </c>
      <c r="D200" s="26"/>
      <c r="E200" s="26"/>
      <c r="F200" s="26"/>
      <c r="G200" s="26"/>
      <c r="H200" s="26"/>
      <c r="I200" s="24">
        <v>5000</v>
      </c>
      <c r="J200" s="24">
        <v>5000</v>
      </c>
      <c r="K200" s="24">
        <v>5000</v>
      </c>
      <c r="L200" s="24"/>
      <c r="M200" s="24"/>
      <c r="N200" s="24"/>
      <c r="O200" s="24"/>
      <c r="P200" s="24"/>
      <c r="Q200" s="24"/>
      <c r="R200" s="24"/>
      <c r="S200" s="24"/>
      <c r="T200" s="24"/>
      <c r="U200" s="24"/>
      <c r="V200" s="24"/>
      <c r="W200" s="24"/>
    </row>
    <row r="201" ht="18.75" customHeight="1" spans="1:23">
      <c r="A201" s="122" t="s">
        <v>485</v>
      </c>
      <c r="B201" s="122" t="s">
        <v>563</v>
      </c>
      <c r="C201" s="22" t="s">
        <v>517</v>
      </c>
      <c r="D201" s="122" t="s">
        <v>90</v>
      </c>
      <c r="E201" s="122" t="s">
        <v>164</v>
      </c>
      <c r="F201" s="122" t="s">
        <v>165</v>
      </c>
      <c r="G201" s="122" t="s">
        <v>505</v>
      </c>
      <c r="H201" s="122" t="s">
        <v>506</v>
      </c>
      <c r="I201" s="24">
        <v>5000</v>
      </c>
      <c r="J201" s="24">
        <v>5000</v>
      </c>
      <c r="K201" s="24">
        <v>5000</v>
      </c>
      <c r="L201" s="24"/>
      <c r="M201" s="24"/>
      <c r="N201" s="24"/>
      <c r="O201" s="24"/>
      <c r="P201" s="24"/>
      <c r="Q201" s="24"/>
      <c r="R201" s="24"/>
      <c r="S201" s="24"/>
      <c r="T201" s="24"/>
      <c r="U201" s="24"/>
      <c r="V201" s="24"/>
      <c r="W201" s="24"/>
    </row>
    <row r="202" ht="18.75" customHeight="1" spans="1:23">
      <c r="A202" s="26"/>
      <c r="B202" s="26"/>
      <c r="C202" s="22" t="s">
        <v>564</v>
      </c>
      <c r="D202" s="26"/>
      <c r="E202" s="26"/>
      <c r="F202" s="26"/>
      <c r="G202" s="26"/>
      <c r="H202" s="26"/>
      <c r="I202" s="24">
        <v>2315032.2</v>
      </c>
      <c r="J202" s="24"/>
      <c r="K202" s="24"/>
      <c r="L202" s="24"/>
      <c r="M202" s="24"/>
      <c r="N202" s="24"/>
      <c r="O202" s="24"/>
      <c r="P202" s="24"/>
      <c r="Q202" s="24"/>
      <c r="R202" s="24">
        <v>2315032.2</v>
      </c>
      <c r="S202" s="24">
        <v>2315032.2</v>
      </c>
      <c r="T202" s="24"/>
      <c r="U202" s="24"/>
      <c r="V202" s="24"/>
      <c r="W202" s="24"/>
    </row>
    <row r="203" ht="18.75" customHeight="1" spans="1:23">
      <c r="A203" s="122" t="s">
        <v>480</v>
      </c>
      <c r="B203" s="122" t="s">
        <v>565</v>
      </c>
      <c r="C203" s="22" t="s">
        <v>564</v>
      </c>
      <c r="D203" s="122" t="s">
        <v>88</v>
      </c>
      <c r="E203" s="122" t="s">
        <v>150</v>
      </c>
      <c r="F203" s="122" t="s">
        <v>151</v>
      </c>
      <c r="G203" s="122" t="s">
        <v>294</v>
      </c>
      <c r="H203" s="122" t="s">
        <v>295</v>
      </c>
      <c r="I203" s="24">
        <v>17497.5</v>
      </c>
      <c r="J203" s="24"/>
      <c r="K203" s="24"/>
      <c r="L203" s="24"/>
      <c r="M203" s="24"/>
      <c r="N203" s="24"/>
      <c r="O203" s="24"/>
      <c r="P203" s="24"/>
      <c r="Q203" s="24"/>
      <c r="R203" s="24">
        <v>17497.5</v>
      </c>
      <c r="S203" s="24">
        <v>17497.5</v>
      </c>
      <c r="T203" s="24"/>
      <c r="U203" s="24"/>
      <c r="V203" s="24"/>
      <c r="W203" s="24"/>
    </row>
    <row r="204" ht="18.75" customHeight="1" spans="1:23">
      <c r="A204" s="122" t="s">
        <v>480</v>
      </c>
      <c r="B204" s="122" t="s">
        <v>565</v>
      </c>
      <c r="C204" s="22" t="s">
        <v>564</v>
      </c>
      <c r="D204" s="122" t="s">
        <v>88</v>
      </c>
      <c r="E204" s="122" t="s">
        <v>150</v>
      </c>
      <c r="F204" s="122" t="s">
        <v>151</v>
      </c>
      <c r="G204" s="122" t="s">
        <v>513</v>
      </c>
      <c r="H204" s="122" t="s">
        <v>514</v>
      </c>
      <c r="I204" s="24">
        <v>3400</v>
      </c>
      <c r="J204" s="24"/>
      <c r="K204" s="24"/>
      <c r="L204" s="24"/>
      <c r="M204" s="24"/>
      <c r="N204" s="24"/>
      <c r="O204" s="24"/>
      <c r="P204" s="24"/>
      <c r="Q204" s="24"/>
      <c r="R204" s="24">
        <v>3400</v>
      </c>
      <c r="S204" s="24">
        <v>3400</v>
      </c>
      <c r="T204" s="24"/>
      <c r="U204" s="24"/>
      <c r="V204" s="24"/>
      <c r="W204" s="24"/>
    </row>
    <row r="205" ht="18.75" customHeight="1" spans="1:23">
      <c r="A205" s="122" t="s">
        <v>480</v>
      </c>
      <c r="B205" s="122" t="s">
        <v>565</v>
      </c>
      <c r="C205" s="22" t="s">
        <v>564</v>
      </c>
      <c r="D205" s="122" t="s">
        <v>88</v>
      </c>
      <c r="E205" s="122" t="s">
        <v>150</v>
      </c>
      <c r="F205" s="122" t="s">
        <v>151</v>
      </c>
      <c r="G205" s="122" t="s">
        <v>523</v>
      </c>
      <c r="H205" s="122" t="s">
        <v>524</v>
      </c>
      <c r="I205" s="24">
        <v>86</v>
      </c>
      <c r="J205" s="24"/>
      <c r="K205" s="24"/>
      <c r="L205" s="24"/>
      <c r="M205" s="24"/>
      <c r="N205" s="24"/>
      <c r="O205" s="24"/>
      <c r="P205" s="24"/>
      <c r="Q205" s="24"/>
      <c r="R205" s="24">
        <v>86</v>
      </c>
      <c r="S205" s="24">
        <v>86</v>
      </c>
      <c r="T205" s="24"/>
      <c r="U205" s="24"/>
      <c r="V205" s="24"/>
      <c r="W205" s="24"/>
    </row>
    <row r="206" ht="18.75" customHeight="1" spans="1:23">
      <c r="A206" s="122" t="s">
        <v>480</v>
      </c>
      <c r="B206" s="122" t="s">
        <v>565</v>
      </c>
      <c r="C206" s="22" t="s">
        <v>564</v>
      </c>
      <c r="D206" s="122" t="s">
        <v>88</v>
      </c>
      <c r="E206" s="122" t="s">
        <v>150</v>
      </c>
      <c r="F206" s="122" t="s">
        <v>151</v>
      </c>
      <c r="G206" s="122" t="s">
        <v>296</v>
      </c>
      <c r="H206" s="122" t="s">
        <v>297</v>
      </c>
      <c r="I206" s="24">
        <v>8950</v>
      </c>
      <c r="J206" s="24"/>
      <c r="K206" s="24"/>
      <c r="L206" s="24"/>
      <c r="M206" s="24"/>
      <c r="N206" s="24"/>
      <c r="O206" s="24"/>
      <c r="P206" s="24"/>
      <c r="Q206" s="24"/>
      <c r="R206" s="24">
        <v>8950</v>
      </c>
      <c r="S206" s="24">
        <v>8950</v>
      </c>
      <c r="T206" s="24"/>
      <c r="U206" s="24"/>
      <c r="V206" s="24"/>
      <c r="W206" s="24"/>
    </row>
    <row r="207" ht="18.75" customHeight="1" spans="1:23">
      <c r="A207" s="122" t="s">
        <v>480</v>
      </c>
      <c r="B207" s="122" t="s">
        <v>565</v>
      </c>
      <c r="C207" s="22" t="s">
        <v>564</v>
      </c>
      <c r="D207" s="122" t="s">
        <v>88</v>
      </c>
      <c r="E207" s="122" t="s">
        <v>150</v>
      </c>
      <c r="F207" s="122" t="s">
        <v>151</v>
      </c>
      <c r="G207" s="122" t="s">
        <v>298</v>
      </c>
      <c r="H207" s="122" t="s">
        <v>299</v>
      </c>
      <c r="I207" s="24">
        <v>20000</v>
      </c>
      <c r="J207" s="24"/>
      <c r="K207" s="24"/>
      <c r="L207" s="24"/>
      <c r="M207" s="24"/>
      <c r="N207" s="24"/>
      <c r="O207" s="24"/>
      <c r="P207" s="24"/>
      <c r="Q207" s="24"/>
      <c r="R207" s="24">
        <v>20000</v>
      </c>
      <c r="S207" s="24">
        <v>20000</v>
      </c>
      <c r="T207" s="24"/>
      <c r="U207" s="24"/>
      <c r="V207" s="24"/>
      <c r="W207" s="24"/>
    </row>
    <row r="208" ht="18.75" customHeight="1" spans="1:23">
      <c r="A208" s="122" t="s">
        <v>480</v>
      </c>
      <c r="B208" s="122" t="s">
        <v>565</v>
      </c>
      <c r="C208" s="22" t="s">
        <v>564</v>
      </c>
      <c r="D208" s="122" t="s">
        <v>88</v>
      </c>
      <c r="E208" s="122" t="s">
        <v>150</v>
      </c>
      <c r="F208" s="122" t="s">
        <v>151</v>
      </c>
      <c r="G208" s="122" t="s">
        <v>300</v>
      </c>
      <c r="H208" s="122" t="s">
        <v>301</v>
      </c>
      <c r="I208" s="24">
        <v>70400</v>
      </c>
      <c r="J208" s="24"/>
      <c r="K208" s="24"/>
      <c r="L208" s="24"/>
      <c r="M208" s="24"/>
      <c r="N208" s="24"/>
      <c r="O208" s="24"/>
      <c r="P208" s="24"/>
      <c r="Q208" s="24"/>
      <c r="R208" s="24">
        <v>70400</v>
      </c>
      <c r="S208" s="24">
        <v>70400</v>
      </c>
      <c r="T208" s="24"/>
      <c r="U208" s="24"/>
      <c r="V208" s="24"/>
      <c r="W208" s="24"/>
    </row>
    <row r="209" ht="18.75" customHeight="1" spans="1:23">
      <c r="A209" s="122" t="s">
        <v>480</v>
      </c>
      <c r="B209" s="122" t="s">
        <v>565</v>
      </c>
      <c r="C209" s="22" t="s">
        <v>564</v>
      </c>
      <c r="D209" s="122" t="s">
        <v>88</v>
      </c>
      <c r="E209" s="122" t="s">
        <v>150</v>
      </c>
      <c r="F209" s="122" t="s">
        <v>151</v>
      </c>
      <c r="G209" s="122" t="s">
        <v>302</v>
      </c>
      <c r="H209" s="122" t="s">
        <v>303</v>
      </c>
      <c r="I209" s="24">
        <v>7200</v>
      </c>
      <c r="J209" s="24"/>
      <c r="K209" s="24"/>
      <c r="L209" s="24"/>
      <c r="M209" s="24"/>
      <c r="N209" s="24"/>
      <c r="O209" s="24"/>
      <c r="P209" s="24"/>
      <c r="Q209" s="24"/>
      <c r="R209" s="24">
        <v>7200</v>
      </c>
      <c r="S209" s="24">
        <v>7200</v>
      </c>
      <c r="T209" s="24"/>
      <c r="U209" s="24"/>
      <c r="V209" s="24"/>
      <c r="W209" s="24"/>
    </row>
    <row r="210" ht="18.75" customHeight="1" spans="1:23">
      <c r="A210" s="122" t="s">
        <v>480</v>
      </c>
      <c r="B210" s="122" t="s">
        <v>565</v>
      </c>
      <c r="C210" s="22" t="s">
        <v>564</v>
      </c>
      <c r="D210" s="122" t="s">
        <v>88</v>
      </c>
      <c r="E210" s="122" t="s">
        <v>150</v>
      </c>
      <c r="F210" s="122" t="s">
        <v>151</v>
      </c>
      <c r="G210" s="122" t="s">
        <v>525</v>
      </c>
      <c r="H210" s="122" t="s">
        <v>526</v>
      </c>
      <c r="I210" s="24">
        <v>24879</v>
      </c>
      <c r="J210" s="24"/>
      <c r="K210" s="24"/>
      <c r="L210" s="24"/>
      <c r="M210" s="24"/>
      <c r="N210" s="24"/>
      <c r="O210" s="24"/>
      <c r="P210" s="24"/>
      <c r="Q210" s="24"/>
      <c r="R210" s="24">
        <v>24879</v>
      </c>
      <c r="S210" s="24">
        <v>24879</v>
      </c>
      <c r="T210" s="24"/>
      <c r="U210" s="24"/>
      <c r="V210" s="24"/>
      <c r="W210" s="24"/>
    </row>
    <row r="211" ht="18.75" customHeight="1" spans="1:23">
      <c r="A211" s="122" t="s">
        <v>480</v>
      </c>
      <c r="B211" s="122" t="s">
        <v>565</v>
      </c>
      <c r="C211" s="22" t="s">
        <v>564</v>
      </c>
      <c r="D211" s="122" t="s">
        <v>88</v>
      </c>
      <c r="E211" s="122" t="s">
        <v>150</v>
      </c>
      <c r="F211" s="122" t="s">
        <v>151</v>
      </c>
      <c r="G211" s="122" t="s">
        <v>482</v>
      </c>
      <c r="H211" s="122" t="s">
        <v>483</v>
      </c>
      <c r="I211" s="24">
        <v>12400</v>
      </c>
      <c r="J211" s="24"/>
      <c r="K211" s="24"/>
      <c r="L211" s="24"/>
      <c r="M211" s="24"/>
      <c r="N211" s="24"/>
      <c r="O211" s="24"/>
      <c r="P211" s="24"/>
      <c r="Q211" s="24"/>
      <c r="R211" s="24">
        <v>12400</v>
      </c>
      <c r="S211" s="24">
        <v>12400</v>
      </c>
      <c r="T211" s="24"/>
      <c r="U211" s="24"/>
      <c r="V211" s="24"/>
      <c r="W211" s="24"/>
    </row>
    <row r="212" ht="18.75" customHeight="1" spans="1:23">
      <c r="A212" s="122" t="s">
        <v>480</v>
      </c>
      <c r="B212" s="122" t="s">
        <v>565</v>
      </c>
      <c r="C212" s="22" t="s">
        <v>564</v>
      </c>
      <c r="D212" s="122" t="s">
        <v>88</v>
      </c>
      <c r="E212" s="122" t="s">
        <v>150</v>
      </c>
      <c r="F212" s="122" t="s">
        <v>151</v>
      </c>
      <c r="G212" s="122" t="s">
        <v>504</v>
      </c>
      <c r="H212" s="122" t="s">
        <v>241</v>
      </c>
      <c r="I212" s="24">
        <v>6000</v>
      </c>
      <c r="J212" s="24"/>
      <c r="K212" s="24"/>
      <c r="L212" s="24"/>
      <c r="M212" s="24"/>
      <c r="N212" s="24"/>
      <c r="O212" s="24"/>
      <c r="P212" s="24"/>
      <c r="Q212" s="24"/>
      <c r="R212" s="24">
        <v>6000</v>
      </c>
      <c r="S212" s="24">
        <v>6000</v>
      </c>
      <c r="T212" s="24"/>
      <c r="U212" s="24"/>
      <c r="V212" s="24"/>
      <c r="W212" s="24"/>
    </row>
    <row r="213" ht="18.75" customHeight="1" spans="1:23">
      <c r="A213" s="122" t="s">
        <v>480</v>
      </c>
      <c r="B213" s="122" t="s">
        <v>565</v>
      </c>
      <c r="C213" s="22" t="s">
        <v>564</v>
      </c>
      <c r="D213" s="122" t="s">
        <v>88</v>
      </c>
      <c r="E213" s="122" t="s">
        <v>150</v>
      </c>
      <c r="F213" s="122" t="s">
        <v>151</v>
      </c>
      <c r="G213" s="122" t="s">
        <v>527</v>
      </c>
      <c r="H213" s="122" t="s">
        <v>528</v>
      </c>
      <c r="I213" s="24">
        <v>1202497.04</v>
      </c>
      <c r="J213" s="24"/>
      <c r="K213" s="24"/>
      <c r="L213" s="24"/>
      <c r="M213" s="24"/>
      <c r="N213" s="24"/>
      <c r="O213" s="24"/>
      <c r="P213" s="24"/>
      <c r="Q213" s="24"/>
      <c r="R213" s="24">
        <v>1202497.04</v>
      </c>
      <c r="S213" s="24">
        <v>1202497.04</v>
      </c>
      <c r="T213" s="24"/>
      <c r="U213" s="24"/>
      <c r="V213" s="24"/>
      <c r="W213" s="24"/>
    </row>
    <row r="214" ht="18.75" customHeight="1" spans="1:23">
      <c r="A214" s="122" t="s">
        <v>480</v>
      </c>
      <c r="B214" s="122" t="s">
        <v>565</v>
      </c>
      <c r="C214" s="22" t="s">
        <v>564</v>
      </c>
      <c r="D214" s="122" t="s">
        <v>88</v>
      </c>
      <c r="E214" s="122" t="s">
        <v>150</v>
      </c>
      <c r="F214" s="122" t="s">
        <v>151</v>
      </c>
      <c r="G214" s="122" t="s">
        <v>505</v>
      </c>
      <c r="H214" s="122" t="s">
        <v>506</v>
      </c>
      <c r="I214" s="24">
        <v>391009.42</v>
      </c>
      <c r="J214" s="24"/>
      <c r="K214" s="24"/>
      <c r="L214" s="24"/>
      <c r="M214" s="24"/>
      <c r="N214" s="24"/>
      <c r="O214" s="24"/>
      <c r="P214" s="24"/>
      <c r="Q214" s="24"/>
      <c r="R214" s="24">
        <v>391009.42</v>
      </c>
      <c r="S214" s="24">
        <v>391009.42</v>
      </c>
      <c r="T214" s="24"/>
      <c r="U214" s="24"/>
      <c r="V214" s="24"/>
      <c r="W214" s="24"/>
    </row>
    <row r="215" ht="18.75" customHeight="1" spans="1:23">
      <c r="A215" s="122" t="s">
        <v>480</v>
      </c>
      <c r="B215" s="122" t="s">
        <v>565</v>
      </c>
      <c r="C215" s="22" t="s">
        <v>564</v>
      </c>
      <c r="D215" s="122" t="s">
        <v>88</v>
      </c>
      <c r="E215" s="122" t="s">
        <v>150</v>
      </c>
      <c r="F215" s="122" t="s">
        <v>151</v>
      </c>
      <c r="G215" s="122" t="s">
        <v>507</v>
      </c>
      <c r="H215" s="122" t="s">
        <v>508</v>
      </c>
      <c r="I215" s="24">
        <v>69120</v>
      </c>
      <c r="J215" s="24"/>
      <c r="K215" s="24"/>
      <c r="L215" s="24"/>
      <c r="M215" s="24"/>
      <c r="N215" s="24"/>
      <c r="O215" s="24"/>
      <c r="P215" s="24"/>
      <c r="Q215" s="24"/>
      <c r="R215" s="24">
        <v>69120</v>
      </c>
      <c r="S215" s="24">
        <v>69120</v>
      </c>
      <c r="T215" s="24"/>
      <c r="U215" s="24"/>
      <c r="V215" s="24"/>
      <c r="W215" s="24"/>
    </row>
    <row r="216" ht="18.75" customHeight="1" spans="1:23">
      <c r="A216" s="122" t="s">
        <v>480</v>
      </c>
      <c r="B216" s="122" t="s">
        <v>565</v>
      </c>
      <c r="C216" s="22" t="s">
        <v>564</v>
      </c>
      <c r="D216" s="122" t="s">
        <v>88</v>
      </c>
      <c r="E216" s="122" t="s">
        <v>150</v>
      </c>
      <c r="F216" s="122" t="s">
        <v>151</v>
      </c>
      <c r="G216" s="122" t="s">
        <v>308</v>
      </c>
      <c r="H216" s="122" t="s">
        <v>307</v>
      </c>
      <c r="I216" s="24">
        <v>27272.47</v>
      </c>
      <c r="J216" s="24"/>
      <c r="K216" s="24"/>
      <c r="L216" s="24"/>
      <c r="M216" s="24"/>
      <c r="N216" s="24"/>
      <c r="O216" s="24"/>
      <c r="P216" s="24"/>
      <c r="Q216" s="24"/>
      <c r="R216" s="24">
        <v>27272.47</v>
      </c>
      <c r="S216" s="24">
        <v>27272.47</v>
      </c>
      <c r="T216" s="24"/>
      <c r="U216" s="24"/>
      <c r="V216" s="24"/>
      <c r="W216" s="24"/>
    </row>
    <row r="217" ht="18.75" customHeight="1" spans="1:23">
      <c r="A217" s="122" t="s">
        <v>480</v>
      </c>
      <c r="B217" s="122" t="s">
        <v>565</v>
      </c>
      <c r="C217" s="22" t="s">
        <v>564</v>
      </c>
      <c r="D217" s="122" t="s">
        <v>88</v>
      </c>
      <c r="E217" s="122" t="s">
        <v>150</v>
      </c>
      <c r="F217" s="122" t="s">
        <v>151</v>
      </c>
      <c r="G217" s="122" t="s">
        <v>489</v>
      </c>
      <c r="H217" s="122" t="s">
        <v>490</v>
      </c>
      <c r="I217" s="24">
        <v>76258.88</v>
      </c>
      <c r="J217" s="24"/>
      <c r="K217" s="24"/>
      <c r="L217" s="24"/>
      <c r="M217" s="24"/>
      <c r="N217" s="24"/>
      <c r="O217" s="24"/>
      <c r="P217" s="24"/>
      <c r="Q217" s="24"/>
      <c r="R217" s="24">
        <v>76258.88</v>
      </c>
      <c r="S217" s="24">
        <v>76258.88</v>
      </c>
      <c r="T217" s="24"/>
      <c r="U217" s="24"/>
      <c r="V217" s="24"/>
      <c r="W217" s="24"/>
    </row>
    <row r="218" ht="18.75" customHeight="1" spans="1:23">
      <c r="A218" s="122" t="s">
        <v>480</v>
      </c>
      <c r="B218" s="122" t="s">
        <v>565</v>
      </c>
      <c r="C218" s="22" t="s">
        <v>564</v>
      </c>
      <c r="D218" s="122" t="s">
        <v>88</v>
      </c>
      <c r="E218" s="122" t="s">
        <v>150</v>
      </c>
      <c r="F218" s="122" t="s">
        <v>151</v>
      </c>
      <c r="G218" s="122" t="s">
        <v>529</v>
      </c>
      <c r="H218" s="122" t="s">
        <v>530</v>
      </c>
      <c r="I218" s="24">
        <v>50000</v>
      </c>
      <c r="J218" s="24"/>
      <c r="K218" s="24"/>
      <c r="L218" s="24"/>
      <c r="M218" s="24"/>
      <c r="N218" s="24"/>
      <c r="O218" s="24"/>
      <c r="P218" s="24"/>
      <c r="Q218" s="24"/>
      <c r="R218" s="24">
        <v>50000</v>
      </c>
      <c r="S218" s="24">
        <v>50000</v>
      </c>
      <c r="T218" s="24"/>
      <c r="U218" s="24"/>
      <c r="V218" s="24"/>
      <c r="W218" s="24"/>
    </row>
    <row r="219" ht="18.75" customHeight="1" spans="1:23">
      <c r="A219" s="122" t="s">
        <v>480</v>
      </c>
      <c r="B219" s="122" t="s">
        <v>565</v>
      </c>
      <c r="C219" s="22" t="s">
        <v>564</v>
      </c>
      <c r="D219" s="122" t="s">
        <v>88</v>
      </c>
      <c r="E219" s="122" t="s">
        <v>150</v>
      </c>
      <c r="F219" s="122" t="s">
        <v>151</v>
      </c>
      <c r="G219" s="122" t="s">
        <v>491</v>
      </c>
      <c r="H219" s="122" t="s">
        <v>492</v>
      </c>
      <c r="I219" s="24">
        <v>3000</v>
      </c>
      <c r="J219" s="24"/>
      <c r="K219" s="24"/>
      <c r="L219" s="24"/>
      <c r="M219" s="24"/>
      <c r="N219" s="24"/>
      <c r="O219" s="24"/>
      <c r="P219" s="24"/>
      <c r="Q219" s="24"/>
      <c r="R219" s="24">
        <v>3000</v>
      </c>
      <c r="S219" s="24">
        <v>3000</v>
      </c>
      <c r="T219" s="24"/>
      <c r="U219" s="24"/>
      <c r="V219" s="24"/>
      <c r="W219" s="24"/>
    </row>
    <row r="220" ht="18.75" customHeight="1" spans="1:23">
      <c r="A220" s="122" t="s">
        <v>480</v>
      </c>
      <c r="B220" s="122" t="s">
        <v>565</v>
      </c>
      <c r="C220" s="22" t="s">
        <v>564</v>
      </c>
      <c r="D220" s="122" t="s">
        <v>88</v>
      </c>
      <c r="E220" s="122" t="s">
        <v>150</v>
      </c>
      <c r="F220" s="122" t="s">
        <v>151</v>
      </c>
      <c r="G220" s="122" t="s">
        <v>531</v>
      </c>
      <c r="H220" s="122" t="s">
        <v>532</v>
      </c>
      <c r="I220" s="24">
        <v>202600</v>
      </c>
      <c r="J220" s="24"/>
      <c r="K220" s="24"/>
      <c r="L220" s="24"/>
      <c r="M220" s="24"/>
      <c r="N220" s="24"/>
      <c r="O220" s="24"/>
      <c r="P220" s="24"/>
      <c r="Q220" s="24"/>
      <c r="R220" s="24">
        <v>202600</v>
      </c>
      <c r="S220" s="24">
        <v>202600</v>
      </c>
      <c r="T220" s="24"/>
      <c r="U220" s="24"/>
      <c r="V220" s="24"/>
      <c r="W220" s="24"/>
    </row>
    <row r="221" ht="18.75" customHeight="1" spans="1:23">
      <c r="A221" s="122" t="s">
        <v>480</v>
      </c>
      <c r="B221" s="122" t="s">
        <v>565</v>
      </c>
      <c r="C221" s="22" t="s">
        <v>564</v>
      </c>
      <c r="D221" s="122" t="s">
        <v>88</v>
      </c>
      <c r="E221" s="122" t="s">
        <v>150</v>
      </c>
      <c r="F221" s="122" t="s">
        <v>151</v>
      </c>
      <c r="G221" s="122" t="s">
        <v>556</v>
      </c>
      <c r="H221" s="122" t="s">
        <v>557</v>
      </c>
      <c r="I221" s="24">
        <v>67601.89</v>
      </c>
      <c r="J221" s="24"/>
      <c r="K221" s="24"/>
      <c r="L221" s="24"/>
      <c r="M221" s="24"/>
      <c r="N221" s="24"/>
      <c r="O221" s="24"/>
      <c r="P221" s="24"/>
      <c r="Q221" s="24"/>
      <c r="R221" s="24">
        <v>67601.89</v>
      </c>
      <c r="S221" s="24">
        <v>67601.89</v>
      </c>
      <c r="T221" s="24"/>
      <c r="U221" s="24"/>
      <c r="V221" s="24"/>
      <c r="W221" s="24"/>
    </row>
    <row r="222" ht="18.75" customHeight="1" spans="1:23">
      <c r="A222" s="122" t="s">
        <v>480</v>
      </c>
      <c r="B222" s="122" t="s">
        <v>565</v>
      </c>
      <c r="C222" s="22" t="s">
        <v>564</v>
      </c>
      <c r="D222" s="122" t="s">
        <v>88</v>
      </c>
      <c r="E222" s="122" t="s">
        <v>150</v>
      </c>
      <c r="F222" s="122" t="s">
        <v>151</v>
      </c>
      <c r="G222" s="122" t="s">
        <v>566</v>
      </c>
      <c r="H222" s="122" t="s">
        <v>567</v>
      </c>
      <c r="I222" s="24">
        <v>54860</v>
      </c>
      <c r="J222" s="24"/>
      <c r="K222" s="24"/>
      <c r="L222" s="24"/>
      <c r="M222" s="24"/>
      <c r="N222" s="24"/>
      <c r="O222" s="24"/>
      <c r="P222" s="24"/>
      <c r="Q222" s="24"/>
      <c r="R222" s="24">
        <v>54860</v>
      </c>
      <c r="S222" s="24">
        <v>54860</v>
      </c>
      <c r="T222" s="24"/>
      <c r="U222" s="24"/>
      <c r="V222" s="24"/>
      <c r="W222" s="24"/>
    </row>
    <row r="223" ht="18.75" customHeight="1" spans="1:23">
      <c r="A223" s="26"/>
      <c r="B223" s="26"/>
      <c r="C223" s="22" t="s">
        <v>517</v>
      </c>
      <c r="D223" s="26"/>
      <c r="E223" s="26"/>
      <c r="F223" s="26"/>
      <c r="G223" s="26"/>
      <c r="H223" s="26"/>
      <c r="I223" s="24">
        <v>5000</v>
      </c>
      <c r="J223" s="24">
        <v>5000</v>
      </c>
      <c r="K223" s="24">
        <v>5000</v>
      </c>
      <c r="L223" s="24"/>
      <c r="M223" s="24"/>
      <c r="N223" s="24"/>
      <c r="O223" s="24"/>
      <c r="P223" s="24"/>
      <c r="Q223" s="24"/>
      <c r="R223" s="24"/>
      <c r="S223" s="24"/>
      <c r="T223" s="24"/>
      <c r="U223" s="24"/>
      <c r="V223" s="24"/>
      <c r="W223" s="24"/>
    </row>
    <row r="224" ht="18.75" customHeight="1" spans="1:23">
      <c r="A224" s="122" t="s">
        <v>485</v>
      </c>
      <c r="B224" s="122" t="s">
        <v>568</v>
      </c>
      <c r="C224" s="22" t="s">
        <v>517</v>
      </c>
      <c r="D224" s="122" t="s">
        <v>88</v>
      </c>
      <c r="E224" s="122" t="s">
        <v>164</v>
      </c>
      <c r="F224" s="122" t="s">
        <v>165</v>
      </c>
      <c r="G224" s="122" t="s">
        <v>505</v>
      </c>
      <c r="H224" s="122" t="s">
        <v>506</v>
      </c>
      <c r="I224" s="24">
        <v>5000</v>
      </c>
      <c r="J224" s="24">
        <v>5000</v>
      </c>
      <c r="K224" s="24">
        <v>5000</v>
      </c>
      <c r="L224" s="24"/>
      <c r="M224" s="24"/>
      <c r="N224" s="24"/>
      <c r="O224" s="24"/>
      <c r="P224" s="24"/>
      <c r="Q224" s="24"/>
      <c r="R224" s="24"/>
      <c r="S224" s="24"/>
      <c r="T224" s="24"/>
      <c r="U224" s="24"/>
      <c r="V224" s="24"/>
      <c r="W224" s="24"/>
    </row>
    <row r="225" ht="18.75" customHeight="1" spans="1:23">
      <c r="A225" s="26"/>
      <c r="B225" s="26"/>
      <c r="C225" s="22" t="s">
        <v>554</v>
      </c>
      <c r="D225" s="26"/>
      <c r="E225" s="26"/>
      <c r="F225" s="26"/>
      <c r="G225" s="26"/>
      <c r="H225" s="26"/>
      <c r="I225" s="24">
        <v>3896897.09</v>
      </c>
      <c r="J225" s="24"/>
      <c r="K225" s="24"/>
      <c r="L225" s="24"/>
      <c r="M225" s="24"/>
      <c r="N225" s="24"/>
      <c r="O225" s="24"/>
      <c r="P225" s="24"/>
      <c r="Q225" s="24"/>
      <c r="R225" s="24">
        <v>3896897.09</v>
      </c>
      <c r="S225" s="24">
        <v>3896897.09</v>
      </c>
      <c r="T225" s="24"/>
      <c r="U225" s="24"/>
      <c r="V225" s="24"/>
      <c r="W225" s="24"/>
    </row>
    <row r="226" ht="18.75" customHeight="1" spans="1:23">
      <c r="A226" s="122" t="s">
        <v>480</v>
      </c>
      <c r="B226" s="122" t="s">
        <v>569</v>
      </c>
      <c r="C226" s="22" t="s">
        <v>554</v>
      </c>
      <c r="D226" s="122" t="s">
        <v>94</v>
      </c>
      <c r="E226" s="122" t="s">
        <v>150</v>
      </c>
      <c r="F226" s="122" t="s">
        <v>151</v>
      </c>
      <c r="G226" s="122" t="s">
        <v>294</v>
      </c>
      <c r="H226" s="122" t="s">
        <v>295</v>
      </c>
      <c r="I226" s="24">
        <v>21144.5</v>
      </c>
      <c r="J226" s="24"/>
      <c r="K226" s="24"/>
      <c r="L226" s="24"/>
      <c r="M226" s="24"/>
      <c r="N226" s="24"/>
      <c r="O226" s="24"/>
      <c r="P226" s="24"/>
      <c r="Q226" s="24"/>
      <c r="R226" s="24">
        <v>21144.5</v>
      </c>
      <c r="S226" s="24">
        <v>21144.5</v>
      </c>
      <c r="T226" s="24"/>
      <c r="U226" s="24"/>
      <c r="V226" s="24"/>
      <c r="W226" s="24"/>
    </row>
    <row r="227" ht="18.75" customHeight="1" spans="1:23">
      <c r="A227" s="122" t="s">
        <v>480</v>
      </c>
      <c r="B227" s="122" t="s">
        <v>569</v>
      </c>
      <c r="C227" s="22" t="s">
        <v>554</v>
      </c>
      <c r="D227" s="122" t="s">
        <v>94</v>
      </c>
      <c r="E227" s="122" t="s">
        <v>150</v>
      </c>
      <c r="F227" s="122" t="s">
        <v>151</v>
      </c>
      <c r="G227" s="122" t="s">
        <v>513</v>
      </c>
      <c r="H227" s="122" t="s">
        <v>514</v>
      </c>
      <c r="I227" s="24">
        <v>8100</v>
      </c>
      <c r="J227" s="24"/>
      <c r="K227" s="24"/>
      <c r="L227" s="24"/>
      <c r="M227" s="24"/>
      <c r="N227" s="24"/>
      <c r="O227" s="24"/>
      <c r="P227" s="24"/>
      <c r="Q227" s="24"/>
      <c r="R227" s="24">
        <v>8100</v>
      </c>
      <c r="S227" s="24">
        <v>8100</v>
      </c>
      <c r="T227" s="24"/>
      <c r="U227" s="24"/>
      <c r="V227" s="24"/>
      <c r="W227" s="24"/>
    </row>
    <row r="228" ht="18.75" customHeight="1" spans="1:23">
      <c r="A228" s="122" t="s">
        <v>480</v>
      </c>
      <c r="B228" s="122" t="s">
        <v>569</v>
      </c>
      <c r="C228" s="22" t="s">
        <v>554</v>
      </c>
      <c r="D228" s="122" t="s">
        <v>94</v>
      </c>
      <c r="E228" s="122" t="s">
        <v>150</v>
      </c>
      <c r="F228" s="122" t="s">
        <v>151</v>
      </c>
      <c r="G228" s="122" t="s">
        <v>296</v>
      </c>
      <c r="H228" s="122" t="s">
        <v>297</v>
      </c>
      <c r="I228" s="24">
        <v>6000</v>
      </c>
      <c r="J228" s="24"/>
      <c r="K228" s="24"/>
      <c r="L228" s="24"/>
      <c r="M228" s="24"/>
      <c r="N228" s="24"/>
      <c r="O228" s="24"/>
      <c r="P228" s="24"/>
      <c r="Q228" s="24"/>
      <c r="R228" s="24">
        <v>6000</v>
      </c>
      <c r="S228" s="24">
        <v>6000</v>
      </c>
      <c r="T228" s="24"/>
      <c r="U228" s="24"/>
      <c r="V228" s="24"/>
      <c r="W228" s="24"/>
    </row>
    <row r="229" ht="18.75" customHeight="1" spans="1:23">
      <c r="A229" s="122" t="s">
        <v>480</v>
      </c>
      <c r="B229" s="122" t="s">
        <v>569</v>
      </c>
      <c r="C229" s="22" t="s">
        <v>554</v>
      </c>
      <c r="D229" s="122" t="s">
        <v>94</v>
      </c>
      <c r="E229" s="122" t="s">
        <v>150</v>
      </c>
      <c r="F229" s="122" t="s">
        <v>151</v>
      </c>
      <c r="G229" s="122" t="s">
        <v>298</v>
      </c>
      <c r="H229" s="122" t="s">
        <v>299</v>
      </c>
      <c r="I229" s="24">
        <v>28000</v>
      </c>
      <c r="J229" s="24"/>
      <c r="K229" s="24"/>
      <c r="L229" s="24"/>
      <c r="M229" s="24"/>
      <c r="N229" s="24"/>
      <c r="O229" s="24"/>
      <c r="P229" s="24"/>
      <c r="Q229" s="24"/>
      <c r="R229" s="24">
        <v>28000</v>
      </c>
      <c r="S229" s="24">
        <v>28000</v>
      </c>
      <c r="T229" s="24"/>
      <c r="U229" s="24"/>
      <c r="V229" s="24"/>
      <c r="W229" s="24"/>
    </row>
    <row r="230" ht="18.75" customHeight="1" spans="1:23">
      <c r="A230" s="122" t="s">
        <v>480</v>
      </c>
      <c r="B230" s="122" t="s">
        <v>569</v>
      </c>
      <c r="C230" s="22" t="s">
        <v>554</v>
      </c>
      <c r="D230" s="122" t="s">
        <v>94</v>
      </c>
      <c r="E230" s="122" t="s">
        <v>150</v>
      </c>
      <c r="F230" s="122" t="s">
        <v>151</v>
      </c>
      <c r="G230" s="122" t="s">
        <v>300</v>
      </c>
      <c r="H230" s="122" t="s">
        <v>301</v>
      </c>
      <c r="I230" s="24">
        <v>34350</v>
      </c>
      <c r="J230" s="24"/>
      <c r="K230" s="24"/>
      <c r="L230" s="24"/>
      <c r="M230" s="24"/>
      <c r="N230" s="24"/>
      <c r="O230" s="24"/>
      <c r="P230" s="24"/>
      <c r="Q230" s="24"/>
      <c r="R230" s="24">
        <v>34350</v>
      </c>
      <c r="S230" s="24">
        <v>34350</v>
      </c>
      <c r="T230" s="24"/>
      <c r="U230" s="24"/>
      <c r="V230" s="24"/>
      <c r="W230" s="24"/>
    </row>
    <row r="231" ht="18.75" customHeight="1" spans="1:23">
      <c r="A231" s="122" t="s">
        <v>480</v>
      </c>
      <c r="B231" s="122" t="s">
        <v>569</v>
      </c>
      <c r="C231" s="22" t="s">
        <v>554</v>
      </c>
      <c r="D231" s="122" t="s">
        <v>94</v>
      </c>
      <c r="E231" s="122" t="s">
        <v>150</v>
      </c>
      <c r="F231" s="122" t="s">
        <v>151</v>
      </c>
      <c r="G231" s="122" t="s">
        <v>302</v>
      </c>
      <c r="H231" s="122" t="s">
        <v>303</v>
      </c>
      <c r="I231" s="24">
        <v>40000</v>
      </c>
      <c r="J231" s="24"/>
      <c r="K231" s="24"/>
      <c r="L231" s="24"/>
      <c r="M231" s="24"/>
      <c r="N231" s="24"/>
      <c r="O231" s="24"/>
      <c r="P231" s="24"/>
      <c r="Q231" s="24"/>
      <c r="R231" s="24">
        <v>40000</v>
      </c>
      <c r="S231" s="24">
        <v>40000</v>
      </c>
      <c r="T231" s="24"/>
      <c r="U231" s="24"/>
      <c r="V231" s="24"/>
      <c r="W231" s="24"/>
    </row>
    <row r="232" ht="18.75" customHeight="1" spans="1:23">
      <c r="A232" s="122" t="s">
        <v>480</v>
      </c>
      <c r="B232" s="122" t="s">
        <v>569</v>
      </c>
      <c r="C232" s="22" t="s">
        <v>554</v>
      </c>
      <c r="D232" s="122" t="s">
        <v>94</v>
      </c>
      <c r="E232" s="122" t="s">
        <v>150</v>
      </c>
      <c r="F232" s="122" t="s">
        <v>151</v>
      </c>
      <c r="G232" s="122" t="s">
        <v>525</v>
      </c>
      <c r="H232" s="122" t="s">
        <v>526</v>
      </c>
      <c r="I232" s="24">
        <v>230000</v>
      </c>
      <c r="J232" s="24"/>
      <c r="K232" s="24"/>
      <c r="L232" s="24"/>
      <c r="M232" s="24"/>
      <c r="N232" s="24"/>
      <c r="O232" s="24"/>
      <c r="P232" s="24"/>
      <c r="Q232" s="24"/>
      <c r="R232" s="24">
        <v>230000</v>
      </c>
      <c r="S232" s="24">
        <v>230000</v>
      </c>
      <c r="T232" s="24"/>
      <c r="U232" s="24"/>
      <c r="V232" s="24"/>
      <c r="W232" s="24"/>
    </row>
    <row r="233" ht="18.75" customHeight="1" spans="1:23">
      <c r="A233" s="122" t="s">
        <v>480</v>
      </c>
      <c r="B233" s="122" t="s">
        <v>569</v>
      </c>
      <c r="C233" s="22" t="s">
        <v>554</v>
      </c>
      <c r="D233" s="122" t="s">
        <v>94</v>
      </c>
      <c r="E233" s="122" t="s">
        <v>150</v>
      </c>
      <c r="F233" s="122" t="s">
        <v>151</v>
      </c>
      <c r="G233" s="122" t="s">
        <v>482</v>
      </c>
      <c r="H233" s="122" t="s">
        <v>483</v>
      </c>
      <c r="I233" s="24">
        <v>12000</v>
      </c>
      <c r="J233" s="24"/>
      <c r="K233" s="24"/>
      <c r="L233" s="24"/>
      <c r="M233" s="24"/>
      <c r="N233" s="24"/>
      <c r="O233" s="24"/>
      <c r="P233" s="24"/>
      <c r="Q233" s="24"/>
      <c r="R233" s="24">
        <v>12000</v>
      </c>
      <c r="S233" s="24">
        <v>12000</v>
      </c>
      <c r="T233" s="24"/>
      <c r="U233" s="24"/>
      <c r="V233" s="24"/>
      <c r="W233" s="24"/>
    </row>
    <row r="234" ht="18.75" customHeight="1" spans="1:23">
      <c r="A234" s="122" t="s">
        <v>480</v>
      </c>
      <c r="B234" s="122" t="s">
        <v>569</v>
      </c>
      <c r="C234" s="22" t="s">
        <v>554</v>
      </c>
      <c r="D234" s="122" t="s">
        <v>94</v>
      </c>
      <c r="E234" s="122" t="s">
        <v>150</v>
      </c>
      <c r="F234" s="122" t="s">
        <v>151</v>
      </c>
      <c r="G234" s="122" t="s">
        <v>527</v>
      </c>
      <c r="H234" s="122" t="s">
        <v>528</v>
      </c>
      <c r="I234" s="24">
        <v>1735310</v>
      </c>
      <c r="J234" s="24"/>
      <c r="K234" s="24"/>
      <c r="L234" s="24"/>
      <c r="M234" s="24"/>
      <c r="N234" s="24"/>
      <c r="O234" s="24"/>
      <c r="P234" s="24"/>
      <c r="Q234" s="24"/>
      <c r="R234" s="24">
        <v>1735310</v>
      </c>
      <c r="S234" s="24">
        <v>1735310</v>
      </c>
      <c r="T234" s="24"/>
      <c r="U234" s="24"/>
      <c r="V234" s="24"/>
      <c r="W234" s="24"/>
    </row>
    <row r="235" ht="18.75" customHeight="1" spans="1:23">
      <c r="A235" s="122" t="s">
        <v>480</v>
      </c>
      <c r="B235" s="122" t="s">
        <v>569</v>
      </c>
      <c r="C235" s="22" t="s">
        <v>554</v>
      </c>
      <c r="D235" s="122" t="s">
        <v>94</v>
      </c>
      <c r="E235" s="122" t="s">
        <v>150</v>
      </c>
      <c r="F235" s="122" t="s">
        <v>151</v>
      </c>
      <c r="G235" s="122" t="s">
        <v>505</v>
      </c>
      <c r="H235" s="122" t="s">
        <v>506</v>
      </c>
      <c r="I235" s="24">
        <v>1066714</v>
      </c>
      <c r="J235" s="24"/>
      <c r="K235" s="24"/>
      <c r="L235" s="24"/>
      <c r="M235" s="24"/>
      <c r="N235" s="24"/>
      <c r="O235" s="24"/>
      <c r="P235" s="24"/>
      <c r="Q235" s="24"/>
      <c r="R235" s="24">
        <v>1066714</v>
      </c>
      <c r="S235" s="24">
        <v>1066714</v>
      </c>
      <c r="T235" s="24"/>
      <c r="U235" s="24"/>
      <c r="V235" s="24"/>
      <c r="W235" s="24"/>
    </row>
    <row r="236" ht="18.75" customHeight="1" spans="1:23">
      <c r="A236" s="122" t="s">
        <v>480</v>
      </c>
      <c r="B236" s="122" t="s">
        <v>569</v>
      </c>
      <c r="C236" s="22" t="s">
        <v>554</v>
      </c>
      <c r="D236" s="122" t="s">
        <v>94</v>
      </c>
      <c r="E236" s="122" t="s">
        <v>150</v>
      </c>
      <c r="F236" s="122" t="s">
        <v>151</v>
      </c>
      <c r="G236" s="122" t="s">
        <v>507</v>
      </c>
      <c r="H236" s="122" t="s">
        <v>508</v>
      </c>
      <c r="I236" s="24">
        <v>44820</v>
      </c>
      <c r="J236" s="24"/>
      <c r="K236" s="24"/>
      <c r="L236" s="24"/>
      <c r="M236" s="24"/>
      <c r="N236" s="24"/>
      <c r="O236" s="24"/>
      <c r="P236" s="24"/>
      <c r="Q236" s="24"/>
      <c r="R236" s="24">
        <v>44820</v>
      </c>
      <c r="S236" s="24">
        <v>44820</v>
      </c>
      <c r="T236" s="24"/>
      <c r="U236" s="24"/>
      <c r="V236" s="24"/>
      <c r="W236" s="24"/>
    </row>
    <row r="237" ht="18.75" customHeight="1" spans="1:23">
      <c r="A237" s="122" t="s">
        <v>480</v>
      </c>
      <c r="B237" s="122" t="s">
        <v>569</v>
      </c>
      <c r="C237" s="22" t="s">
        <v>554</v>
      </c>
      <c r="D237" s="122" t="s">
        <v>94</v>
      </c>
      <c r="E237" s="122" t="s">
        <v>150</v>
      </c>
      <c r="F237" s="122" t="s">
        <v>151</v>
      </c>
      <c r="G237" s="122" t="s">
        <v>308</v>
      </c>
      <c r="H237" s="122" t="s">
        <v>307</v>
      </c>
      <c r="I237" s="24">
        <v>37812.89</v>
      </c>
      <c r="J237" s="24"/>
      <c r="K237" s="24"/>
      <c r="L237" s="24"/>
      <c r="M237" s="24"/>
      <c r="N237" s="24"/>
      <c r="O237" s="24"/>
      <c r="P237" s="24"/>
      <c r="Q237" s="24"/>
      <c r="R237" s="24">
        <v>37812.89</v>
      </c>
      <c r="S237" s="24">
        <v>37812.89</v>
      </c>
      <c r="T237" s="24"/>
      <c r="U237" s="24"/>
      <c r="V237" s="24"/>
      <c r="W237" s="24"/>
    </row>
    <row r="238" ht="18.75" customHeight="1" spans="1:23">
      <c r="A238" s="122" t="s">
        <v>480</v>
      </c>
      <c r="B238" s="122" t="s">
        <v>569</v>
      </c>
      <c r="C238" s="22" t="s">
        <v>554</v>
      </c>
      <c r="D238" s="122" t="s">
        <v>94</v>
      </c>
      <c r="E238" s="122" t="s">
        <v>150</v>
      </c>
      <c r="F238" s="122" t="s">
        <v>151</v>
      </c>
      <c r="G238" s="122" t="s">
        <v>314</v>
      </c>
      <c r="H238" s="122" t="s">
        <v>315</v>
      </c>
      <c r="I238" s="24">
        <v>75500</v>
      </c>
      <c r="J238" s="24"/>
      <c r="K238" s="24"/>
      <c r="L238" s="24"/>
      <c r="M238" s="24"/>
      <c r="N238" s="24"/>
      <c r="O238" s="24"/>
      <c r="P238" s="24"/>
      <c r="Q238" s="24"/>
      <c r="R238" s="24">
        <v>75500</v>
      </c>
      <c r="S238" s="24">
        <v>75500</v>
      </c>
      <c r="T238" s="24"/>
      <c r="U238" s="24"/>
      <c r="V238" s="24"/>
      <c r="W238" s="24"/>
    </row>
    <row r="239" ht="18.75" customHeight="1" spans="1:23">
      <c r="A239" s="122" t="s">
        <v>480</v>
      </c>
      <c r="B239" s="122" t="s">
        <v>569</v>
      </c>
      <c r="C239" s="22" t="s">
        <v>554</v>
      </c>
      <c r="D239" s="122" t="s">
        <v>94</v>
      </c>
      <c r="E239" s="122" t="s">
        <v>150</v>
      </c>
      <c r="F239" s="122" t="s">
        <v>151</v>
      </c>
      <c r="G239" s="122" t="s">
        <v>489</v>
      </c>
      <c r="H239" s="122" t="s">
        <v>490</v>
      </c>
      <c r="I239" s="24">
        <v>211322.34</v>
      </c>
      <c r="J239" s="24"/>
      <c r="K239" s="24"/>
      <c r="L239" s="24"/>
      <c r="M239" s="24"/>
      <c r="N239" s="24"/>
      <c r="O239" s="24"/>
      <c r="P239" s="24"/>
      <c r="Q239" s="24"/>
      <c r="R239" s="24">
        <v>211322.34</v>
      </c>
      <c r="S239" s="24">
        <v>211322.34</v>
      </c>
      <c r="T239" s="24"/>
      <c r="U239" s="24"/>
      <c r="V239" s="24"/>
      <c r="W239" s="24"/>
    </row>
    <row r="240" ht="18.75" customHeight="1" spans="1:23">
      <c r="A240" s="122" t="s">
        <v>480</v>
      </c>
      <c r="B240" s="122" t="s">
        <v>569</v>
      </c>
      <c r="C240" s="22" t="s">
        <v>554</v>
      </c>
      <c r="D240" s="122" t="s">
        <v>94</v>
      </c>
      <c r="E240" s="122" t="s">
        <v>150</v>
      </c>
      <c r="F240" s="122" t="s">
        <v>151</v>
      </c>
      <c r="G240" s="122" t="s">
        <v>529</v>
      </c>
      <c r="H240" s="122" t="s">
        <v>530</v>
      </c>
      <c r="I240" s="24">
        <v>102933.36</v>
      </c>
      <c r="J240" s="24"/>
      <c r="K240" s="24"/>
      <c r="L240" s="24"/>
      <c r="M240" s="24"/>
      <c r="N240" s="24"/>
      <c r="O240" s="24"/>
      <c r="P240" s="24"/>
      <c r="Q240" s="24"/>
      <c r="R240" s="24">
        <v>102933.36</v>
      </c>
      <c r="S240" s="24">
        <v>102933.36</v>
      </c>
      <c r="T240" s="24"/>
      <c r="U240" s="24"/>
      <c r="V240" s="24"/>
      <c r="W240" s="24"/>
    </row>
    <row r="241" ht="18.75" customHeight="1" spans="1:23">
      <c r="A241" s="122" t="s">
        <v>480</v>
      </c>
      <c r="B241" s="122" t="s">
        <v>569</v>
      </c>
      <c r="C241" s="22" t="s">
        <v>554</v>
      </c>
      <c r="D241" s="122" t="s">
        <v>94</v>
      </c>
      <c r="E241" s="122" t="s">
        <v>150</v>
      </c>
      <c r="F241" s="122" t="s">
        <v>151</v>
      </c>
      <c r="G241" s="122" t="s">
        <v>491</v>
      </c>
      <c r="H241" s="122" t="s">
        <v>492</v>
      </c>
      <c r="I241" s="24">
        <v>72390</v>
      </c>
      <c r="J241" s="24"/>
      <c r="K241" s="24"/>
      <c r="L241" s="24"/>
      <c r="M241" s="24"/>
      <c r="N241" s="24"/>
      <c r="O241" s="24"/>
      <c r="P241" s="24"/>
      <c r="Q241" s="24"/>
      <c r="R241" s="24">
        <v>72390</v>
      </c>
      <c r="S241" s="24">
        <v>72390</v>
      </c>
      <c r="T241" s="24"/>
      <c r="U241" s="24"/>
      <c r="V241" s="24"/>
      <c r="W241" s="24"/>
    </row>
    <row r="242" ht="18.75" customHeight="1" spans="1:23">
      <c r="A242" s="122" t="s">
        <v>480</v>
      </c>
      <c r="B242" s="122" t="s">
        <v>569</v>
      </c>
      <c r="C242" s="22" t="s">
        <v>554</v>
      </c>
      <c r="D242" s="122" t="s">
        <v>94</v>
      </c>
      <c r="E242" s="122" t="s">
        <v>150</v>
      </c>
      <c r="F242" s="122" t="s">
        <v>151</v>
      </c>
      <c r="G242" s="122" t="s">
        <v>531</v>
      </c>
      <c r="H242" s="122" t="s">
        <v>532</v>
      </c>
      <c r="I242" s="24">
        <v>170500</v>
      </c>
      <c r="J242" s="24"/>
      <c r="K242" s="24"/>
      <c r="L242" s="24"/>
      <c r="M242" s="24"/>
      <c r="N242" s="24"/>
      <c r="O242" s="24"/>
      <c r="P242" s="24"/>
      <c r="Q242" s="24"/>
      <c r="R242" s="24">
        <v>170500</v>
      </c>
      <c r="S242" s="24">
        <v>170500</v>
      </c>
      <c r="T242" s="24"/>
      <c r="U242" s="24"/>
      <c r="V242" s="24"/>
      <c r="W242" s="24"/>
    </row>
    <row r="243" ht="18.75" customHeight="1" spans="1:23">
      <c r="A243" s="26"/>
      <c r="B243" s="26"/>
      <c r="C243" s="22" t="s">
        <v>517</v>
      </c>
      <c r="D243" s="26"/>
      <c r="E243" s="26"/>
      <c r="F243" s="26"/>
      <c r="G243" s="26"/>
      <c r="H243" s="26"/>
      <c r="I243" s="24">
        <v>5000</v>
      </c>
      <c r="J243" s="24">
        <v>5000</v>
      </c>
      <c r="K243" s="24">
        <v>5000</v>
      </c>
      <c r="L243" s="24"/>
      <c r="M243" s="24"/>
      <c r="N243" s="24"/>
      <c r="O243" s="24"/>
      <c r="P243" s="24"/>
      <c r="Q243" s="24"/>
      <c r="R243" s="24"/>
      <c r="S243" s="24"/>
      <c r="T243" s="24"/>
      <c r="U243" s="24"/>
      <c r="V243" s="24"/>
      <c r="W243" s="24"/>
    </row>
    <row r="244" ht="18.75" customHeight="1" spans="1:23">
      <c r="A244" s="122" t="s">
        <v>485</v>
      </c>
      <c r="B244" s="122" t="s">
        <v>570</v>
      </c>
      <c r="C244" s="22" t="s">
        <v>517</v>
      </c>
      <c r="D244" s="122" t="s">
        <v>94</v>
      </c>
      <c r="E244" s="122" t="s">
        <v>164</v>
      </c>
      <c r="F244" s="122" t="s">
        <v>165</v>
      </c>
      <c r="G244" s="122" t="s">
        <v>505</v>
      </c>
      <c r="H244" s="122" t="s">
        <v>506</v>
      </c>
      <c r="I244" s="24">
        <v>5000</v>
      </c>
      <c r="J244" s="24">
        <v>5000</v>
      </c>
      <c r="K244" s="24">
        <v>5000</v>
      </c>
      <c r="L244" s="24"/>
      <c r="M244" s="24"/>
      <c r="N244" s="24"/>
      <c r="O244" s="24"/>
      <c r="P244" s="24"/>
      <c r="Q244" s="24"/>
      <c r="R244" s="24"/>
      <c r="S244" s="24"/>
      <c r="T244" s="24"/>
      <c r="U244" s="24"/>
      <c r="V244" s="24"/>
      <c r="W244" s="24"/>
    </row>
    <row r="245" ht="18.75" customHeight="1" spans="1:23">
      <c r="A245" s="26"/>
      <c r="B245" s="26"/>
      <c r="C245" s="22" t="s">
        <v>571</v>
      </c>
      <c r="D245" s="26"/>
      <c r="E245" s="26"/>
      <c r="F245" s="26"/>
      <c r="G245" s="26"/>
      <c r="H245" s="26"/>
      <c r="I245" s="24">
        <v>2972714.26</v>
      </c>
      <c r="J245" s="24"/>
      <c r="K245" s="24"/>
      <c r="L245" s="24"/>
      <c r="M245" s="24"/>
      <c r="N245" s="24"/>
      <c r="O245" s="24"/>
      <c r="P245" s="24"/>
      <c r="Q245" s="24"/>
      <c r="R245" s="24">
        <v>2972714.26</v>
      </c>
      <c r="S245" s="24">
        <v>2972714.26</v>
      </c>
      <c r="T245" s="24"/>
      <c r="U245" s="24"/>
      <c r="V245" s="24"/>
      <c r="W245" s="24"/>
    </row>
    <row r="246" ht="18.75" customHeight="1" spans="1:23">
      <c r="A246" s="122" t="s">
        <v>480</v>
      </c>
      <c r="B246" s="122" t="s">
        <v>572</v>
      </c>
      <c r="C246" s="22" t="s">
        <v>571</v>
      </c>
      <c r="D246" s="122" t="s">
        <v>92</v>
      </c>
      <c r="E246" s="122" t="s">
        <v>150</v>
      </c>
      <c r="F246" s="122" t="s">
        <v>151</v>
      </c>
      <c r="G246" s="122" t="s">
        <v>294</v>
      </c>
      <c r="H246" s="122" t="s">
        <v>295</v>
      </c>
      <c r="I246" s="24">
        <v>57756.5</v>
      </c>
      <c r="J246" s="24"/>
      <c r="K246" s="24"/>
      <c r="L246" s="24"/>
      <c r="M246" s="24"/>
      <c r="N246" s="24"/>
      <c r="O246" s="24"/>
      <c r="P246" s="24"/>
      <c r="Q246" s="24"/>
      <c r="R246" s="24">
        <v>57756.5</v>
      </c>
      <c r="S246" s="24">
        <v>57756.5</v>
      </c>
      <c r="T246" s="24"/>
      <c r="U246" s="24"/>
      <c r="V246" s="24"/>
      <c r="W246" s="24"/>
    </row>
    <row r="247" ht="18.75" customHeight="1" spans="1:23">
      <c r="A247" s="122" t="s">
        <v>480</v>
      </c>
      <c r="B247" s="122" t="s">
        <v>572</v>
      </c>
      <c r="C247" s="22" t="s">
        <v>571</v>
      </c>
      <c r="D247" s="122" t="s">
        <v>92</v>
      </c>
      <c r="E247" s="122" t="s">
        <v>150</v>
      </c>
      <c r="F247" s="122" t="s">
        <v>151</v>
      </c>
      <c r="G247" s="122" t="s">
        <v>296</v>
      </c>
      <c r="H247" s="122" t="s">
        <v>297</v>
      </c>
      <c r="I247" s="24">
        <v>6000</v>
      </c>
      <c r="J247" s="24"/>
      <c r="K247" s="24"/>
      <c r="L247" s="24"/>
      <c r="M247" s="24"/>
      <c r="N247" s="24"/>
      <c r="O247" s="24"/>
      <c r="P247" s="24"/>
      <c r="Q247" s="24"/>
      <c r="R247" s="24">
        <v>6000</v>
      </c>
      <c r="S247" s="24">
        <v>6000</v>
      </c>
      <c r="T247" s="24"/>
      <c r="U247" s="24"/>
      <c r="V247" s="24"/>
      <c r="W247" s="24"/>
    </row>
    <row r="248" ht="18.75" customHeight="1" spans="1:23">
      <c r="A248" s="122" t="s">
        <v>480</v>
      </c>
      <c r="B248" s="122" t="s">
        <v>572</v>
      </c>
      <c r="C248" s="22" t="s">
        <v>571</v>
      </c>
      <c r="D248" s="122" t="s">
        <v>92</v>
      </c>
      <c r="E248" s="122" t="s">
        <v>150</v>
      </c>
      <c r="F248" s="122" t="s">
        <v>151</v>
      </c>
      <c r="G248" s="122" t="s">
        <v>298</v>
      </c>
      <c r="H248" s="122" t="s">
        <v>299</v>
      </c>
      <c r="I248" s="24">
        <v>30000</v>
      </c>
      <c r="J248" s="24"/>
      <c r="K248" s="24"/>
      <c r="L248" s="24"/>
      <c r="M248" s="24"/>
      <c r="N248" s="24"/>
      <c r="O248" s="24"/>
      <c r="P248" s="24"/>
      <c r="Q248" s="24"/>
      <c r="R248" s="24">
        <v>30000</v>
      </c>
      <c r="S248" s="24">
        <v>30000</v>
      </c>
      <c r="T248" s="24"/>
      <c r="U248" s="24"/>
      <c r="V248" s="24"/>
      <c r="W248" s="24"/>
    </row>
    <row r="249" ht="18.75" customHeight="1" spans="1:23">
      <c r="A249" s="122" t="s">
        <v>480</v>
      </c>
      <c r="B249" s="122" t="s">
        <v>572</v>
      </c>
      <c r="C249" s="22" t="s">
        <v>571</v>
      </c>
      <c r="D249" s="122" t="s">
        <v>92</v>
      </c>
      <c r="E249" s="122" t="s">
        <v>150</v>
      </c>
      <c r="F249" s="122" t="s">
        <v>151</v>
      </c>
      <c r="G249" s="122" t="s">
        <v>300</v>
      </c>
      <c r="H249" s="122" t="s">
        <v>301</v>
      </c>
      <c r="I249" s="24">
        <v>23964</v>
      </c>
      <c r="J249" s="24"/>
      <c r="K249" s="24"/>
      <c r="L249" s="24"/>
      <c r="M249" s="24"/>
      <c r="N249" s="24"/>
      <c r="O249" s="24"/>
      <c r="P249" s="24"/>
      <c r="Q249" s="24"/>
      <c r="R249" s="24">
        <v>23964</v>
      </c>
      <c r="S249" s="24">
        <v>23964</v>
      </c>
      <c r="T249" s="24"/>
      <c r="U249" s="24"/>
      <c r="V249" s="24"/>
      <c r="W249" s="24"/>
    </row>
    <row r="250" ht="18.75" customHeight="1" spans="1:23">
      <c r="A250" s="122" t="s">
        <v>480</v>
      </c>
      <c r="B250" s="122" t="s">
        <v>572</v>
      </c>
      <c r="C250" s="22" t="s">
        <v>571</v>
      </c>
      <c r="D250" s="122" t="s">
        <v>92</v>
      </c>
      <c r="E250" s="122" t="s">
        <v>150</v>
      </c>
      <c r="F250" s="122" t="s">
        <v>151</v>
      </c>
      <c r="G250" s="122" t="s">
        <v>302</v>
      </c>
      <c r="H250" s="122" t="s">
        <v>303</v>
      </c>
      <c r="I250" s="24">
        <v>27000</v>
      </c>
      <c r="J250" s="24"/>
      <c r="K250" s="24"/>
      <c r="L250" s="24"/>
      <c r="M250" s="24"/>
      <c r="N250" s="24"/>
      <c r="O250" s="24"/>
      <c r="P250" s="24"/>
      <c r="Q250" s="24"/>
      <c r="R250" s="24">
        <v>27000</v>
      </c>
      <c r="S250" s="24">
        <v>27000</v>
      </c>
      <c r="T250" s="24"/>
      <c r="U250" s="24"/>
      <c r="V250" s="24"/>
      <c r="W250" s="24"/>
    </row>
    <row r="251" ht="18.75" customHeight="1" spans="1:23">
      <c r="A251" s="122" t="s">
        <v>480</v>
      </c>
      <c r="B251" s="122" t="s">
        <v>572</v>
      </c>
      <c r="C251" s="22" t="s">
        <v>571</v>
      </c>
      <c r="D251" s="122" t="s">
        <v>92</v>
      </c>
      <c r="E251" s="122" t="s">
        <v>150</v>
      </c>
      <c r="F251" s="122" t="s">
        <v>151</v>
      </c>
      <c r="G251" s="122" t="s">
        <v>525</v>
      </c>
      <c r="H251" s="122" t="s">
        <v>526</v>
      </c>
      <c r="I251" s="24">
        <v>55879</v>
      </c>
      <c r="J251" s="24"/>
      <c r="K251" s="24"/>
      <c r="L251" s="24"/>
      <c r="M251" s="24"/>
      <c r="N251" s="24"/>
      <c r="O251" s="24"/>
      <c r="P251" s="24"/>
      <c r="Q251" s="24"/>
      <c r="R251" s="24">
        <v>55879</v>
      </c>
      <c r="S251" s="24">
        <v>55879</v>
      </c>
      <c r="T251" s="24"/>
      <c r="U251" s="24"/>
      <c r="V251" s="24"/>
      <c r="W251" s="24"/>
    </row>
    <row r="252" ht="18.75" customHeight="1" spans="1:23">
      <c r="A252" s="122" t="s">
        <v>480</v>
      </c>
      <c r="B252" s="122" t="s">
        <v>572</v>
      </c>
      <c r="C252" s="22" t="s">
        <v>571</v>
      </c>
      <c r="D252" s="122" t="s">
        <v>92</v>
      </c>
      <c r="E252" s="122" t="s">
        <v>150</v>
      </c>
      <c r="F252" s="122" t="s">
        <v>151</v>
      </c>
      <c r="G252" s="122" t="s">
        <v>504</v>
      </c>
      <c r="H252" s="122" t="s">
        <v>241</v>
      </c>
      <c r="I252" s="24">
        <v>2000</v>
      </c>
      <c r="J252" s="24"/>
      <c r="K252" s="24"/>
      <c r="L252" s="24"/>
      <c r="M252" s="24"/>
      <c r="N252" s="24"/>
      <c r="O252" s="24"/>
      <c r="P252" s="24"/>
      <c r="Q252" s="24"/>
      <c r="R252" s="24">
        <v>2000</v>
      </c>
      <c r="S252" s="24">
        <v>2000</v>
      </c>
      <c r="T252" s="24"/>
      <c r="U252" s="24"/>
      <c r="V252" s="24"/>
      <c r="W252" s="24"/>
    </row>
    <row r="253" ht="18.75" customHeight="1" spans="1:23">
      <c r="A253" s="122" t="s">
        <v>480</v>
      </c>
      <c r="B253" s="122" t="s">
        <v>572</v>
      </c>
      <c r="C253" s="22" t="s">
        <v>571</v>
      </c>
      <c r="D253" s="122" t="s">
        <v>92</v>
      </c>
      <c r="E253" s="122" t="s">
        <v>150</v>
      </c>
      <c r="F253" s="122" t="s">
        <v>151</v>
      </c>
      <c r="G253" s="122" t="s">
        <v>527</v>
      </c>
      <c r="H253" s="122" t="s">
        <v>528</v>
      </c>
      <c r="I253" s="24">
        <v>1127440</v>
      </c>
      <c r="J253" s="24"/>
      <c r="K253" s="24"/>
      <c r="L253" s="24"/>
      <c r="M253" s="24"/>
      <c r="N253" s="24"/>
      <c r="O253" s="24"/>
      <c r="P253" s="24"/>
      <c r="Q253" s="24"/>
      <c r="R253" s="24">
        <v>1127440</v>
      </c>
      <c r="S253" s="24">
        <v>1127440</v>
      </c>
      <c r="T253" s="24"/>
      <c r="U253" s="24"/>
      <c r="V253" s="24"/>
      <c r="W253" s="24"/>
    </row>
    <row r="254" ht="18.75" customHeight="1" spans="1:23">
      <c r="A254" s="122" t="s">
        <v>480</v>
      </c>
      <c r="B254" s="122" t="s">
        <v>572</v>
      </c>
      <c r="C254" s="22" t="s">
        <v>571</v>
      </c>
      <c r="D254" s="122" t="s">
        <v>92</v>
      </c>
      <c r="E254" s="122" t="s">
        <v>150</v>
      </c>
      <c r="F254" s="122" t="s">
        <v>151</v>
      </c>
      <c r="G254" s="122" t="s">
        <v>505</v>
      </c>
      <c r="H254" s="122" t="s">
        <v>506</v>
      </c>
      <c r="I254" s="24">
        <v>830731</v>
      </c>
      <c r="J254" s="24"/>
      <c r="K254" s="24"/>
      <c r="L254" s="24"/>
      <c r="M254" s="24"/>
      <c r="N254" s="24"/>
      <c r="O254" s="24"/>
      <c r="P254" s="24"/>
      <c r="Q254" s="24"/>
      <c r="R254" s="24">
        <v>830731</v>
      </c>
      <c r="S254" s="24">
        <v>830731</v>
      </c>
      <c r="T254" s="24"/>
      <c r="U254" s="24"/>
      <c r="V254" s="24"/>
      <c r="W254" s="24"/>
    </row>
    <row r="255" ht="18.75" customHeight="1" spans="1:23">
      <c r="A255" s="122" t="s">
        <v>480</v>
      </c>
      <c r="B255" s="122" t="s">
        <v>572</v>
      </c>
      <c r="C255" s="22" t="s">
        <v>571</v>
      </c>
      <c r="D255" s="122" t="s">
        <v>92</v>
      </c>
      <c r="E255" s="122" t="s">
        <v>150</v>
      </c>
      <c r="F255" s="122" t="s">
        <v>151</v>
      </c>
      <c r="G255" s="122" t="s">
        <v>507</v>
      </c>
      <c r="H255" s="122" t="s">
        <v>508</v>
      </c>
      <c r="I255" s="24">
        <v>74000</v>
      </c>
      <c r="J255" s="24"/>
      <c r="K255" s="24"/>
      <c r="L255" s="24"/>
      <c r="M255" s="24"/>
      <c r="N255" s="24"/>
      <c r="O255" s="24"/>
      <c r="P255" s="24"/>
      <c r="Q255" s="24"/>
      <c r="R255" s="24">
        <v>74000</v>
      </c>
      <c r="S255" s="24">
        <v>74000</v>
      </c>
      <c r="T255" s="24"/>
      <c r="U255" s="24"/>
      <c r="V255" s="24"/>
      <c r="W255" s="24"/>
    </row>
    <row r="256" ht="18.75" customHeight="1" spans="1:23">
      <c r="A256" s="122" t="s">
        <v>480</v>
      </c>
      <c r="B256" s="122" t="s">
        <v>572</v>
      </c>
      <c r="C256" s="22" t="s">
        <v>571</v>
      </c>
      <c r="D256" s="122" t="s">
        <v>92</v>
      </c>
      <c r="E256" s="122" t="s">
        <v>150</v>
      </c>
      <c r="F256" s="122" t="s">
        <v>151</v>
      </c>
      <c r="G256" s="122" t="s">
        <v>308</v>
      </c>
      <c r="H256" s="122" t="s">
        <v>307</v>
      </c>
      <c r="I256" s="24">
        <v>25043.76</v>
      </c>
      <c r="J256" s="24"/>
      <c r="K256" s="24"/>
      <c r="L256" s="24"/>
      <c r="M256" s="24"/>
      <c r="N256" s="24"/>
      <c r="O256" s="24"/>
      <c r="P256" s="24"/>
      <c r="Q256" s="24"/>
      <c r="R256" s="24">
        <v>25043.76</v>
      </c>
      <c r="S256" s="24">
        <v>25043.76</v>
      </c>
      <c r="T256" s="24"/>
      <c r="U256" s="24"/>
      <c r="V256" s="24"/>
      <c r="W256" s="24"/>
    </row>
    <row r="257" ht="18.75" customHeight="1" spans="1:23">
      <c r="A257" s="122" t="s">
        <v>480</v>
      </c>
      <c r="B257" s="122" t="s">
        <v>572</v>
      </c>
      <c r="C257" s="22" t="s">
        <v>571</v>
      </c>
      <c r="D257" s="122" t="s">
        <v>92</v>
      </c>
      <c r="E257" s="122" t="s">
        <v>150</v>
      </c>
      <c r="F257" s="122" t="s">
        <v>151</v>
      </c>
      <c r="G257" s="122" t="s">
        <v>314</v>
      </c>
      <c r="H257" s="122" t="s">
        <v>315</v>
      </c>
      <c r="I257" s="24">
        <v>36000</v>
      </c>
      <c r="J257" s="24"/>
      <c r="K257" s="24"/>
      <c r="L257" s="24"/>
      <c r="M257" s="24"/>
      <c r="N257" s="24"/>
      <c r="O257" s="24"/>
      <c r="P257" s="24"/>
      <c r="Q257" s="24"/>
      <c r="R257" s="24">
        <v>36000</v>
      </c>
      <c r="S257" s="24">
        <v>36000</v>
      </c>
      <c r="T257" s="24"/>
      <c r="U257" s="24"/>
      <c r="V257" s="24"/>
      <c r="W257" s="24"/>
    </row>
    <row r="258" ht="18.75" customHeight="1" spans="1:23">
      <c r="A258" s="122" t="s">
        <v>480</v>
      </c>
      <c r="B258" s="122" t="s">
        <v>572</v>
      </c>
      <c r="C258" s="22" t="s">
        <v>571</v>
      </c>
      <c r="D258" s="122" t="s">
        <v>92</v>
      </c>
      <c r="E258" s="122" t="s">
        <v>150</v>
      </c>
      <c r="F258" s="122" t="s">
        <v>151</v>
      </c>
      <c r="G258" s="122" t="s">
        <v>489</v>
      </c>
      <c r="H258" s="122" t="s">
        <v>490</v>
      </c>
      <c r="I258" s="24">
        <v>71600</v>
      </c>
      <c r="J258" s="24"/>
      <c r="K258" s="24"/>
      <c r="L258" s="24"/>
      <c r="M258" s="24"/>
      <c r="N258" s="24"/>
      <c r="O258" s="24"/>
      <c r="P258" s="24"/>
      <c r="Q258" s="24"/>
      <c r="R258" s="24">
        <v>71600</v>
      </c>
      <c r="S258" s="24">
        <v>71600</v>
      </c>
      <c r="T258" s="24"/>
      <c r="U258" s="24"/>
      <c r="V258" s="24"/>
      <c r="W258" s="24"/>
    </row>
    <row r="259" ht="18.75" customHeight="1" spans="1:23">
      <c r="A259" s="122" t="s">
        <v>480</v>
      </c>
      <c r="B259" s="122" t="s">
        <v>572</v>
      </c>
      <c r="C259" s="22" t="s">
        <v>571</v>
      </c>
      <c r="D259" s="122" t="s">
        <v>92</v>
      </c>
      <c r="E259" s="122" t="s">
        <v>150</v>
      </c>
      <c r="F259" s="122" t="s">
        <v>151</v>
      </c>
      <c r="G259" s="122" t="s">
        <v>529</v>
      </c>
      <c r="H259" s="122" t="s">
        <v>530</v>
      </c>
      <c r="I259" s="24">
        <v>300000</v>
      </c>
      <c r="J259" s="24"/>
      <c r="K259" s="24"/>
      <c r="L259" s="24"/>
      <c r="M259" s="24"/>
      <c r="N259" s="24"/>
      <c r="O259" s="24"/>
      <c r="P259" s="24"/>
      <c r="Q259" s="24"/>
      <c r="R259" s="24">
        <v>300000</v>
      </c>
      <c r="S259" s="24">
        <v>300000</v>
      </c>
      <c r="T259" s="24"/>
      <c r="U259" s="24"/>
      <c r="V259" s="24"/>
      <c r="W259" s="24"/>
    </row>
    <row r="260" ht="18.75" customHeight="1" spans="1:23">
      <c r="A260" s="122" t="s">
        <v>480</v>
      </c>
      <c r="B260" s="122" t="s">
        <v>572</v>
      </c>
      <c r="C260" s="22" t="s">
        <v>571</v>
      </c>
      <c r="D260" s="122" t="s">
        <v>92</v>
      </c>
      <c r="E260" s="122" t="s">
        <v>150</v>
      </c>
      <c r="F260" s="122" t="s">
        <v>151</v>
      </c>
      <c r="G260" s="122" t="s">
        <v>491</v>
      </c>
      <c r="H260" s="122" t="s">
        <v>492</v>
      </c>
      <c r="I260" s="24">
        <v>169100</v>
      </c>
      <c r="J260" s="24"/>
      <c r="K260" s="24"/>
      <c r="L260" s="24"/>
      <c r="M260" s="24"/>
      <c r="N260" s="24"/>
      <c r="O260" s="24"/>
      <c r="P260" s="24"/>
      <c r="Q260" s="24"/>
      <c r="R260" s="24">
        <v>169100</v>
      </c>
      <c r="S260" s="24">
        <v>169100</v>
      </c>
      <c r="T260" s="24"/>
      <c r="U260" s="24"/>
      <c r="V260" s="24"/>
      <c r="W260" s="24"/>
    </row>
    <row r="261" ht="18.75" customHeight="1" spans="1:23">
      <c r="A261" s="122" t="s">
        <v>480</v>
      </c>
      <c r="B261" s="122" t="s">
        <v>572</v>
      </c>
      <c r="C261" s="22" t="s">
        <v>571</v>
      </c>
      <c r="D261" s="122" t="s">
        <v>92</v>
      </c>
      <c r="E261" s="122" t="s">
        <v>150</v>
      </c>
      <c r="F261" s="122" t="s">
        <v>151</v>
      </c>
      <c r="G261" s="122" t="s">
        <v>531</v>
      </c>
      <c r="H261" s="122" t="s">
        <v>532</v>
      </c>
      <c r="I261" s="24">
        <v>136200</v>
      </c>
      <c r="J261" s="24"/>
      <c r="K261" s="24"/>
      <c r="L261" s="24"/>
      <c r="M261" s="24"/>
      <c r="N261" s="24"/>
      <c r="O261" s="24"/>
      <c r="P261" s="24"/>
      <c r="Q261" s="24"/>
      <c r="R261" s="24">
        <v>136200</v>
      </c>
      <c r="S261" s="24">
        <v>136200</v>
      </c>
      <c r="T261" s="24"/>
      <c r="U261" s="24"/>
      <c r="V261" s="24"/>
      <c r="W261" s="24"/>
    </row>
    <row r="262" ht="18.75" customHeight="1" spans="1:23">
      <c r="A262" s="26"/>
      <c r="B262" s="26"/>
      <c r="C262" s="22" t="s">
        <v>547</v>
      </c>
      <c r="D262" s="26"/>
      <c r="E262" s="26"/>
      <c r="F262" s="26"/>
      <c r="G262" s="26"/>
      <c r="H262" s="26"/>
      <c r="I262" s="24">
        <v>5000</v>
      </c>
      <c r="J262" s="24">
        <v>5000</v>
      </c>
      <c r="K262" s="24">
        <v>5000</v>
      </c>
      <c r="L262" s="24"/>
      <c r="M262" s="24"/>
      <c r="N262" s="24"/>
      <c r="O262" s="24"/>
      <c r="P262" s="24"/>
      <c r="Q262" s="24"/>
      <c r="R262" s="24"/>
      <c r="S262" s="24"/>
      <c r="T262" s="24"/>
      <c r="U262" s="24"/>
      <c r="V262" s="24"/>
      <c r="W262" s="24"/>
    </row>
    <row r="263" ht="18.75" customHeight="1" spans="1:23">
      <c r="A263" s="122" t="s">
        <v>485</v>
      </c>
      <c r="B263" s="122" t="s">
        <v>573</v>
      </c>
      <c r="C263" s="22" t="s">
        <v>547</v>
      </c>
      <c r="D263" s="122" t="s">
        <v>92</v>
      </c>
      <c r="E263" s="122" t="s">
        <v>164</v>
      </c>
      <c r="F263" s="122" t="s">
        <v>165</v>
      </c>
      <c r="G263" s="122" t="s">
        <v>505</v>
      </c>
      <c r="H263" s="122" t="s">
        <v>506</v>
      </c>
      <c r="I263" s="24">
        <v>5000</v>
      </c>
      <c r="J263" s="24">
        <v>5000</v>
      </c>
      <c r="K263" s="24">
        <v>5000</v>
      </c>
      <c r="L263" s="24"/>
      <c r="M263" s="24"/>
      <c r="N263" s="24"/>
      <c r="O263" s="24"/>
      <c r="P263" s="24"/>
      <c r="Q263" s="24"/>
      <c r="R263" s="24"/>
      <c r="S263" s="24"/>
      <c r="T263" s="24"/>
      <c r="U263" s="24"/>
      <c r="V263" s="24"/>
      <c r="W263" s="24"/>
    </row>
    <row r="264" ht="18.75" customHeight="1" spans="1:23">
      <c r="A264" s="26"/>
      <c r="B264" s="26"/>
      <c r="C264" s="22" t="s">
        <v>571</v>
      </c>
      <c r="D264" s="26"/>
      <c r="E264" s="26"/>
      <c r="F264" s="26"/>
      <c r="G264" s="26"/>
      <c r="H264" s="26"/>
      <c r="I264" s="24">
        <v>5515784.63</v>
      </c>
      <c r="J264" s="24"/>
      <c r="K264" s="24"/>
      <c r="L264" s="24"/>
      <c r="M264" s="24"/>
      <c r="N264" s="24"/>
      <c r="O264" s="24"/>
      <c r="P264" s="24"/>
      <c r="Q264" s="24"/>
      <c r="R264" s="24">
        <v>5515784.63</v>
      </c>
      <c r="S264" s="24">
        <v>5515784.63</v>
      </c>
      <c r="T264" s="24"/>
      <c r="U264" s="24"/>
      <c r="V264" s="24"/>
      <c r="W264" s="24"/>
    </row>
    <row r="265" ht="18.75" customHeight="1" spans="1:23">
      <c r="A265" s="122" t="s">
        <v>480</v>
      </c>
      <c r="B265" s="122" t="s">
        <v>574</v>
      </c>
      <c r="C265" s="22" t="s">
        <v>571</v>
      </c>
      <c r="D265" s="122" t="s">
        <v>98</v>
      </c>
      <c r="E265" s="122" t="s">
        <v>150</v>
      </c>
      <c r="F265" s="122" t="s">
        <v>151</v>
      </c>
      <c r="G265" s="122" t="s">
        <v>294</v>
      </c>
      <c r="H265" s="122" t="s">
        <v>295</v>
      </c>
      <c r="I265" s="24">
        <v>133571</v>
      </c>
      <c r="J265" s="24"/>
      <c r="K265" s="24"/>
      <c r="L265" s="24"/>
      <c r="M265" s="24"/>
      <c r="N265" s="24"/>
      <c r="O265" s="24"/>
      <c r="P265" s="24"/>
      <c r="Q265" s="24"/>
      <c r="R265" s="24">
        <v>133571</v>
      </c>
      <c r="S265" s="24">
        <v>133571</v>
      </c>
      <c r="T265" s="24"/>
      <c r="U265" s="24"/>
      <c r="V265" s="24"/>
      <c r="W265" s="24"/>
    </row>
    <row r="266" ht="18.75" customHeight="1" spans="1:23">
      <c r="A266" s="122" t="s">
        <v>480</v>
      </c>
      <c r="B266" s="122" t="s">
        <v>574</v>
      </c>
      <c r="C266" s="22" t="s">
        <v>571</v>
      </c>
      <c r="D266" s="122" t="s">
        <v>98</v>
      </c>
      <c r="E266" s="122" t="s">
        <v>150</v>
      </c>
      <c r="F266" s="122" t="s">
        <v>151</v>
      </c>
      <c r="G266" s="122" t="s">
        <v>513</v>
      </c>
      <c r="H266" s="122" t="s">
        <v>514</v>
      </c>
      <c r="I266" s="24">
        <v>16240</v>
      </c>
      <c r="J266" s="24"/>
      <c r="K266" s="24"/>
      <c r="L266" s="24"/>
      <c r="M266" s="24"/>
      <c r="N266" s="24"/>
      <c r="O266" s="24"/>
      <c r="P266" s="24"/>
      <c r="Q266" s="24"/>
      <c r="R266" s="24">
        <v>16240</v>
      </c>
      <c r="S266" s="24">
        <v>16240</v>
      </c>
      <c r="T266" s="24"/>
      <c r="U266" s="24"/>
      <c r="V266" s="24"/>
      <c r="W266" s="24"/>
    </row>
    <row r="267" ht="18.75" customHeight="1" spans="1:23">
      <c r="A267" s="122" t="s">
        <v>480</v>
      </c>
      <c r="B267" s="122" t="s">
        <v>574</v>
      </c>
      <c r="C267" s="22" t="s">
        <v>571</v>
      </c>
      <c r="D267" s="122" t="s">
        <v>98</v>
      </c>
      <c r="E267" s="122" t="s">
        <v>150</v>
      </c>
      <c r="F267" s="122" t="s">
        <v>151</v>
      </c>
      <c r="G267" s="122" t="s">
        <v>523</v>
      </c>
      <c r="H267" s="122" t="s">
        <v>524</v>
      </c>
      <c r="I267" s="24">
        <v>2912.04</v>
      </c>
      <c r="J267" s="24"/>
      <c r="K267" s="24"/>
      <c r="L267" s="24"/>
      <c r="M267" s="24"/>
      <c r="N267" s="24"/>
      <c r="O267" s="24"/>
      <c r="P267" s="24"/>
      <c r="Q267" s="24"/>
      <c r="R267" s="24">
        <v>2912.04</v>
      </c>
      <c r="S267" s="24">
        <v>2912.04</v>
      </c>
      <c r="T267" s="24"/>
      <c r="U267" s="24"/>
      <c r="V267" s="24"/>
      <c r="W267" s="24"/>
    </row>
    <row r="268" ht="18.75" customHeight="1" spans="1:23">
      <c r="A268" s="122" t="s">
        <v>480</v>
      </c>
      <c r="B268" s="122" t="s">
        <v>574</v>
      </c>
      <c r="C268" s="22" t="s">
        <v>571</v>
      </c>
      <c r="D268" s="122" t="s">
        <v>98</v>
      </c>
      <c r="E268" s="122" t="s">
        <v>150</v>
      </c>
      <c r="F268" s="122" t="s">
        <v>151</v>
      </c>
      <c r="G268" s="122" t="s">
        <v>296</v>
      </c>
      <c r="H268" s="122" t="s">
        <v>297</v>
      </c>
      <c r="I268" s="24">
        <v>48141.72</v>
      </c>
      <c r="J268" s="24"/>
      <c r="K268" s="24"/>
      <c r="L268" s="24"/>
      <c r="M268" s="24"/>
      <c r="N268" s="24"/>
      <c r="O268" s="24"/>
      <c r="P268" s="24"/>
      <c r="Q268" s="24"/>
      <c r="R268" s="24">
        <v>48141.72</v>
      </c>
      <c r="S268" s="24">
        <v>48141.72</v>
      </c>
      <c r="T268" s="24"/>
      <c r="U268" s="24"/>
      <c r="V268" s="24"/>
      <c r="W268" s="24"/>
    </row>
    <row r="269" ht="18.75" customHeight="1" spans="1:23">
      <c r="A269" s="122" t="s">
        <v>480</v>
      </c>
      <c r="B269" s="122" t="s">
        <v>574</v>
      </c>
      <c r="C269" s="22" t="s">
        <v>571</v>
      </c>
      <c r="D269" s="122" t="s">
        <v>98</v>
      </c>
      <c r="E269" s="122" t="s">
        <v>150</v>
      </c>
      <c r="F269" s="122" t="s">
        <v>151</v>
      </c>
      <c r="G269" s="122" t="s">
        <v>298</v>
      </c>
      <c r="H269" s="122" t="s">
        <v>299</v>
      </c>
      <c r="I269" s="24">
        <v>23739.25</v>
      </c>
      <c r="J269" s="24"/>
      <c r="K269" s="24"/>
      <c r="L269" s="24"/>
      <c r="M269" s="24"/>
      <c r="N269" s="24"/>
      <c r="O269" s="24"/>
      <c r="P269" s="24"/>
      <c r="Q269" s="24"/>
      <c r="R269" s="24">
        <v>23739.25</v>
      </c>
      <c r="S269" s="24">
        <v>23739.25</v>
      </c>
      <c r="T269" s="24"/>
      <c r="U269" s="24"/>
      <c r="V269" s="24"/>
      <c r="W269" s="24"/>
    </row>
    <row r="270" ht="18.75" customHeight="1" spans="1:23">
      <c r="A270" s="122" t="s">
        <v>480</v>
      </c>
      <c r="B270" s="122" t="s">
        <v>574</v>
      </c>
      <c r="C270" s="22" t="s">
        <v>571</v>
      </c>
      <c r="D270" s="122" t="s">
        <v>98</v>
      </c>
      <c r="E270" s="122" t="s">
        <v>150</v>
      </c>
      <c r="F270" s="122" t="s">
        <v>151</v>
      </c>
      <c r="G270" s="122" t="s">
        <v>300</v>
      </c>
      <c r="H270" s="122" t="s">
        <v>301</v>
      </c>
      <c r="I270" s="24">
        <v>20346</v>
      </c>
      <c r="J270" s="24"/>
      <c r="K270" s="24"/>
      <c r="L270" s="24"/>
      <c r="M270" s="24"/>
      <c r="N270" s="24"/>
      <c r="O270" s="24"/>
      <c r="P270" s="24"/>
      <c r="Q270" s="24"/>
      <c r="R270" s="24">
        <v>20346</v>
      </c>
      <c r="S270" s="24">
        <v>20346</v>
      </c>
      <c r="T270" s="24"/>
      <c r="U270" s="24"/>
      <c r="V270" s="24"/>
      <c r="W270" s="24"/>
    </row>
    <row r="271" ht="18.75" customHeight="1" spans="1:23">
      <c r="A271" s="122" t="s">
        <v>480</v>
      </c>
      <c r="B271" s="122" t="s">
        <v>574</v>
      </c>
      <c r="C271" s="22" t="s">
        <v>571</v>
      </c>
      <c r="D271" s="122" t="s">
        <v>98</v>
      </c>
      <c r="E271" s="122" t="s">
        <v>150</v>
      </c>
      <c r="F271" s="122" t="s">
        <v>151</v>
      </c>
      <c r="G271" s="122" t="s">
        <v>302</v>
      </c>
      <c r="H271" s="122" t="s">
        <v>303</v>
      </c>
      <c r="I271" s="24">
        <v>29000</v>
      </c>
      <c r="J271" s="24"/>
      <c r="K271" s="24"/>
      <c r="L271" s="24"/>
      <c r="M271" s="24"/>
      <c r="N271" s="24"/>
      <c r="O271" s="24"/>
      <c r="P271" s="24"/>
      <c r="Q271" s="24"/>
      <c r="R271" s="24">
        <v>29000</v>
      </c>
      <c r="S271" s="24">
        <v>29000</v>
      </c>
      <c r="T271" s="24"/>
      <c r="U271" s="24"/>
      <c r="V271" s="24"/>
      <c r="W271" s="24"/>
    </row>
    <row r="272" ht="18.75" customHeight="1" spans="1:23">
      <c r="A272" s="122" t="s">
        <v>480</v>
      </c>
      <c r="B272" s="122" t="s">
        <v>574</v>
      </c>
      <c r="C272" s="22" t="s">
        <v>571</v>
      </c>
      <c r="D272" s="122" t="s">
        <v>98</v>
      </c>
      <c r="E272" s="122" t="s">
        <v>150</v>
      </c>
      <c r="F272" s="122" t="s">
        <v>151</v>
      </c>
      <c r="G272" s="122" t="s">
        <v>525</v>
      </c>
      <c r="H272" s="122" t="s">
        <v>526</v>
      </c>
      <c r="I272" s="24">
        <v>133568</v>
      </c>
      <c r="J272" s="24"/>
      <c r="K272" s="24"/>
      <c r="L272" s="24"/>
      <c r="M272" s="24"/>
      <c r="N272" s="24"/>
      <c r="O272" s="24"/>
      <c r="P272" s="24"/>
      <c r="Q272" s="24"/>
      <c r="R272" s="24">
        <v>133568</v>
      </c>
      <c r="S272" s="24">
        <v>133568</v>
      </c>
      <c r="T272" s="24"/>
      <c r="U272" s="24"/>
      <c r="V272" s="24"/>
      <c r="W272" s="24"/>
    </row>
    <row r="273" ht="18.75" customHeight="1" spans="1:23">
      <c r="A273" s="122" t="s">
        <v>480</v>
      </c>
      <c r="B273" s="122" t="s">
        <v>574</v>
      </c>
      <c r="C273" s="22" t="s">
        <v>571</v>
      </c>
      <c r="D273" s="122" t="s">
        <v>98</v>
      </c>
      <c r="E273" s="122" t="s">
        <v>150</v>
      </c>
      <c r="F273" s="122" t="s">
        <v>151</v>
      </c>
      <c r="G273" s="122" t="s">
        <v>482</v>
      </c>
      <c r="H273" s="122" t="s">
        <v>483</v>
      </c>
      <c r="I273" s="24">
        <v>20200</v>
      </c>
      <c r="J273" s="24"/>
      <c r="K273" s="24"/>
      <c r="L273" s="24"/>
      <c r="M273" s="24"/>
      <c r="N273" s="24"/>
      <c r="O273" s="24"/>
      <c r="P273" s="24"/>
      <c r="Q273" s="24"/>
      <c r="R273" s="24">
        <v>20200</v>
      </c>
      <c r="S273" s="24">
        <v>20200</v>
      </c>
      <c r="T273" s="24"/>
      <c r="U273" s="24"/>
      <c r="V273" s="24"/>
      <c r="W273" s="24"/>
    </row>
    <row r="274" ht="18.75" customHeight="1" spans="1:23">
      <c r="A274" s="122" t="s">
        <v>480</v>
      </c>
      <c r="B274" s="122" t="s">
        <v>574</v>
      </c>
      <c r="C274" s="22" t="s">
        <v>571</v>
      </c>
      <c r="D274" s="122" t="s">
        <v>98</v>
      </c>
      <c r="E274" s="122" t="s">
        <v>150</v>
      </c>
      <c r="F274" s="122" t="s">
        <v>151</v>
      </c>
      <c r="G274" s="122" t="s">
        <v>504</v>
      </c>
      <c r="H274" s="122" t="s">
        <v>241</v>
      </c>
      <c r="I274" s="24">
        <v>4000</v>
      </c>
      <c r="J274" s="24"/>
      <c r="K274" s="24"/>
      <c r="L274" s="24"/>
      <c r="M274" s="24"/>
      <c r="N274" s="24"/>
      <c r="O274" s="24"/>
      <c r="P274" s="24"/>
      <c r="Q274" s="24"/>
      <c r="R274" s="24">
        <v>4000</v>
      </c>
      <c r="S274" s="24">
        <v>4000</v>
      </c>
      <c r="T274" s="24"/>
      <c r="U274" s="24"/>
      <c r="V274" s="24"/>
      <c r="W274" s="24"/>
    </row>
    <row r="275" ht="18.75" customHeight="1" spans="1:23">
      <c r="A275" s="122" t="s">
        <v>480</v>
      </c>
      <c r="B275" s="122" t="s">
        <v>574</v>
      </c>
      <c r="C275" s="22" t="s">
        <v>571</v>
      </c>
      <c r="D275" s="122" t="s">
        <v>98</v>
      </c>
      <c r="E275" s="122" t="s">
        <v>150</v>
      </c>
      <c r="F275" s="122" t="s">
        <v>151</v>
      </c>
      <c r="G275" s="122" t="s">
        <v>527</v>
      </c>
      <c r="H275" s="122" t="s">
        <v>528</v>
      </c>
      <c r="I275" s="24">
        <v>2453550</v>
      </c>
      <c r="J275" s="24"/>
      <c r="K275" s="24"/>
      <c r="L275" s="24"/>
      <c r="M275" s="24"/>
      <c r="N275" s="24"/>
      <c r="O275" s="24"/>
      <c r="P275" s="24"/>
      <c r="Q275" s="24"/>
      <c r="R275" s="24">
        <v>2453550</v>
      </c>
      <c r="S275" s="24">
        <v>2453550</v>
      </c>
      <c r="T275" s="24"/>
      <c r="U275" s="24"/>
      <c r="V275" s="24"/>
      <c r="W275" s="24"/>
    </row>
    <row r="276" ht="18.75" customHeight="1" spans="1:23">
      <c r="A276" s="122" t="s">
        <v>480</v>
      </c>
      <c r="B276" s="122" t="s">
        <v>574</v>
      </c>
      <c r="C276" s="22" t="s">
        <v>571</v>
      </c>
      <c r="D276" s="122" t="s">
        <v>98</v>
      </c>
      <c r="E276" s="122" t="s">
        <v>150</v>
      </c>
      <c r="F276" s="122" t="s">
        <v>151</v>
      </c>
      <c r="G276" s="122" t="s">
        <v>505</v>
      </c>
      <c r="H276" s="122" t="s">
        <v>506</v>
      </c>
      <c r="I276" s="24">
        <v>1629610.5</v>
      </c>
      <c r="J276" s="24"/>
      <c r="K276" s="24"/>
      <c r="L276" s="24"/>
      <c r="M276" s="24"/>
      <c r="N276" s="24"/>
      <c r="O276" s="24"/>
      <c r="P276" s="24"/>
      <c r="Q276" s="24"/>
      <c r="R276" s="24">
        <v>1629610.5</v>
      </c>
      <c r="S276" s="24">
        <v>1629610.5</v>
      </c>
      <c r="T276" s="24"/>
      <c r="U276" s="24"/>
      <c r="V276" s="24"/>
      <c r="W276" s="24"/>
    </row>
    <row r="277" ht="18.75" customHeight="1" spans="1:23">
      <c r="A277" s="122" t="s">
        <v>480</v>
      </c>
      <c r="B277" s="122" t="s">
        <v>574</v>
      </c>
      <c r="C277" s="22" t="s">
        <v>571</v>
      </c>
      <c r="D277" s="122" t="s">
        <v>98</v>
      </c>
      <c r="E277" s="122" t="s">
        <v>150</v>
      </c>
      <c r="F277" s="122" t="s">
        <v>151</v>
      </c>
      <c r="G277" s="122" t="s">
        <v>507</v>
      </c>
      <c r="H277" s="122" t="s">
        <v>508</v>
      </c>
      <c r="I277" s="24">
        <v>141000</v>
      </c>
      <c r="J277" s="24"/>
      <c r="K277" s="24"/>
      <c r="L277" s="24"/>
      <c r="M277" s="24"/>
      <c r="N277" s="24"/>
      <c r="O277" s="24"/>
      <c r="P277" s="24"/>
      <c r="Q277" s="24"/>
      <c r="R277" s="24">
        <v>141000</v>
      </c>
      <c r="S277" s="24">
        <v>141000</v>
      </c>
      <c r="T277" s="24"/>
      <c r="U277" s="24"/>
      <c r="V277" s="24"/>
      <c r="W277" s="24"/>
    </row>
    <row r="278" ht="18.75" customHeight="1" spans="1:23">
      <c r="A278" s="122" t="s">
        <v>480</v>
      </c>
      <c r="B278" s="122" t="s">
        <v>574</v>
      </c>
      <c r="C278" s="22" t="s">
        <v>571</v>
      </c>
      <c r="D278" s="122" t="s">
        <v>98</v>
      </c>
      <c r="E278" s="122" t="s">
        <v>150</v>
      </c>
      <c r="F278" s="122" t="s">
        <v>151</v>
      </c>
      <c r="G278" s="122" t="s">
        <v>308</v>
      </c>
      <c r="H278" s="122" t="s">
        <v>307</v>
      </c>
      <c r="I278" s="24">
        <v>47716.12</v>
      </c>
      <c r="J278" s="24"/>
      <c r="K278" s="24"/>
      <c r="L278" s="24"/>
      <c r="M278" s="24"/>
      <c r="N278" s="24"/>
      <c r="O278" s="24"/>
      <c r="P278" s="24"/>
      <c r="Q278" s="24"/>
      <c r="R278" s="24">
        <v>47716.12</v>
      </c>
      <c r="S278" s="24">
        <v>47716.12</v>
      </c>
      <c r="T278" s="24"/>
      <c r="U278" s="24"/>
      <c r="V278" s="24"/>
      <c r="W278" s="24"/>
    </row>
    <row r="279" ht="18.75" customHeight="1" spans="1:23">
      <c r="A279" s="122" t="s">
        <v>480</v>
      </c>
      <c r="B279" s="122" t="s">
        <v>574</v>
      </c>
      <c r="C279" s="22" t="s">
        <v>571</v>
      </c>
      <c r="D279" s="122" t="s">
        <v>98</v>
      </c>
      <c r="E279" s="122" t="s">
        <v>150</v>
      </c>
      <c r="F279" s="122" t="s">
        <v>151</v>
      </c>
      <c r="G279" s="122" t="s">
        <v>314</v>
      </c>
      <c r="H279" s="122" t="s">
        <v>315</v>
      </c>
      <c r="I279" s="24">
        <v>70700</v>
      </c>
      <c r="J279" s="24"/>
      <c r="K279" s="24"/>
      <c r="L279" s="24"/>
      <c r="M279" s="24"/>
      <c r="N279" s="24"/>
      <c r="O279" s="24"/>
      <c r="P279" s="24"/>
      <c r="Q279" s="24"/>
      <c r="R279" s="24">
        <v>70700</v>
      </c>
      <c r="S279" s="24">
        <v>70700</v>
      </c>
      <c r="T279" s="24"/>
      <c r="U279" s="24"/>
      <c r="V279" s="24"/>
      <c r="W279" s="24"/>
    </row>
    <row r="280" ht="18.75" customHeight="1" spans="1:23">
      <c r="A280" s="122" t="s">
        <v>480</v>
      </c>
      <c r="B280" s="122" t="s">
        <v>574</v>
      </c>
      <c r="C280" s="22" t="s">
        <v>571</v>
      </c>
      <c r="D280" s="122" t="s">
        <v>98</v>
      </c>
      <c r="E280" s="122" t="s">
        <v>150</v>
      </c>
      <c r="F280" s="122" t="s">
        <v>151</v>
      </c>
      <c r="G280" s="122" t="s">
        <v>489</v>
      </c>
      <c r="H280" s="122" t="s">
        <v>490</v>
      </c>
      <c r="I280" s="24">
        <v>166280</v>
      </c>
      <c r="J280" s="24"/>
      <c r="K280" s="24"/>
      <c r="L280" s="24"/>
      <c r="M280" s="24"/>
      <c r="N280" s="24"/>
      <c r="O280" s="24"/>
      <c r="P280" s="24"/>
      <c r="Q280" s="24"/>
      <c r="R280" s="24">
        <v>166280</v>
      </c>
      <c r="S280" s="24">
        <v>166280</v>
      </c>
      <c r="T280" s="24"/>
      <c r="U280" s="24"/>
      <c r="V280" s="24"/>
      <c r="W280" s="24"/>
    </row>
    <row r="281" ht="18.75" customHeight="1" spans="1:23">
      <c r="A281" s="122" t="s">
        <v>480</v>
      </c>
      <c r="B281" s="122" t="s">
        <v>574</v>
      </c>
      <c r="C281" s="22" t="s">
        <v>571</v>
      </c>
      <c r="D281" s="122" t="s">
        <v>98</v>
      </c>
      <c r="E281" s="122" t="s">
        <v>150</v>
      </c>
      <c r="F281" s="122" t="s">
        <v>151</v>
      </c>
      <c r="G281" s="122" t="s">
        <v>491</v>
      </c>
      <c r="H281" s="122" t="s">
        <v>492</v>
      </c>
      <c r="I281" s="24">
        <v>67210</v>
      </c>
      <c r="J281" s="24"/>
      <c r="K281" s="24"/>
      <c r="L281" s="24"/>
      <c r="M281" s="24"/>
      <c r="N281" s="24"/>
      <c r="O281" s="24"/>
      <c r="P281" s="24"/>
      <c r="Q281" s="24"/>
      <c r="R281" s="24">
        <v>67210</v>
      </c>
      <c r="S281" s="24">
        <v>67210</v>
      </c>
      <c r="T281" s="24"/>
      <c r="U281" s="24"/>
      <c r="V281" s="24"/>
      <c r="W281" s="24"/>
    </row>
    <row r="282" ht="18.75" customHeight="1" spans="1:23">
      <c r="A282" s="122" t="s">
        <v>480</v>
      </c>
      <c r="B282" s="122" t="s">
        <v>574</v>
      </c>
      <c r="C282" s="22" t="s">
        <v>571</v>
      </c>
      <c r="D282" s="122" t="s">
        <v>98</v>
      </c>
      <c r="E282" s="122" t="s">
        <v>150</v>
      </c>
      <c r="F282" s="122" t="s">
        <v>151</v>
      </c>
      <c r="G282" s="122" t="s">
        <v>531</v>
      </c>
      <c r="H282" s="122" t="s">
        <v>532</v>
      </c>
      <c r="I282" s="24">
        <v>108000</v>
      </c>
      <c r="J282" s="24"/>
      <c r="K282" s="24"/>
      <c r="L282" s="24"/>
      <c r="M282" s="24"/>
      <c r="N282" s="24"/>
      <c r="O282" s="24"/>
      <c r="P282" s="24"/>
      <c r="Q282" s="24"/>
      <c r="R282" s="24">
        <v>108000</v>
      </c>
      <c r="S282" s="24">
        <v>108000</v>
      </c>
      <c r="T282" s="24"/>
      <c r="U282" s="24"/>
      <c r="V282" s="24"/>
      <c r="W282" s="24"/>
    </row>
    <row r="283" ht="18.75" customHeight="1" spans="1:23">
      <c r="A283" s="122" t="s">
        <v>480</v>
      </c>
      <c r="B283" s="122" t="s">
        <v>574</v>
      </c>
      <c r="C283" s="22" t="s">
        <v>571</v>
      </c>
      <c r="D283" s="122" t="s">
        <v>98</v>
      </c>
      <c r="E283" s="122" t="s">
        <v>150</v>
      </c>
      <c r="F283" s="122" t="s">
        <v>151</v>
      </c>
      <c r="G283" s="122" t="s">
        <v>556</v>
      </c>
      <c r="H283" s="122" t="s">
        <v>557</v>
      </c>
      <c r="I283" s="24">
        <v>400000</v>
      </c>
      <c r="J283" s="24"/>
      <c r="K283" s="24"/>
      <c r="L283" s="24"/>
      <c r="M283" s="24"/>
      <c r="N283" s="24"/>
      <c r="O283" s="24"/>
      <c r="P283" s="24"/>
      <c r="Q283" s="24"/>
      <c r="R283" s="24">
        <v>400000</v>
      </c>
      <c r="S283" s="24">
        <v>400000</v>
      </c>
      <c r="T283" s="24"/>
      <c r="U283" s="24"/>
      <c r="V283" s="24"/>
      <c r="W283" s="24"/>
    </row>
    <row r="284" ht="18.75" customHeight="1" spans="1:23">
      <c r="A284" s="26"/>
      <c r="B284" s="26"/>
      <c r="C284" s="22" t="s">
        <v>575</v>
      </c>
      <c r="D284" s="26"/>
      <c r="E284" s="26"/>
      <c r="F284" s="26"/>
      <c r="G284" s="26"/>
      <c r="H284" s="26"/>
      <c r="I284" s="24">
        <v>5000</v>
      </c>
      <c r="J284" s="24">
        <v>5000</v>
      </c>
      <c r="K284" s="24">
        <v>5000</v>
      </c>
      <c r="L284" s="24"/>
      <c r="M284" s="24"/>
      <c r="N284" s="24"/>
      <c r="O284" s="24"/>
      <c r="P284" s="24"/>
      <c r="Q284" s="24"/>
      <c r="R284" s="24"/>
      <c r="S284" s="24"/>
      <c r="T284" s="24"/>
      <c r="U284" s="24"/>
      <c r="V284" s="24"/>
      <c r="W284" s="24"/>
    </row>
    <row r="285" ht="18.75" customHeight="1" spans="1:23">
      <c r="A285" s="122" t="s">
        <v>485</v>
      </c>
      <c r="B285" s="122" t="s">
        <v>576</v>
      </c>
      <c r="C285" s="22" t="s">
        <v>575</v>
      </c>
      <c r="D285" s="122" t="s">
        <v>98</v>
      </c>
      <c r="E285" s="122" t="s">
        <v>164</v>
      </c>
      <c r="F285" s="122" t="s">
        <v>165</v>
      </c>
      <c r="G285" s="122" t="s">
        <v>505</v>
      </c>
      <c r="H285" s="122" t="s">
        <v>506</v>
      </c>
      <c r="I285" s="24">
        <v>5000</v>
      </c>
      <c r="J285" s="24">
        <v>5000</v>
      </c>
      <c r="K285" s="24">
        <v>5000</v>
      </c>
      <c r="L285" s="24"/>
      <c r="M285" s="24"/>
      <c r="N285" s="24"/>
      <c r="O285" s="24"/>
      <c r="P285" s="24"/>
      <c r="Q285" s="24"/>
      <c r="R285" s="24"/>
      <c r="S285" s="24"/>
      <c r="T285" s="24"/>
      <c r="U285" s="24"/>
      <c r="V285" s="24"/>
      <c r="W285" s="24"/>
    </row>
    <row r="286" ht="18.75" customHeight="1" spans="1:23">
      <c r="A286" s="26"/>
      <c r="B286" s="26"/>
      <c r="C286" s="22" t="s">
        <v>554</v>
      </c>
      <c r="D286" s="26"/>
      <c r="E286" s="26"/>
      <c r="F286" s="26"/>
      <c r="G286" s="26"/>
      <c r="H286" s="26"/>
      <c r="I286" s="24">
        <v>3760069.87</v>
      </c>
      <c r="J286" s="24"/>
      <c r="K286" s="24"/>
      <c r="L286" s="24"/>
      <c r="M286" s="24"/>
      <c r="N286" s="24"/>
      <c r="O286" s="24"/>
      <c r="P286" s="24"/>
      <c r="Q286" s="24"/>
      <c r="R286" s="24">
        <v>3760069.87</v>
      </c>
      <c r="S286" s="24">
        <v>3760069.87</v>
      </c>
      <c r="T286" s="24"/>
      <c r="U286" s="24"/>
      <c r="V286" s="24"/>
      <c r="W286" s="24"/>
    </row>
    <row r="287" ht="18.75" customHeight="1" spans="1:23">
      <c r="A287" s="122" t="s">
        <v>480</v>
      </c>
      <c r="B287" s="122" t="s">
        <v>577</v>
      </c>
      <c r="C287" s="22" t="s">
        <v>554</v>
      </c>
      <c r="D287" s="122" t="s">
        <v>96</v>
      </c>
      <c r="E287" s="122" t="s">
        <v>150</v>
      </c>
      <c r="F287" s="122" t="s">
        <v>151</v>
      </c>
      <c r="G287" s="122" t="s">
        <v>294</v>
      </c>
      <c r="H287" s="122" t="s">
        <v>295</v>
      </c>
      <c r="I287" s="24">
        <v>38626.5</v>
      </c>
      <c r="J287" s="24"/>
      <c r="K287" s="24"/>
      <c r="L287" s="24"/>
      <c r="M287" s="24"/>
      <c r="N287" s="24"/>
      <c r="O287" s="24"/>
      <c r="P287" s="24"/>
      <c r="Q287" s="24"/>
      <c r="R287" s="24">
        <v>38626.5</v>
      </c>
      <c r="S287" s="24">
        <v>38626.5</v>
      </c>
      <c r="T287" s="24"/>
      <c r="U287" s="24"/>
      <c r="V287" s="24"/>
      <c r="W287" s="24"/>
    </row>
    <row r="288" ht="18.75" customHeight="1" spans="1:23">
      <c r="A288" s="122" t="s">
        <v>480</v>
      </c>
      <c r="B288" s="122" t="s">
        <v>577</v>
      </c>
      <c r="C288" s="22" t="s">
        <v>554</v>
      </c>
      <c r="D288" s="122" t="s">
        <v>96</v>
      </c>
      <c r="E288" s="122" t="s">
        <v>150</v>
      </c>
      <c r="F288" s="122" t="s">
        <v>151</v>
      </c>
      <c r="G288" s="122" t="s">
        <v>513</v>
      </c>
      <c r="H288" s="122" t="s">
        <v>514</v>
      </c>
      <c r="I288" s="24">
        <v>1500</v>
      </c>
      <c r="J288" s="24"/>
      <c r="K288" s="24"/>
      <c r="L288" s="24"/>
      <c r="M288" s="24"/>
      <c r="N288" s="24"/>
      <c r="O288" s="24"/>
      <c r="P288" s="24"/>
      <c r="Q288" s="24"/>
      <c r="R288" s="24">
        <v>1500</v>
      </c>
      <c r="S288" s="24">
        <v>1500</v>
      </c>
      <c r="T288" s="24"/>
      <c r="U288" s="24"/>
      <c r="V288" s="24"/>
      <c r="W288" s="24"/>
    </row>
    <row r="289" ht="18.75" customHeight="1" spans="1:23">
      <c r="A289" s="122" t="s">
        <v>480</v>
      </c>
      <c r="B289" s="122" t="s">
        <v>577</v>
      </c>
      <c r="C289" s="22" t="s">
        <v>554</v>
      </c>
      <c r="D289" s="122" t="s">
        <v>96</v>
      </c>
      <c r="E289" s="122" t="s">
        <v>150</v>
      </c>
      <c r="F289" s="122" t="s">
        <v>151</v>
      </c>
      <c r="G289" s="122" t="s">
        <v>296</v>
      </c>
      <c r="H289" s="122" t="s">
        <v>297</v>
      </c>
      <c r="I289" s="24">
        <v>10000</v>
      </c>
      <c r="J289" s="24"/>
      <c r="K289" s="24"/>
      <c r="L289" s="24"/>
      <c r="M289" s="24"/>
      <c r="N289" s="24"/>
      <c r="O289" s="24"/>
      <c r="P289" s="24"/>
      <c r="Q289" s="24"/>
      <c r="R289" s="24">
        <v>10000</v>
      </c>
      <c r="S289" s="24">
        <v>10000</v>
      </c>
      <c r="T289" s="24"/>
      <c r="U289" s="24"/>
      <c r="V289" s="24"/>
      <c r="W289" s="24"/>
    </row>
    <row r="290" ht="18.75" customHeight="1" spans="1:23">
      <c r="A290" s="122" t="s">
        <v>480</v>
      </c>
      <c r="B290" s="122" t="s">
        <v>577</v>
      </c>
      <c r="C290" s="22" t="s">
        <v>554</v>
      </c>
      <c r="D290" s="122" t="s">
        <v>96</v>
      </c>
      <c r="E290" s="122" t="s">
        <v>150</v>
      </c>
      <c r="F290" s="122" t="s">
        <v>151</v>
      </c>
      <c r="G290" s="122" t="s">
        <v>298</v>
      </c>
      <c r="H290" s="122" t="s">
        <v>299</v>
      </c>
      <c r="I290" s="24">
        <v>35000</v>
      </c>
      <c r="J290" s="24"/>
      <c r="K290" s="24"/>
      <c r="L290" s="24"/>
      <c r="M290" s="24"/>
      <c r="N290" s="24"/>
      <c r="O290" s="24"/>
      <c r="P290" s="24"/>
      <c r="Q290" s="24"/>
      <c r="R290" s="24">
        <v>35000</v>
      </c>
      <c r="S290" s="24">
        <v>35000</v>
      </c>
      <c r="T290" s="24"/>
      <c r="U290" s="24"/>
      <c r="V290" s="24"/>
      <c r="W290" s="24"/>
    </row>
    <row r="291" ht="18.75" customHeight="1" spans="1:23">
      <c r="A291" s="122" t="s">
        <v>480</v>
      </c>
      <c r="B291" s="122" t="s">
        <v>577</v>
      </c>
      <c r="C291" s="22" t="s">
        <v>554</v>
      </c>
      <c r="D291" s="122" t="s">
        <v>96</v>
      </c>
      <c r="E291" s="122" t="s">
        <v>150</v>
      </c>
      <c r="F291" s="122" t="s">
        <v>151</v>
      </c>
      <c r="G291" s="122" t="s">
        <v>300</v>
      </c>
      <c r="H291" s="122" t="s">
        <v>301</v>
      </c>
      <c r="I291" s="24">
        <v>7320</v>
      </c>
      <c r="J291" s="24"/>
      <c r="K291" s="24"/>
      <c r="L291" s="24"/>
      <c r="M291" s="24"/>
      <c r="N291" s="24"/>
      <c r="O291" s="24"/>
      <c r="P291" s="24"/>
      <c r="Q291" s="24"/>
      <c r="R291" s="24">
        <v>7320</v>
      </c>
      <c r="S291" s="24">
        <v>7320</v>
      </c>
      <c r="T291" s="24"/>
      <c r="U291" s="24"/>
      <c r="V291" s="24"/>
      <c r="W291" s="24"/>
    </row>
    <row r="292" ht="18.75" customHeight="1" spans="1:23">
      <c r="A292" s="122" t="s">
        <v>480</v>
      </c>
      <c r="B292" s="122" t="s">
        <v>577</v>
      </c>
      <c r="C292" s="22" t="s">
        <v>554</v>
      </c>
      <c r="D292" s="122" t="s">
        <v>96</v>
      </c>
      <c r="E292" s="122" t="s">
        <v>150</v>
      </c>
      <c r="F292" s="122" t="s">
        <v>151</v>
      </c>
      <c r="G292" s="122" t="s">
        <v>302</v>
      </c>
      <c r="H292" s="122" t="s">
        <v>303</v>
      </c>
      <c r="I292" s="24">
        <v>12600</v>
      </c>
      <c r="J292" s="24"/>
      <c r="K292" s="24"/>
      <c r="L292" s="24"/>
      <c r="M292" s="24"/>
      <c r="N292" s="24"/>
      <c r="O292" s="24"/>
      <c r="P292" s="24"/>
      <c r="Q292" s="24"/>
      <c r="R292" s="24">
        <v>12600</v>
      </c>
      <c r="S292" s="24">
        <v>12600</v>
      </c>
      <c r="T292" s="24"/>
      <c r="U292" s="24"/>
      <c r="V292" s="24"/>
      <c r="W292" s="24"/>
    </row>
    <row r="293" ht="18.75" customHeight="1" spans="1:23">
      <c r="A293" s="122" t="s">
        <v>480</v>
      </c>
      <c r="B293" s="122" t="s">
        <v>577</v>
      </c>
      <c r="C293" s="22" t="s">
        <v>554</v>
      </c>
      <c r="D293" s="122" t="s">
        <v>96</v>
      </c>
      <c r="E293" s="122" t="s">
        <v>150</v>
      </c>
      <c r="F293" s="122" t="s">
        <v>151</v>
      </c>
      <c r="G293" s="122" t="s">
        <v>525</v>
      </c>
      <c r="H293" s="122" t="s">
        <v>526</v>
      </c>
      <c r="I293" s="24">
        <v>470000</v>
      </c>
      <c r="J293" s="24"/>
      <c r="K293" s="24"/>
      <c r="L293" s="24"/>
      <c r="M293" s="24"/>
      <c r="N293" s="24"/>
      <c r="O293" s="24"/>
      <c r="P293" s="24"/>
      <c r="Q293" s="24"/>
      <c r="R293" s="24">
        <v>470000</v>
      </c>
      <c r="S293" s="24">
        <v>470000</v>
      </c>
      <c r="T293" s="24"/>
      <c r="U293" s="24"/>
      <c r="V293" s="24"/>
      <c r="W293" s="24"/>
    </row>
    <row r="294" ht="18.75" customHeight="1" spans="1:23">
      <c r="A294" s="122" t="s">
        <v>480</v>
      </c>
      <c r="B294" s="122" t="s">
        <v>577</v>
      </c>
      <c r="C294" s="22" t="s">
        <v>554</v>
      </c>
      <c r="D294" s="122" t="s">
        <v>96</v>
      </c>
      <c r="E294" s="122" t="s">
        <v>150</v>
      </c>
      <c r="F294" s="122" t="s">
        <v>151</v>
      </c>
      <c r="G294" s="122" t="s">
        <v>482</v>
      </c>
      <c r="H294" s="122" t="s">
        <v>483</v>
      </c>
      <c r="I294" s="24">
        <v>10400</v>
      </c>
      <c r="J294" s="24"/>
      <c r="K294" s="24"/>
      <c r="L294" s="24"/>
      <c r="M294" s="24"/>
      <c r="N294" s="24"/>
      <c r="O294" s="24"/>
      <c r="P294" s="24"/>
      <c r="Q294" s="24"/>
      <c r="R294" s="24">
        <v>10400</v>
      </c>
      <c r="S294" s="24">
        <v>10400</v>
      </c>
      <c r="T294" s="24"/>
      <c r="U294" s="24"/>
      <c r="V294" s="24"/>
      <c r="W294" s="24"/>
    </row>
    <row r="295" ht="18.75" customHeight="1" spans="1:23">
      <c r="A295" s="122" t="s">
        <v>480</v>
      </c>
      <c r="B295" s="122" t="s">
        <v>577</v>
      </c>
      <c r="C295" s="22" t="s">
        <v>554</v>
      </c>
      <c r="D295" s="122" t="s">
        <v>96</v>
      </c>
      <c r="E295" s="122" t="s">
        <v>150</v>
      </c>
      <c r="F295" s="122" t="s">
        <v>151</v>
      </c>
      <c r="G295" s="122" t="s">
        <v>527</v>
      </c>
      <c r="H295" s="122" t="s">
        <v>528</v>
      </c>
      <c r="I295" s="24">
        <v>2038280</v>
      </c>
      <c r="J295" s="24"/>
      <c r="K295" s="24"/>
      <c r="L295" s="24"/>
      <c r="M295" s="24"/>
      <c r="N295" s="24"/>
      <c r="O295" s="24"/>
      <c r="P295" s="24"/>
      <c r="Q295" s="24"/>
      <c r="R295" s="24">
        <v>2038280</v>
      </c>
      <c r="S295" s="24">
        <v>2038280</v>
      </c>
      <c r="T295" s="24"/>
      <c r="U295" s="24"/>
      <c r="V295" s="24"/>
      <c r="W295" s="24"/>
    </row>
    <row r="296" ht="18.75" customHeight="1" spans="1:23">
      <c r="A296" s="122" t="s">
        <v>480</v>
      </c>
      <c r="B296" s="122" t="s">
        <v>577</v>
      </c>
      <c r="C296" s="22" t="s">
        <v>554</v>
      </c>
      <c r="D296" s="122" t="s">
        <v>96</v>
      </c>
      <c r="E296" s="122" t="s">
        <v>150</v>
      </c>
      <c r="F296" s="122" t="s">
        <v>151</v>
      </c>
      <c r="G296" s="122" t="s">
        <v>505</v>
      </c>
      <c r="H296" s="122" t="s">
        <v>506</v>
      </c>
      <c r="I296" s="24">
        <v>590429.92</v>
      </c>
      <c r="J296" s="24"/>
      <c r="K296" s="24"/>
      <c r="L296" s="24"/>
      <c r="M296" s="24"/>
      <c r="N296" s="24"/>
      <c r="O296" s="24"/>
      <c r="P296" s="24"/>
      <c r="Q296" s="24"/>
      <c r="R296" s="24">
        <v>590429.92</v>
      </c>
      <c r="S296" s="24">
        <v>590429.92</v>
      </c>
      <c r="T296" s="24"/>
      <c r="U296" s="24"/>
      <c r="V296" s="24"/>
      <c r="W296" s="24"/>
    </row>
    <row r="297" ht="18.75" customHeight="1" spans="1:23">
      <c r="A297" s="122" t="s">
        <v>480</v>
      </c>
      <c r="B297" s="122" t="s">
        <v>577</v>
      </c>
      <c r="C297" s="22" t="s">
        <v>554</v>
      </c>
      <c r="D297" s="122" t="s">
        <v>96</v>
      </c>
      <c r="E297" s="122" t="s">
        <v>150</v>
      </c>
      <c r="F297" s="122" t="s">
        <v>151</v>
      </c>
      <c r="G297" s="122" t="s">
        <v>507</v>
      </c>
      <c r="H297" s="122" t="s">
        <v>508</v>
      </c>
      <c r="I297" s="24">
        <v>63250</v>
      </c>
      <c r="J297" s="24"/>
      <c r="K297" s="24"/>
      <c r="L297" s="24"/>
      <c r="M297" s="24"/>
      <c r="N297" s="24"/>
      <c r="O297" s="24"/>
      <c r="P297" s="24"/>
      <c r="Q297" s="24"/>
      <c r="R297" s="24">
        <v>63250</v>
      </c>
      <c r="S297" s="24">
        <v>63250</v>
      </c>
      <c r="T297" s="24"/>
      <c r="U297" s="24"/>
      <c r="V297" s="24"/>
      <c r="W297" s="24"/>
    </row>
    <row r="298" ht="18.75" customHeight="1" spans="1:23">
      <c r="A298" s="122" t="s">
        <v>480</v>
      </c>
      <c r="B298" s="122" t="s">
        <v>577</v>
      </c>
      <c r="C298" s="22" t="s">
        <v>554</v>
      </c>
      <c r="D298" s="122" t="s">
        <v>96</v>
      </c>
      <c r="E298" s="122" t="s">
        <v>150</v>
      </c>
      <c r="F298" s="122" t="s">
        <v>151</v>
      </c>
      <c r="G298" s="122" t="s">
        <v>308</v>
      </c>
      <c r="H298" s="122" t="s">
        <v>307</v>
      </c>
      <c r="I298" s="24">
        <v>33063.44</v>
      </c>
      <c r="J298" s="24"/>
      <c r="K298" s="24"/>
      <c r="L298" s="24"/>
      <c r="M298" s="24"/>
      <c r="N298" s="24"/>
      <c r="O298" s="24"/>
      <c r="P298" s="24"/>
      <c r="Q298" s="24"/>
      <c r="R298" s="24">
        <v>33063.44</v>
      </c>
      <c r="S298" s="24">
        <v>33063.44</v>
      </c>
      <c r="T298" s="24"/>
      <c r="U298" s="24"/>
      <c r="V298" s="24"/>
      <c r="W298" s="24"/>
    </row>
    <row r="299" ht="18.75" customHeight="1" spans="1:23">
      <c r="A299" s="122" t="s">
        <v>480</v>
      </c>
      <c r="B299" s="122" t="s">
        <v>577</v>
      </c>
      <c r="C299" s="22" t="s">
        <v>554</v>
      </c>
      <c r="D299" s="122" t="s">
        <v>96</v>
      </c>
      <c r="E299" s="122" t="s">
        <v>150</v>
      </c>
      <c r="F299" s="122" t="s">
        <v>151</v>
      </c>
      <c r="G299" s="122" t="s">
        <v>314</v>
      </c>
      <c r="H299" s="122" t="s">
        <v>315</v>
      </c>
      <c r="I299" s="24">
        <v>23600</v>
      </c>
      <c r="J299" s="24"/>
      <c r="K299" s="24"/>
      <c r="L299" s="24"/>
      <c r="M299" s="24"/>
      <c r="N299" s="24"/>
      <c r="O299" s="24"/>
      <c r="P299" s="24"/>
      <c r="Q299" s="24"/>
      <c r="R299" s="24">
        <v>23600</v>
      </c>
      <c r="S299" s="24">
        <v>23600</v>
      </c>
      <c r="T299" s="24"/>
      <c r="U299" s="24"/>
      <c r="V299" s="24"/>
      <c r="W299" s="24"/>
    </row>
    <row r="300" ht="18.75" customHeight="1" spans="1:23">
      <c r="A300" s="122" t="s">
        <v>480</v>
      </c>
      <c r="B300" s="122" t="s">
        <v>577</v>
      </c>
      <c r="C300" s="22" t="s">
        <v>554</v>
      </c>
      <c r="D300" s="122" t="s">
        <v>96</v>
      </c>
      <c r="E300" s="122" t="s">
        <v>150</v>
      </c>
      <c r="F300" s="122" t="s">
        <v>151</v>
      </c>
      <c r="G300" s="122" t="s">
        <v>489</v>
      </c>
      <c r="H300" s="122" t="s">
        <v>490</v>
      </c>
      <c r="I300" s="24">
        <v>286630.01</v>
      </c>
      <c r="J300" s="24"/>
      <c r="K300" s="24"/>
      <c r="L300" s="24"/>
      <c r="M300" s="24"/>
      <c r="N300" s="24"/>
      <c r="O300" s="24"/>
      <c r="P300" s="24"/>
      <c r="Q300" s="24"/>
      <c r="R300" s="24">
        <v>286630.01</v>
      </c>
      <c r="S300" s="24">
        <v>286630.01</v>
      </c>
      <c r="T300" s="24"/>
      <c r="U300" s="24"/>
      <c r="V300" s="24"/>
      <c r="W300" s="24"/>
    </row>
    <row r="301" ht="18.75" customHeight="1" spans="1:23">
      <c r="A301" s="122" t="s">
        <v>480</v>
      </c>
      <c r="B301" s="122" t="s">
        <v>577</v>
      </c>
      <c r="C301" s="22" t="s">
        <v>554</v>
      </c>
      <c r="D301" s="122" t="s">
        <v>96</v>
      </c>
      <c r="E301" s="122" t="s">
        <v>150</v>
      </c>
      <c r="F301" s="122" t="s">
        <v>151</v>
      </c>
      <c r="G301" s="122" t="s">
        <v>491</v>
      </c>
      <c r="H301" s="122" t="s">
        <v>492</v>
      </c>
      <c r="I301" s="24">
        <v>75870</v>
      </c>
      <c r="J301" s="24"/>
      <c r="K301" s="24"/>
      <c r="L301" s="24"/>
      <c r="M301" s="24"/>
      <c r="N301" s="24"/>
      <c r="O301" s="24"/>
      <c r="P301" s="24"/>
      <c r="Q301" s="24"/>
      <c r="R301" s="24">
        <v>75870</v>
      </c>
      <c r="S301" s="24">
        <v>75870</v>
      </c>
      <c r="T301" s="24"/>
      <c r="U301" s="24"/>
      <c r="V301" s="24"/>
      <c r="W301" s="24"/>
    </row>
    <row r="302" ht="18.75" customHeight="1" spans="1:23">
      <c r="A302" s="122" t="s">
        <v>480</v>
      </c>
      <c r="B302" s="122" t="s">
        <v>577</v>
      </c>
      <c r="C302" s="22" t="s">
        <v>554</v>
      </c>
      <c r="D302" s="122" t="s">
        <v>96</v>
      </c>
      <c r="E302" s="122" t="s">
        <v>150</v>
      </c>
      <c r="F302" s="122" t="s">
        <v>151</v>
      </c>
      <c r="G302" s="122" t="s">
        <v>531</v>
      </c>
      <c r="H302" s="122" t="s">
        <v>532</v>
      </c>
      <c r="I302" s="24">
        <v>63500</v>
      </c>
      <c r="J302" s="24"/>
      <c r="K302" s="24"/>
      <c r="L302" s="24"/>
      <c r="M302" s="24"/>
      <c r="N302" s="24"/>
      <c r="O302" s="24"/>
      <c r="P302" s="24"/>
      <c r="Q302" s="24"/>
      <c r="R302" s="24">
        <v>63500</v>
      </c>
      <c r="S302" s="24">
        <v>63500</v>
      </c>
      <c r="T302" s="24"/>
      <c r="U302" s="24"/>
      <c r="V302" s="24"/>
      <c r="W302" s="24"/>
    </row>
    <row r="303" ht="18.75" customHeight="1" spans="1:23">
      <c r="A303" s="26"/>
      <c r="B303" s="26"/>
      <c r="C303" s="22" t="s">
        <v>517</v>
      </c>
      <c r="D303" s="26"/>
      <c r="E303" s="26"/>
      <c r="F303" s="26"/>
      <c r="G303" s="26"/>
      <c r="H303" s="26"/>
      <c r="I303" s="24">
        <v>5000</v>
      </c>
      <c r="J303" s="24">
        <v>5000</v>
      </c>
      <c r="K303" s="24">
        <v>5000</v>
      </c>
      <c r="L303" s="24"/>
      <c r="M303" s="24"/>
      <c r="N303" s="24"/>
      <c r="O303" s="24"/>
      <c r="P303" s="24"/>
      <c r="Q303" s="24"/>
      <c r="R303" s="24"/>
      <c r="S303" s="24"/>
      <c r="T303" s="24"/>
      <c r="U303" s="24"/>
      <c r="V303" s="24"/>
      <c r="W303" s="24"/>
    </row>
    <row r="304" ht="18.75" customHeight="1" spans="1:23">
      <c r="A304" s="122" t="s">
        <v>485</v>
      </c>
      <c r="B304" s="122" t="s">
        <v>578</v>
      </c>
      <c r="C304" s="22" t="s">
        <v>517</v>
      </c>
      <c r="D304" s="122" t="s">
        <v>96</v>
      </c>
      <c r="E304" s="122" t="s">
        <v>164</v>
      </c>
      <c r="F304" s="122" t="s">
        <v>165</v>
      </c>
      <c r="G304" s="122" t="s">
        <v>505</v>
      </c>
      <c r="H304" s="122" t="s">
        <v>506</v>
      </c>
      <c r="I304" s="24">
        <v>5000</v>
      </c>
      <c r="J304" s="24">
        <v>5000</v>
      </c>
      <c r="K304" s="24">
        <v>5000</v>
      </c>
      <c r="L304" s="24"/>
      <c r="M304" s="24"/>
      <c r="N304" s="24"/>
      <c r="O304" s="24"/>
      <c r="P304" s="24"/>
      <c r="Q304" s="24"/>
      <c r="R304" s="24"/>
      <c r="S304" s="24"/>
      <c r="T304" s="24"/>
      <c r="U304" s="24"/>
      <c r="V304" s="24"/>
      <c r="W304" s="24"/>
    </row>
    <row r="305" ht="18.75" customHeight="1" spans="1:23">
      <c r="A305" s="26"/>
      <c r="B305" s="26"/>
      <c r="C305" s="22" t="s">
        <v>579</v>
      </c>
      <c r="D305" s="26"/>
      <c r="E305" s="26"/>
      <c r="F305" s="26"/>
      <c r="G305" s="26"/>
      <c r="H305" s="26"/>
      <c r="I305" s="24">
        <v>13199518.04</v>
      </c>
      <c r="J305" s="24"/>
      <c r="K305" s="24"/>
      <c r="L305" s="24"/>
      <c r="M305" s="24"/>
      <c r="N305" s="24"/>
      <c r="O305" s="24"/>
      <c r="P305" s="24"/>
      <c r="Q305" s="24"/>
      <c r="R305" s="24">
        <v>13199518.04</v>
      </c>
      <c r="S305" s="24">
        <v>13199518.04</v>
      </c>
      <c r="T305" s="24"/>
      <c r="U305" s="24"/>
      <c r="V305" s="24"/>
      <c r="W305" s="24"/>
    </row>
    <row r="306" ht="18.75" customHeight="1" spans="1:23">
      <c r="A306" s="122" t="s">
        <v>480</v>
      </c>
      <c r="B306" s="122" t="s">
        <v>580</v>
      </c>
      <c r="C306" s="22" t="s">
        <v>579</v>
      </c>
      <c r="D306" s="122" t="s">
        <v>82</v>
      </c>
      <c r="E306" s="122" t="s">
        <v>150</v>
      </c>
      <c r="F306" s="122" t="s">
        <v>151</v>
      </c>
      <c r="G306" s="122" t="s">
        <v>294</v>
      </c>
      <c r="H306" s="122" t="s">
        <v>295</v>
      </c>
      <c r="I306" s="24">
        <v>161496.2</v>
      </c>
      <c r="J306" s="24"/>
      <c r="K306" s="24"/>
      <c r="L306" s="24"/>
      <c r="M306" s="24"/>
      <c r="N306" s="24"/>
      <c r="O306" s="24"/>
      <c r="P306" s="24"/>
      <c r="Q306" s="24"/>
      <c r="R306" s="24">
        <v>161496.2</v>
      </c>
      <c r="S306" s="24">
        <v>161496.2</v>
      </c>
      <c r="T306" s="24"/>
      <c r="U306" s="24"/>
      <c r="V306" s="24"/>
      <c r="W306" s="24"/>
    </row>
    <row r="307" ht="18.75" customHeight="1" spans="1:23">
      <c r="A307" s="122" t="s">
        <v>480</v>
      </c>
      <c r="B307" s="122" t="s">
        <v>580</v>
      </c>
      <c r="C307" s="22" t="s">
        <v>579</v>
      </c>
      <c r="D307" s="122" t="s">
        <v>82</v>
      </c>
      <c r="E307" s="122" t="s">
        <v>150</v>
      </c>
      <c r="F307" s="122" t="s">
        <v>151</v>
      </c>
      <c r="G307" s="122" t="s">
        <v>513</v>
      </c>
      <c r="H307" s="122" t="s">
        <v>514</v>
      </c>
      <c r="I307" s="24">
        <v>20000</v>
      </c>
      <c r="J307" s="24"/>
      <c r="K307" s="24"/>
      <c r="L307" s="24"/>
      <c r="M307" s="24"/>
      <c r="N307" s="24"/>
      <c r="O307" s="24"/>
      <c r="P307" s="24"/>
      <c r="Q307" s="24"/>
      <c r="R307" s="24">
        <v>20000</v>
      </c>
      <c r="S307" s="24">
        <v>20000</v>
      </c>
      <c r="T307" s="24"/>
      <c r="U307" s="24"/>
      <c r="V307" s="24"/>
      <c r="W307" s="24"/>
    </row>
    <row r="308" ht="18.75" customHeight="1" spans="1:23">
      <c r="A308" s="122" t="s">
        <v>480</v>
      </c>
      <c r="B308" s="122" t="s">
        <v>580</v>
      </c>
      <c r="C308" s="22" t="s">
        <v>579</v>
      </c>
      <c r="D308" s="122" t="s">
        <v>82</v>
      </c>
      <c r="E308" s="122" t="s">
        <v>150</v>
      </c>
      <c r="F308" s="122" t="s">
        <v>151</v>
      </c>
      <c r="G308" s="122" t="s">
        <v>523</v>
      </c>
      <c r="H308" s="122" t="s">
        <v>524</v>
      </c>
      <c r="I308" s="24">
        <v>1000</v>
      </c>
      <c r="J308" s="24"/>
      <c r="K308" s="24"/>
      <c r="L308" s="24"/>
      <c r="M308" s="24"/>
      <c r="N308" s="24"/>
      <c r="O308" s="24"/>
      <c r="P308" s="24"/>
      <c r="Q308" s="24"/>
      <c r="R308" s="24">
        <v>1000</v>
      </c>
      <c r="S308" s="24">
        <v>1000</v>
      </c>
      <c r="T308" s="24"/>
      <c r="U308" s="24"/>
      <c r="V308" s="24"/>
      <c r="W308" s="24"/>
    </row>
    <row r="309" ht="18.75" customHeight="1" spans="1:23">
      <c r="A309" s="122" t="s">
        <v>480</v>
      </c>
      <c r="B309" s="122" t="s">
        <v>580</v>
      </c>
      <c r="C309" s="22" t="s">
        <v>579</v>
      </c>
      <c r="D309" s="122" t="s">
        <v>82</v>
      </c>
      <c r="E309" s="122" t="s">
        <v>150</v>
      </c>
      <c r="F309" s="122" t="s">
        <v>151</v>
      </c>
      <c r="G309" s="122" t="s">
        <v>296</v>
      </c>
      <c r="H309" s="122" t="s">
        <v>297</v>
      </c>
      <c r="I309" s="24">
        <v>35000</v>
      </c>
      <c r="J309" s="24"/>
      <c r="K309" s="24"/>
      <c r="L309" s="24"/>
      <c r="M309" s="24"/>
      <c r="N309" s="24"/>
      <c r="O309" s="24"/>
      <c r="P309" s="24"/>
      <c r="Q309" s="24"/>
      <c r="R309" s="24">
        <v>35000</v>
      </c>
      <c r="S309" s="24">
        <v>35000</v>
      </c>
      <c r="T309" s="24"/>
      <c r="U309" s="24"/>
      <c r="V309" s="24"/>
      <c r="W309" s="24"/>
    </row>
    <row r="310" ht="18.75" customHeight="1" spans="1:23">
      <c r="A310" s="122" t="s">
        <v>480</v>
      </c>
      <c r="B310" s="122" t="s">
        <v>580</v>
      </c>
      <c r="C310" s="22" t="s">
        <v>579</v>
      </c>
      <c r="D310" s="122" t="s">
        <v>82</v>
      </c>
      <c r="E310" s="122" t="s">
        <v>150</v>
      </c>
      <c r="F310" s="122" t="s">
        <v>151</v>
      </c>
      <c r="G310" s="122" t="s">
        <v>298</v>
      </c>
      <c r="H310" s="122" t="s">
        <v>299</v>
      </c>
      <c r="I310" s="24">
        <v>120000</v>
      </c>
      <c r="J310" s="24"/>
      <c r="K310" s="24"/>
      <c r="L310" s="24"/>
      <c r="M310" s="24"/>
      <c r="N310" s="24"/>
      <c r="O310" s="24"/>
      <c r="P310" s="24"/>
      <c r="Q310" s="24"/>
      <c r="R310" s="24">
        <v>120000</v>
      </c>
      <c r="S310" s="24">
        <v>120000</v>
      </c>
      <c r="T310" s="24"/>
      <c r="U310" s="24"/>
      <c r="V310" s="24"/>
      <c r="W310" s="24"/>
    </row>
    <row r="311" ht="18.75" customHeight="1" spans="1:23">
      <c r="A311" s="122" t="s">
        <v>480</v>
      </c>
      <c r="B311" s="122" t="s">
        <v>580</v>
      </c>
      <c r="C311" s="22" t="s">
        <v>579</v>
      </c>
      <c r="D311" s="122" t="s">
        <v>82</v>
      </c>
      <c r="E311" s="122" t="s">
        <v>150</v>
      </c>
      <c r="F311" s="122" t="s">
        <v>151</v>
      </c>
      <c r="G311" s="122" t="s">
        <v>300</v>
      </c>
      <c r="H311" s="122" t="s">
        <v>301</v>
      </c>
      <c r="I311" s="24">
        <v>56840</v>
      </c>
      <c r="J311" s="24"/>
      <c r="K311" s="24"/>
      <c r="L311" s="24"/>
      <c r="M311" s="24"/>
      <c r="N311" s="24"/>
      <c r="O311" s="24"/>
      <c r="P311" s="24"/>
      <c r="Q311" s="24"/>
      <c r="R311" s="24">
        <v>56840</v>
      </c>
      <c r="S311" s="24">
        <v>56840</v>
      </c>
      <c r="T311" s="24"/>
      <c r="U311" s="24"/>
      <c r="V311" s="24"/>
      <c r="W311" s="24"/>
    </row>
    <row r="312" ht="18.75" customHeight="1" spans="1:23">
      <c r="A312" s="122" t="s">
        <v>480</v>
      </c>
      <c r="B312" s="122" t="s">
        <v>580</v>
      </c>
      <c r="C312" s="22" t="s">
        <v>579</v>
      </c>
      <c r="D312" s="122" t="s">
        <v>82</v>
      </c>
      <c r="E312" s="122" t="s">
        <v>150</v>
      </c>
      <c r="F312" s="122" t="s">
        <v>151</v>
      </c>
      <c r="G312" s="122" t="s">
        <v>302</v>
      </c>
      <c r="H312" s="122" t="s">
        <v>303</v>
      </c>
      <c r="I312" s="24">
        <v>10000</v>
      </c>
      <c r="J312" s="24"/>
      <c r="K312" s="24"/>
      <c r="L312" s="24"/>
      <c r="M312" s="24"/>
      <c r="N312" s="24"/>
      <c r="O312" s="24"/>
      <c r="P312" s="24"/>
      <c r="Q312" s="24"/>
      <c r="R312" s="24">
        <v>10000</v>
      </c>
      <c r="S312" s="24">
        <v>10000</v>
      </c>
      <c r="T312" s="24"/>
      <c r="U312" s="24"/>
      <c r="V312" s="24"/>
      <c r="W312" s="24"/>
    </row>
    <row r="313" ht="18.75" customHeight="1" spans="1:23">
      <c r="A313" s="122" t="s">
        <v>480</v>
      </c>
      <c r="B313" s="122" t="s">
        <v>580</v>
      </c>
      <c r="C313" s="22" t="s">
        <v>579</v>
      </c>
      <c r="D313" s="122" t="s">
        <v>82</v>
      </c>
      <c r="E313" s="122" t="s">
        <v>150</v>
      </c>
      <c r="F313" s="122" t="s">
        <v>151</v>
      </c>
      <c r="G313" s="122" t="s">
        <v>525</v>
      </c>
      <c r="H313" s="122" t="s">
        <v>526</v>
      </c>
      <c r="I313" s="24">
        <v>245373</v>
      </c>
      <c r="J313" s="24"/>
      <c r="K313" s="24"/>
      <c r="L313" s="24"/>
      <c r="M313" s="24"/>
      <c r="N313" s="24"/>
      <c r="O313" s="24"/>
      <c r="P313" s="24"/>
      <c r="Q313" s="24"/>
      <c r="R313" s="24">
        <v>245373</v>
      </c>
      <c r="S313" s="24">
        <v>245373</v>
      </c>
      <c r="T313" s="24"/>
      <c r="U313" s="24"/>
      <c r="V313" s="24"/>
      <c r="W313" s="24"/>
    </row>
    <row r="314" ht="18.75" customHeight="1" spans="1:23">
      <c r="A314" s="122" t="s">
        <v>480</v>
      </c>
      <c r="B314" s="122" t="s">
        <v>580</v>
      </c>
      <c r="C314" s="22" t="s">
        <v>579</v>
      </c>
      <c r="D314" s="122" t="s">
        <v>82</v>
      </c>
      <c r="E314" s="122" t="s">
        <v>150</v>
      </c>
      <c r="F314" s="122" t="s">
        <v>151</v>
      </c>
      <c r="G314" s="122" t="s">
        <v>482</v>
      </c>
      <c r="H314" s="122" t="s">
        <v>483</v>
      </c>
      <c r="I314" s="24">
        <v>44500</v>
      </c>
      <c r="J314" s="24"/>
      <c r="K314" s="24"/>
      <c r="L314" s="24"/>
      <c r="M314" s="24"/>
      <c r="N314" s="24"/>
      <c r="O314" s="24"/>
      <c r="P314" s="24"/>
      <c r="Q314" s="24"/>
      <c r="R314" s="24">
        <v>44500</v>
      </c>
      <c r="S314" s="24">
        <v>44500</v>
      </c>
      <c r="T314" s="24"/>
      <c r="U314" s="24"/>
      <c r="V314" s="24"/>
      <c r="W314" s="24"/>
    </row>
    <row r="315" ht="18.75" customHeight="1" spans="1:23">
      <c r="A315" s="122" t="s">
        <v>480</v>
      </c>
      <c r="B315" s="122" t="s">
        <v>580</v>
      </c>
      <c r="C315" s="22" t="s">
        <v>579</v>
      </c>
      <c r="D315" s="122" t="s">
        <v>82</v>
      </c>
      <c r="E315" s="122" t="s">
        <v>150</v>
      </c>
      <c r="F315" s="122" t="s">
        <v>151</v>
      </c>
      <c r="G315" s="122" t="s">
        <v>527</v>
      </c>
      <c r="H315" s="122" t="s">
        <v>528</v>
      </c>
      <c r="I315" s="24">
        <v>5848980.77</v>
      </c>
      <c r="J315" s="24"/>
      <c r="K315" s="24"/>
      <c r="L315" s="24"/>
      <c r="M315" s="24"/>
      <c r="N315" s="24"/>
      <c r="O315" s="24"/>
      <c r="P315" s="24"/>
      <c r="Q315" s="24"/>
      <c r="R315" s="24">
        <v>5848980.77</v>
      </c>
      <c r="S315" s="24">
        <v>5848980.77</v>
      </c>
      <c r="T315" s="24"/>
      <c r="U315" s="24"/>
      <c r="V315" s="24"/>
      <c r="W315" s="24"/>
    </row>
    <row r="316" ht="18.75" customHeight="1" spans="1:23">
      <c r="A316" s="122" t="s">
        <v>480</v>
      </c>
      <c r="B316" s="122" t="s">
        <v>580</v>
      </c>
      <c r="C316" s="22" t="s">
        <v>579</v>
      </c>
      <c r="D316" s="122" t="s">
        <v>82</v>
      </c>
      <c r="E316" s="122" t="s">
        <v>150</v>
      </c>
      <c r="F316" s="122" t="s">
        <v>151</v>
      </c>
      <c r="G316" s="122" t="s">
        <v>505</v>
      </c>
      <c r="H316" s="122" t="s">
        <v>506</v>
      </c>
      <c r="I316" s="24">
        <v>4622589.07</v>
      </c>
      <c r="J316" s="24"/>
      <c r="K316" s="24"/>
      <c r="L316" s="24"/>
      <c r="M316" s="24"/>
      <c r="N316" s="24"/>
      <c r="O316" s="24"/>
      <c r="P316" s="24"/>
      <c r="Q316" s="24"/>
      <c r="R316" s="24">
        <v>4622589.07</v>
      </c>
      <c r="S316" s="24">
        <v>4622589.07</v>
      </c>
      <c r="T316" s="24"/>
      <c r="U316" s="24"/>
      <c r="V316" s="24"/>
      <c r="W316" s="24"/>
    </row>
    <row r="317" ht="18.75" customHeight="1" spans="1:23">
      <c r="A317" s="122" t="s">
        <v>480</v>
      </c>
      <c r="B317" s="122" t="s">
        <v>580</v>
      </c>
      <c r="C317" s="22" t="s">
        <v>579</v>
      </c>
      <c r="D317" s="122" t="s">
        <v>82</v>
      </c>
      <c r="E317" s="122" t="s">
        <v>150</v>
      </c>
      <c r="F317" s="122" t="s">
        <v>151</v>
      </c>
      <c r="G317" s="122" t="s">
        <v>507</v>
      </c>
      <c r="H317" s="122" t="s">
        <v>508</v>
      </c>
      <c r="I317" s="24">
        <v>130239</v>
      </c>
      <c r="J317" s="24"/>
      <c r="K317" s="24"/>
      <c r="L317" s="24"/>
      <c r="M317" s="24"/>
      <c r="N317" s="24"/>
      <c r="O317" s="24"/>
      <c r="P317" s="24"/>
      <c r="Q317" s="24"/>
      <c r="R317" s="24">
        <v>130239</v>
      </c>
      <c r="S317" s="24">
        <v>130239</v>
      </c>
      <c r="T317" s="24"/>
      <c r="U317" s="24"/>
      <c r="V317" s="24"/>
      <c r="W317" s="24"/>
    </row>
    <row r="318" ht="18.75" customHeight="1" spans="1:23">
      <c r="A318" s="122" t="s">
        <v>480</v>
      </c>
      <c r="B318" s="122" t="s">
        <v>580</v>
      </c>
      <c r="C318" s="22" t="s">
        <v>579</v>
      </c>
      <c r="D318" s="122" t="s">
        <v>82</v>
      </c>
      <c r="E318" s="122" t="s">
        <v>150</v>
      </c>
      <c r="F318" s="122" t="s">
        <v>151</v>
      </c>
      <c r="G318" s="122" t="s">
        <v>308</v>
      </c>
      <c r="H318" s="122" t="s">
        <v>307</v>
      </c>
      <c r="I318" s="24">
        <v>128700</v>
      </c>
      <c r="J318" s="24"/>
      <c r="K318" s="24"/>
      <c r="L318" s="24"/>
      <c r="M318" s="24"/>
      <c r="N318" s="24"/>
      <c r="O318" s="24"/>
      <c r="P318" s="24"/>
      <c r="Q318" s="24"/>
      <c r="R318" s="24">
        <v>128700</v>
      </c>
      <c r="S318" s="24">
        <v>128700</v>
      </c>
      <c r="T318" s="24"/>
      <c r="U318" s="24"/>
      <c r="V318" s="24"/>
      <c r="W318" s="24"/>
    </row>
    <row r="319" ht="18.75" customHeight="1" spans="1:23">
      <c r="A319" s="122" t="s">
        <v>480</v>
      </c>
      <c r="B319" s="122" t="s">
        <v>580</v>
      </c>
      <c r="C319" s="22" t="s">
        <v>579</v>
      </c>
      <c r="D319" s="122" t="s">
        <v>82</v>
      </c>
      <c r="E319" s="122" t="s">
        <v>150</v>
      </c>
      <c r="F319" s="122" t="s">
        <v>151</v>
      </c>
      <c r="G319" s="122" t="s">
        <v>314</v>
      </c>
      <c r="H319" s="122" t="s">
        <v>315</v>
      </c>
      <c r="I319" s="24">
        <v>71000</v>
      </c>
      <c r="J319" s="24"/>
      <c r="K319" s="24"/>
      <c r="L319" s="24"/>
      <c r="M319" s="24"/>
      <c r="N319" s="24"/>
      <c r="O319" s="24"/>
      <c r="P319" s="24"/>
      <c r="Q319" s="24"/>
      <c r="R319" s="24">
        <v>71000</v>
      </c>
      <c r="S319" s="24">
        <v>71000</v>
      </c>
      <c r="T319" s="24"/>
      <c r="U319" s="24"/>
      <c r="V319" s="24"/>
      <c r="W319" s="24"/>
    </row>
    <row r="320" ht="18.75" customHeight="1" spans="1:23">
      <c r="A320" s="122" t="s">
        <v>480</v>
      </c>
      <c r="B320" s="122" t="s">
        <v>580</v>
      </c>
      <c r="C320" s="22" t="s">
        <v>579</v>
      </c>
      <c r="D320" s="122" t="s">
        <v>82</v>
      </c>
      <c r="E320" s="122" t="s">
        <v>150</v>
      </c>
      <c r="F320" s="122" t="s">
        <v>151</v>
      </c>
      <c r="G320" s="122" t="s">
        <v>489</v>
      </c>
      <c r="H320" s="122" t="s">
        <v>490</v>
      </c>
      <c r="I320" s="24">
        <v>160000</v>
      </c>
      <c r="J320" s="24"/>
      <c r="K320" s="24"/>
      <c r="L320" s="24"/>
      <c r="M320" s="24"/>
      <c r="N320" s="24"/>
      <c r="O320" s="24"/>
      <c r="P320" s="24"/>
      <c r="Q320" s="24"/>
      <c r="R320" s="24">
        <v>160000</v>
      </c>
      <c r="S320" s="24">
        <v>160000</v>
      </c>
      <c r="T320" s="24"/>
      <c r="U320" s="24"/>
      <c r="V320" s="24"/>
      <c r="W320" s="24"/>
    </row>
    <row r="321" ht="18.75" customHeight="1" spans="1:23">
      <c r="A321" s="122" t="s">
        <v>480</v>
      </c>
      <c r="B321" s="122" t="s">
        <v>580</v>
      </c>
      <c r="C321" s="22" t="s">
        <v>579</v>
      </c>
      <c r="D321" s="122" t="s">
        <v>82</v>
      </c>
      <c r="E321" s="122" t="s">
        <v>150</v>
      </c>
      <c r="F321" s="122" t="s">
        <v>151</v>
      </c>
      <c r="G321" s="122" t="s">
        <v>529</v>
      </c>
      <c r="H321" s="122" t="s">
        <v>530</v>
      </c>
      <c r="I321" s="24">
        <v>780000</v>
      </c>
      <c r="J321" s="24"/>
      <c r="K321" s="24"/>
      <c r="L321" s="24"/>
      <c r="M321" s="24"/>
      <c r="N321" s="24"/>
      <c r="O321" s="24"/>
      <c r="P321" s="24"/>
      <c r="Q321" s="24"/>
      <c r="R321" s="24">
        <v>780000</v>
      </c>
      <c r="S321" s="24">
        <v>780000</v>
      </c>
      <c r="T321" s="24"/>
      <c r="U321" s="24"/>
      <c r="V321" s="24"/>
      <c r="W321" s="24"/>
    </row>
    <row r="322" ht="18.75" customHeight="1" spans="1:23">
      <c r="A322" s="122" t="s">
        <v>480</v>
      </c>
      <c r="B322" s="122" t="s">
        <v>580</v>
      </c>
      <c r="C322" s="22" t="s">
        <v>579</v>
      </c>
      <c r="D322" s="122" t="s">
        <v>82</v>
      </c>
      <c r="E322" s="122" t="s">
        <v>150</v>
      </c>
      <c r="F322" s="122" t="s">
        <v>151</v>
      </c>
      <c r="G322" s="122" t="s">
        <v>491</v>
      </c>
      <c r="H322" s="122" t="s">
        <v>492</v>
      </c>
      <c r="I322" s="24">
        <v>183800</v>
      </c>
      <c r="J322" s="24"/>
      <c r="K322" s="24"/>
      <c r="L322" s="24"/>
      <c r="M322" s="24"/>
      <c r="N322" s="24"/>
      <c r="O322" s="24"/>
      <c r="P322" s="24"/>
      <c r="Q322" s="24"/>
      <c r="R322" s="24">
        <v>183800</v>
      </c>
      <c r="S322" s="24">
        <v>183800</v>
      </c>
      <c r="T322" s="24"/>
      <c r="U322" s="24"/>
      <c r="V322" s="24"/>
      <c r="W322" s="24"/>
    </row>
    <row r="323" ht="18.75" customHeight="1" spans="1:23">
      <c r="A323" s="122" t="s">
        <v>480</v>
      </c>
      <c r="B323" s="122" t="s">
        <v>580</v>
      </c>
      <c r="C323" s="22" t="s">
        <v>579</v>
      </c>
      <c r="D323" s="122" t="s">
        <v>82</v>
      </c>
      <c r="E323" s="122" t="s">
        <v>150</v>
      </c>
      <c r="F323" s="122" t="s">
        <v>151</v>
      </c>
      <c r="G323" s="122" t="s">
        <v>531</v>
      </c>
      <c r="H323" s="122" t="s">
        <v>532</v>
      </c>
      <c r="I323" s="24">
        <v>580000</v>
      </c>
      <c r="J323" s="24"/>
      <c r="K323" s="24"/>
      <c r="L323" s="24"/>
      <c r="M323" s="24"/>
      <c r="N323" s="24"/>
      <c r="O323" s="24"/>
      <c r="P323" s="24"/>
      <c r="Q323" s="24"/>
      <c r="R323" s="24">
        <v>580000</v>
      </c>
      <c r="S323" s="24">
        <v>580000</v>
      </c>
      <c r="T323" s="24"/>
      <c r="U323" s="24"/>
      <c r="V323" s="24"/>
      <c r="W323" s="24"/>
    </row>
    <row r="324" ht="18.75" customHeight="1" spans="1:23">
      <c r="A324" s="26"/>
      <c r="B324" s="26"/>
      <c r="C324" s="22" t="s">
        <v>517</v>
      </c>
      <c r="D324" s="26"/>
      <c r="E324" s="26"/>
      <c r="F324" s="26"/>
      <c r="G324" s="26"/>
      <c r="H324" s="26"/>
      <c r="I324" s="24">
        <v>5000</v>
      </c>
      <c r="J324" s="24">
        <v>5000</v>
      </c>
      <c r="K324" s="24">
        <v>5000</v>
      </c>
      <c r="L324" s="24"/>
      <c r="M324" s="24"/>
      <c r="N324" s="24"/>
      <c r="O324" s="24"/>
      <c r="P324" s="24"/>
      <c r="Q324" s="24"/>
      <c r="R324" s="24"/>
      <c r="S324" s="24"/>
      <c r="T324" s="24"/>
      <c r="U324" s="24"/>
      <c r="V324" s="24"/>
      <c r="W324" s="24"/>
    </row>
    <row r="325" ht="18.75" customHeight="1" spans="1:23">
      <c r="A325" s="122" t="s">
        <v>485</v>
      </c>
      <c r="B325" s="122" t="s">
        <v>581</v>
      </c>
      <c r="C325" s="22" t="s">
        <v>517</v>
      </c>
      <c r="D325" s="122" t="s">
        <v>82</v>
      </c>
      <c r="E325" s="122" t="s">
        <v>164</v>
      </c>
      <c r="F325" s="122" t="s">
        <v>165</v>
      </c>
      <c r="G325" s="122" t="s">
        <v>505</v>
      </c>
      <c r="H325" s="122" t="s">
        <v>506</v>
      </c>
      <c r="I325" s="24">
        <v>5000</v>
      </c>
      <c r="J325" s="24">
        <v>5000</v>
      </c>
      <c r="K325" s="24">
        <v>5000</v>
      </c>
      <c r="L325" s="24"/>
      <c r="M325" s="24"/>
      <c r="N325" s="24"/>
      <c r="O325" s="24"/>
      <c r="P325" s="24"/>
      <c r="Q325" s="24"/>
      <c r="R325" s="24"/>
      <c r="S325" s="24"/>
      <c r="T325" s="24"/>
      <c r="U325" s="24"/>
      <c r="V325" s="24"/>
      <c r="W325" s="24"/>
    </row>
    <row r="326" ht="18.75" customHeight="1" spans="1:23">
      <c r="A326" s="26"/>
      <c r="B326" s="26"/>
      <c r="C326" s="22" t="s">
        <v>582</v>
      </c>
      <c r="D326" s="26"/>
      <c r="E326" s="26"/>
      <c r="F326" s="26"/>
      <c r="G326" s="26"/>
      <c r="H326" s="26"/>
      <c r="I326" s="24">
        <v>20000000</v>
      </c>
      <c r="J326" s="24"/>
      <c r="K326" s="24"/>
      <c r="L326" s="24"/>
      <c r="M326" s="24"/>
      <c r="N326" s="24"/>
      <c r="O326" s="24"/>
      <c r="P326" s="24"/>
      <c r="Q326" s="24"/>
      <c r="R326" s="24">
        <v>20000000</v>
      </c>
      <c r="S326" s="24">
        <v>20000000</v>
      </c>
      <c r="T326" s="24"/>
      <c r="U326" s="24"/>
      <c r="V326" s="24"/>
      <c r="W326" s="24"/>
    </row>
    <row r="327" ht="18.75" customHeight="1" spans="1:23">
      <c r="A327" s="122" t="s">
        <v>485</v>
      </c>
      <c r="B327" s="122" t="s">
        <v>583</v>
      </c>
      <c r="C327" s="22" t="s">
        <v>582</v>
      </c>
      <c r="D327" s="122" t="s">
        <v>74</v>
      </c>
      <c r="E327" s="122" t="s">
        <v>144</v>
      </c>
      <c r="F327" s="122" t="s">
        <v>145</v>
      </c>
      <c r="G327" s="122" t="s">
        <v>505</v>
      </c>
      <c r="H327" s="122" t="s">
        <v>506</v>
      </c>
      <c r="I327" s="24">
        <v>20000000</v>
      </c>
      <c r="J327" s="24"/>
      <c r="K327" s="24"/>
      <c r="L327" s="24"/>
      <c r="M327" s="24"/>
      <c r="N327" s="24"/>
      <c r="O327" s="24"/>
      <c r="P327" s="24"/>
      <c r="Q327" s="24"/>
      <c r="R327" s="24">
        <v>20000000</v>
      </c>
      <c r="S327" s="24">
        <v>20000000</v>
      </c>
      <c r="T327" s="24"/>
      <c r="U327" s="24"/>
      <c r="V327" s="24"/>
      <c r="W327" s="24"/>
    </row>
    <row r="328" ht="18.75" customHeight="1" spans="1:23">
      <c r="A328" s="26"/>
      <c r="B328" s="26"/>
      <c r="C328" s="22" t="s">
        <v>584</v>
      </c>
      <c r="D328" s="26"/>
      <c r="E328" s="26"/>
      <c r="F328" s="26"/>
      <c r="G328" s="26"/>
      <c r="H328" s="26"/>
      <c r="I328" s="24">
        <v>32307852</v>
      </c>
      <c r="J328" s="24"/>
      <c r="K328" s="24"/>
      <c r="L328" s="24"/>
      <c r="M328" s="24"/>
      <c r="N328" s="24"/>
      <c r="O328" s="24"/>
      <c r="P328" s="24"/>
      <c r="Q328" s="24"/>
      <c r="R328" s="24">
        <v>32307852</v>
      </c>
      <c r="S328" s="24">
        <v>32307852</v>
      </c>
      <c r="T328" s="24"/>
      <c r="U328" s="24"/>
      <c r="V328" s="24"/>
      <c r="W328" s="24"/>
    </row>
    <row r="329" ht="18.75" customHeight="1" spans="1:23">
      <c r="A329" s="122" t="s">
        <v>485</v>
      </c>
      <c r="B329" s="122" t="s">
        <v>585</v>
      </c>
      <c r="C329" s="22" t="s">
        <v>584</v>
      </c>
      <c r="D329" s="122" t="s">
        <v>74</v>
      </c>
      <c r="E329" s="122" t="s">
        <v>144</v>
      </c>
      <c r="F329" s="122" t="s">
        <v>145</v>
      </c>
      <c r="G329" s="122" t="s">
        <v>505</v>
      </c>
      <c r="H329" s="122" t="s">
        <v>506</v>
      </c>
      <c r="I329" s="24">
        <v>32307852</v>
      </c>
      <c r="J329" s="24"/>
      <c r="K329" s="24"/>
      <c r="L329" s="24"/>
      <c r="M329" s="24"/>
      <c r="N329" s="24"/>
      <c r="O329" s="24"/>
      <c r="P329" s="24"/>
      <c r="Q329" s="24"/>
      <c r="R329" s="24">
        <v>32307852</v>
      </c>
      <c r="S329" s="24">
        <v>32307852</v>
      </c>
      <c r="T329" s="24"/>
      <c r="U329" s="24"/>
      <c r="V329" s="24"/>
      <c r="W329" s="24"/>
    </row>
    <row r="330" ht="18.75" customHeight="1" spans="1:23">
      <c r="A330" s="26"/>
      <c r="B330" s="26"/>
      <c r="C330" s="22" t="s">
        <v>586</v>
      </c>
      <c r="D330" s="26"/>
      <c r="E330" s="26"/>
      <c r="F330" s="26"/>
      <c r="G330" s="26"/>
      <c r="H330" s="26"/>
      <c r="I330" s="24">
        <v>37257344</v>
      </c>
      <c r="J330" s="24"/>
      <c r="K330" s="24"/>
      <c r="L330" s="24"/>
      <c r="M330" s="24"/>
      <c r="N330" s="24"/>
      <c r="O330" s="24"/>
      <c r="P330" s="24"/>
      <c r="Q330" s="24"/>
      <c r="R330" s="24">
        <v>37257344</v>
      </c>
      <c r="S330" s="24">
        <v>37257344</v>
      </c>
      <c r="T330" s="24"/>
      <c r="U330" s="24"/>
      <c r="V330" s="24"/>
      <c r="W330" s="24"/>
    </row>
    <row r="331" ht="18.75" customHeight="1" spans="1:23">
      <c r="A331" s="122" t="s">
        <v>485</v>
      </c>
      <c r="B331" s="122" t="s">
        <v>587</v>
      </c>
      <c r="C331" s="22" t="s">
        <v>586</v>
      </c>
      <c r="D331" s="122" t="s">
        <v>74</v>
      </c>
      <c r="E331" s="122" t="s">
        <v>144</v>
      </c>
      <c r="F331" s="122" t="s">
        <v>145</v>
      </c>
      <c r="G331" s="122" t="s">
        <v>294</v>
      </c>
      <c r="H331" s="122" t="s">
        <v>295</v>
      </c>
      <c r="I331" s="24">
        <v>1287634</v>
      </c>
      <c r="J331" s="24"/>
      <c r="K331" s="24"/>
      <c r="L331" s="24"/>
      <c r="M331" s="24"/>
      <c r="N331" s="24"/>
      <c r="O331" s="24"/>
      <c r="P331" s="24"/>
      <c r="Q331" s="24"/>
      <c r="R331" s="24">
        <v>1287634</v>
      </c>
      <c r="S331" s="24">
        <v>1287634</v>
      </c>
      <c r="T331" s="24"/>
      <c r="U331" s="24"/>
      <c r="V331" s="24"/>
      <c r="W331" s="24"/>
    </row>
    <row r="332" ht="18.75" customHeight="1" spans="1:23">
      <c r="A332" s="122" t="s">
        <v>485</v>
      </c>
      <c r="B332" s="122" t="s">
        <v>587</v>
      </c>
      <c r="C332" s="22" t="s">
        <v>586</v>
      </c>
      <c r="D332" s="122" t="s">
        <v>74</v>
      </c>
      <c r="E332" s="122" t="s">
        <v>144</v>
      </c>
      <c r="F332" s="122" t="s">
        <v>145</v>
      </c>
      <c r="G332" s="122" t="s">
        <v>513</v>
      </c>
      <c r="H332" s="122" t="s">
        <v>514</v>
      </c>
      <c r="I332" s="24">
        <v>552900</v>
      </c>
      <c r="J332" s="24"/>
      <c r="K332" s="24"/>
      <c r="L332" s="24"/>
      <c r="M332" s="24"/>
      <c r="N332" s="24"/>
      <c r="O332" s="24"/>
      <c r="P332" s="24"/>
      <c r="Q332" s="24"/>
      <c r="R332" s="24">
        <v>552900</v>
      </c>
      <c r="S332" s="24">
        <v>552900</v>
      </c>
      <c r="T332" s="24"/>
      <c r="U332" s="24"/>
      <c r="V332" s="24"/>
      <c r="W332" s="24"/>
    </row>
    <row r="333" ht="18.75" customHeight="1" spans="1:23">
      <c r="A333" s="122" t="s">
        <v>485</v>
      </c>
      <c r="B333" s="122" t="s">
        <v>587</v>
      </c>
      <c r="C333" s="22" t="s">
        <v>586</v>
      </c>
      <c r="D333" s="122" t="s">
        <v>74</v>
      </c>
      <c r="E333" s="122" t="s">
        <v>144</v>
      </c>
      <c r="F333" s="122" t="s">
        <v>145</v>
      </c>
      <c r="G333" s="122" t="s">
        <v>523</v>
      </c>
      <c r="H333" s="122" t="s">
        <v>524</v>
      </c>
      <c r="I333" s="24">
        <v>500</v>
      </c>
      <c r="J333" s="24"/>
      <c r="K333" s="24"/>
      <c r="L333" s="24"/>
      <c r="M333" s="24"/>
      <c r="N333" s="24"/>
      <c r="O333" s="24"/>
      <c r="P333" s="24"/>
      <c r="Q333" s="24"/>
      <c r="R333" s="24">
        <v>500</v>
      </c>
      <c r="S333" s="24">
        <v>500</v>
      </c>
      <c r="T333" s="24"/>
      <c r="U333" s="24"/>
      <c r="V333" s="24"/>
      <c r="W333" s="24"/>
    </row>
    <row r="334" ht="18.75" customHeight="1" spans="1:23">
      <c r="A334" s="122" t="s">
        <v>485</v>
      </c>
      <c r="B334" s="122" t="s">
        <v>587</v>
      </c>
      <c r="C334" s="22" t="s">
        <v>586</v>
      </c>
      <c r="D334" s="122" t="s">
        <v>74</v>
      </c>
      <c r="E334" s="122" t="s">
        <v>144</v>
      </c>
      <c r="F334" s="122" t="s">
        <v>145</v>
      </c>
      <c r="G334" s="122" t="s">
        <v>296</v>
      </c>
      <c r="H334" s="122" t="s">
        <v>297</v>
      </c>
      <c r="I334" s="24">
        <v>545800</v>
      </c>
      <c r="J334" s="24"/>
      <c r="K334" s="24"/>
      <c r="L334" s="24"/>
      <c r="M334" s="24"/>
      <c r="N334" s="24"/>
      <c r="O334" s="24"/>
      <c r="P334" s="24"/>
      <c r="Q334" s="24"/>
      <c r="R334" s="24">
        <v>545800</v>
      </c>
      <c r="S334" s="24">
        <v>545800</v>
      </c>
      <c r="T334" s="24"/>
      <c r="U334" s="24"/>
      <c r="V334" s="24"/>
      <c r="W334" s="24"/>
    </row>
    <row r="335" ht="18.75" customHeight="1" spans="1:23">
      <c r="A335" s="122" t="s">
        <v>485</v>
      </c>
      <c r="B335" s="122" t="s">
        <v>587</v>
      </c>
      <c r="C335" s="22" t="s">
        <v>586</v>
      </c>
      <c r="D335" s="122" t="s">
        <v>74</v>
      </c>
      <c r="E335" s="122" t="s">
        <v>144</v>
      </c>
      <c r="F335" s="122" t="s">
        <v>145</v>
      </c>
      <c r="G335" s="122" t="s">
        <v>298</v>
      </c>
      <c r="H335" s="122" t="s">
        <v>299</v>
      </c>
      <c r="I335" s="24">
        <v>2287700</v>
      </c>
      <c r="J335" s="24"/>
      <c r="K335" s="24"/>
      <c r="L335" s="24"/>
      <c r="M335" s="24"/>
      <c r="N335" s="24"/>
      <c r="O335" s="24"/>
      <c r="P335" s="24"/>
      <c r="Q335" s="24"/>
      <c r="R335" s="24">
        <v>2287700</v>
      </c>
      <c r="S335" s="24">
        <v>2287700</v>
      </c>
      <c r="T335" s="24"/>
      <c r="U335" s="24"/>
      <c r="V335" s="24"/>
      <c r="W335" s="24"/>
    </row>
    <row r="336" ht="18.75" customHeight="1" spans="1:23">
      <c r="A336" s="122" t="s">
        <v>485</v>
      </c>
      <c r="B336" s="122" t="s">
        <v>587</v>
      </c>
      <c r="C336" s="22" t="s">
        <v>586</v>
      </c>
      <c r="D336" s="122" t="s">
        <v>74</v>
      </c>
      <c r="E336" s="122" t="s">
        <v>144</v>
      </c>
      <c r="F336" s="122" t="s">
        <v>145</v>
      </c>
      <c r="G336" s="122" t="s">
        <v>300</v>
      </c>
      <c r="H336" s="122" t="s">
        <v>301</v>
      </c>
      <c r="I336" s="24">
        <v>540</v>
      </c>
      <c r="J336" s="24"/>
      <c r="K336" s="24"/>
      <c r="L336" s="24"/>
      <c r="M336" s="24"/>
      <c r="N336" s="24"/>
      <c r="O336" s="24"/>
      <c r="P336" s="24"/>
      <c r="Q336" s="24"/>
      <c r="R336" s="24">
        <v>540</v>
      </c>
      <c r="S336" s="24">
        <v>540</v>
      </c>
      <c r="T336" s="24"/>
      <c r="U336" s="24"/>
      <c r="V336" s="24"/>
      <c r="W336" s="24"/>
    </row>
    <row r="337" ht="18.75" customHeight="1" spans="1:23">
      <c r="A337" s="122" t="s">
        <v>485</v>
      </c>
      <c r="B337" s="122" t="s">
        <v>587</v>
      </c>
      <c r="C337" s="22" t="s">
        <v>586</v>
      </c>
      <c r="D337" s="122" t="s">
        <v>74</v>
      </c>
      <c r="E337" s="122" t="s">
        <v>144</v>
      </c>
      <c r="F337" s="122" t="s">
        <v>145</v>
      </c>
      <c r="G337" s="122" t="s">
        <v>300</v>
      </c>
      <c r="H337" s="122" t="s">
        <v>301</v>
      </c>
      <c r="I337" s="24">
        <v>171600</v>
      </c>
      <c r="J337" s="24"/>
      <c r="K337" s="24"/>
      <c r="L337" s="24"/>
      <c r="M337" s="24"/>
      <c r="N337" s="24"/>
      <c r="O337" s="24"/>
      <c r="P337" s="24"/>
      <c r="Q337" s="24"/>
      <c r="R337" s="24">
        <v>171600</v>
      </c>
      <c r="S337" s="24">
        <v>171600</v>
      </c>
      <c r="T337" s="24"/>
      <c r="U337" s="24"/>
      <c r="V337" s="24"/>
      <c r="W337" s="24"/>
    </row>
    <row r="338" ht="18.75" customHeight="1" spans="1:23">
      <c r="A338" s="122" t="s">
        <v>485</v>
      </c>
      <c r="B338" s="122" t="s">
        <v>587</v>
      </c>
      <c r="C338" s="22" t="s">
        <v>586</v>
      </c>
      <c r="D338" s="122" t="s">
        <v>74</v>
      </c>
      <c r="E338" s="122" t="s">
        <v>144</v>
      </c>
      <c r="F338" s="122" t="s">
        <v>145</v>
      </c>
      <c r="G338" s="122" t="s">
        <v>588</v>
      </c>
      <c r="H338" s="122" t="s">
        <v>589</v>
      </c>
      <c r="I338" s="24">
        <v>1408000</v>
      </c>
      <c r="J338" s="24"/>
      <c r="K338" s="24"/>
      <c r="L338" s="24"/>
      <c r="M338" s="24"/>
      <c r="N338" s="24"/>
      <c r="O338" s="24"/>
      <c r="P338" s="24"/>
      <c r="Q338" s="24"/>
      <c r="R338" s="24">
        <v>1408000</v>
      </c>
      <c r="S338" s="24">
        <v>1408000</v>
      </c>
      <c r="T338" s="24"/>
      <c r="U338" s="24"/>
      <c r="V338" s="24"/>
      <c r="W338" s="24"/>
    </row>
    <row r="339" ht="18.75" customHeight="1" spans="1:23">
      <c r="A339" s="122" t="s">
        <v>485</v>
      </c>
      <c r="B339" s="122" t="s">
        <v>587</v>
      </c>
      <c r="C339" s="22" t="s">
        <v>586</v>
      </c>
      <c r="D339" s="122" t="s">
        <v>74</v>
      </c>
      <c r="E339" s="122" t="s">
        <v>144</v>
      </c>
      <c r="F339" s="122" t="s">
        <v>145</v>
      </c>
      <c r="G339" s="122" t="s">
        <v>302</v>
      </c>
      <c r="H339" s="122" t="s">
        <v>303</v>
      </c>
      <c r="I339" s="24">
        <v>1089319</v>
      </c>
      <c r="J339" s="24"/>
      <c r="K339" s="24"/>
      <c r="L339" s="24"/>
      <c r="M339" s="24"/>
      <c r="N339" s="24"/>
      <c r="O339" s="24"/>
      <c r="P339" s="24"/>
      <c r="Q339" s="24"/>
      <c r="R339" s="24">
        <v>1089319</v>
      </c>
      <c r="S339" s="24">
        <v>1089319</v>
      </c>
      <c r="T339" s="24"/>
      <c r="U339" s="24"/>
      <c r="V339" s="24"/>
      <c r="W339" s="24"/>
    </row>
    <row r="340" ht="18.75" customHeight="1" spans="1:23">
      <c r="A340" s="122" t="s">
        <v>485</v>
      </c>
      <c r="B340" s="122" t="s">
        <v>587</v>
      </c>
      <c r="C340" s="22" t="s">
        <v>586</v>
      </c>
      <c r="D340" s="122" t="s">
        <v>74</v>
      </c>
      <c r="E340" s="122" t="s">
        <v>144</v>
      </c>
      <c r="F340" s="122" t="s">
        <v>145</v>
      </c>
      <c r="G340" s="122" t="s">
        <v>525</v>
      </c>
      <c r="H340" s="122" t="s">
        <v>526</v>
      </c>
      <c r="I340" s="24">
        <v>972000</v>
      </c>
      <c r="J340" s="24"/>
      <c r="K340" s="24"/>
      <c r="L340" s="24"/>
      <c r="M340" s="24"/>
      <c r="N340" s="24"/>
      <c r="O340" s="24"/>
      <c r="P340" s="24"/>
      <c r="Q340" s="24"/>
      <c r="R340" s="24">
        <v>972000</v>
      </c>
      <c r="S340" s="24">
        <v>972000</v>
      </c>
      <c r="T340" s="24"/>
      <c r="U340" s="24"/>
      <c r="V340" s="24"/>
      <c r="W340" s="24"/>
    </row>
    <row r="341" ht="18.75" customHeight="1" spans="1:23">
      <c r="A341" s="122" t="s">
        <v>485</v>
      </c>
      <c r="B341" s="122" t="s">
        <v>587</v>
      </c>
      <c r="C341" s="22" t="s">
        <v>586</v>
      </c>
      <c r="D341" s="122" t="s">
        <v>74</v>
      </c>
      <c r="E341" s="122" t="s">
        <v>144</v>
      </c>
      <c r="F341" s="122" t="s">
        <v>145</v>
      </c>
      <c r="G341" s="122" t="s">
        <v>525</v>
      </c>
      <c r="H341" s="122" t="s">
        <v>526</v>
      </c>
      <c r="I341" s="24">
        <v>2000000</v>
      </c>
      <c r="J341" s="24"/>
      <c r="K341" s="24"/>
      <c r="L341" s="24"/>
      <c r="M341" s="24"/>
      <c r="N341" s="24"/>
      <c r="O341" s="24"/>
      <c r="P341" s="24"/>
      <c r="Q341" s="24"/>
      <c r="R341" s="24">
        <v>2000000</v>
      </c>
      <c r="S341" s="24">
        <v>2000000</v>
      </c>
      <c r="T341" s="24"/>
      <c r="U341" s="24"/>
      <c r="V341" s="24"/>
      <c r="W341" s="24"/>
    </row>
    <row r="342" ht="18.75" customHeight="1" spans="1:23">
      <c r="A342" s="122" t="s">
        <v>485</v>
      </c>
      <c r="B342" s="122" t="s">
        <v>587</v>
      </c>
      <c r="C342" s="22" t="s">
        <v>586</v>
      </c>
      <c r="D342" s="122" t="s">
        <v>74</v>
      </c>
      <c r="E342" s="122" t="s">
        <v>144</v>
      </c>
      <c r="F342" s="122" t="s">
        <v>145</v>
      </c>
      <c r="G342" s="122" t="s">
        <v>525</v>
      </c>
      <c r="H342" s="122" t="s">
        <v>526</v>
      </c>
      <c r="I342" s="24">
        <v>10000</v>
      </c>
      <c r="J342" s="24"/>
      <c r="K342" s="24"/>
      <c r="L342" s="24"/>
      <c r="M342" s="24"/>
      <c r="N342" s="24"/>
      <c r="O342" s="24"/>
      <c r="P342" s="24"/>
      <c r="Q342" s="24"/>
      <c r="R342" s="24">
        <v>10000</v>
      </c>
      <c r="S342" s="24">
        <v>10000</v>
      </c>
      <c r="T342" s="24"/>
      <c r="U342" s="24"/>
      <c r="V342" s="24"/>
      <c r="W342" s="24"/>
    </row>
    <row r="343" ht="18.75" customHeight="1" spans="1:23">
      <c r="A343" s="122" t="s">
        <v>485</v>
      </c>
      <c r="B343" s="122" t="s">
        <v>587</v>
      </c>
      <c r="C343" s="22" t="s">
        <v>586</v>
      </c>
      <c r="D343" s="122" t="s">
        <v>74</v>
      </c>
      <c r="E343" s="122" t="s">
        <v>144</v>
      </c>
      <c r="F343" s="122" t="s">
        <v>145</v>
      </c>
      <c r="G343" s="122" t="s">
        <v>487</v>
      </c>
      <c r="H343" s="122" t="s">
        <v>488</v>
      </c>
      <c r="I343" s="24">
        <v>270000</v>
      </c>
      <c r="J343" s="24"/>
      <c r="K343" s="24"/>
      <c r="L343" s="24"/>
      <c r="M343" s="24"/>
      <c r="N343" s="24"/>
      <c r="O343" s="24"/>
      <c r="P343" s="24"/>
      <c r="Q343" s="24"/>
      <c r="R343" s="24">
        <v>270000</v>
      </c>
      <c r="S343" s="24">
        <v>270000</v>
      </c>
      <c r="T343" s="24"/>
      <c r="U343" s="24"/>
      <c r="V343" s="24"/>
      <c r="W343" s="24"/>
    </row>
    <row r="344" ht="18.75" customHeight="1" spans="1:23">
      <c r="A344" s="122" t="s">
        <v>485</v>
      </c>
      <c r="B344" s="122" t="s">
        <v>587</v>
      </c>
      <c r="C344" s="22" t="s">
        <v>586</v>
      </c>
      <c r="D344" s="122" t="s">
        <v>74</v>
      </c>
      <c r="E344" s="122" t="s">
        <v>144</v>
      </c>
      <c r="F344" s="122" t="s">
        <v>145</v>
      </c>
      <c r="G344" s="122" t="s">
        <v>482</v>
      </c>
      <c r="H344" s="122" t="s">
        <v>483</v>
      </c>
      <c r="I344" s="24">
        <v>2083732</v>
      </c>
      <c r="J344" s="24"/>
      <c r="K344" s="24"/>
      <c r="L344" s="24"/>
      <c r="M344" s="24"/>
      <c r="N344" s="24"/>
      <c r="O344" s="24"/>
      <c r="P344" s="24"/>
      <c r="Q344" s="24"/>
      <c r="R344" s="24">
        <v>2083732</v>
      </c>
      <c r="S344" s="24">
        <v>2083732</v>
      </c>
      <c r="T344" s="24"/>
      <c r="U344" s="24"/>
      <c r="V344" s="24"/>
      <c r="W344" s="24"/>
    </row>
    <row r="345" ht="18.75" customHeight="1" spans="1:23">
      <c r="A345" s="122" t="s">
        <v>485</v>
      </c>
      <c r="B345" s="122" t="s">
        <v>587</v>
      </c>
      <c r="C345" s="22" t="s">
        <v>586</v>
      </c>
      <c r="D345" s="122" t="s">
        <v>74</v>
      </c>
      <c r="E345" s="122" t="s">
        <v>144</v>
      </c>
      <c r="F345" s="122" t="s">
        <v>145</v>
      </c>
      <c r="G345" s="122" t="s">
        <v>504</v>
      </c>
      <c r="H345" s="122" t="s">
        <v>241</v>
      </c>
      <c r="I345" s="24">
        <v>300000</v>
      </c>
      <c r="J345" s="24"/>
      <c r="K345" s="24"/>
      <c r="L345" s="24"/>
      <c r="M345" s="24"/>
      <c r="N345" s="24"/>
      <c r="O345" s="24"/>
      <c r="P345" s="24"/>
      <c r="Q345" s="24"/>
      <c r="R345" s="24">
        <v>300000</v>
      </c>
      <c r="S345" s="24">
        <v>300000</v>
      </c>
      <c r="T345" s="24"/>
      <c r="U345" s="24"/>
      <c r="V345" s="24"/>
      <c r="W345" s="24"/>
    </row>
    <row r="346" ht="18.75" customHeight="1" spans="1:23">
      <c r="A346" s="122" t="s">
        <v>485</v>
      </c>
      <c r="B346" s="122" t="s">
        <v>587</v>
      </c>
      <c r="C346" s="22" t="s">
        <v>586</v>
      </c>
      <c r="D346" s="122" t="s">
        <v>74</v>
      </c>
      <c r="E346" s="122" t="s">
        <v>144</v>
      </c>
      <c r="F346" s="122" t="s">
        <v>145</v>
      </c>
      <c r="G346" s="122" t="s">
        <v>527</v>
      </c>
      <c r="H346" s="122" t="s">
        <v>528</v>
      </c>
      <c r="I346" s="24">
        <v>3000</v>
      </c>
      <c r="J346" s="24"/>
      <c r="K346" s="24"/>
      <c r="L346" s="24"/>
      <c r="M346" s="24"/>
      <c r="N346" s="24"/>
      <c r="O346" s="24"/>
      <c r="P346" s="24"/>
      <c r="Q346" s="24"/>
      <c r="R346" s="24">
        <v>3000</v>
      </c>
      <c r="S346" s="24">
        <v>3000</v>
      </c>
      <c r="T346" s="24"/>
      <c r="U346" s="24"/>
      <c r="V346" s="24"/>
      <c r="W346" s="24"/>
    </row>
    <row r="347" ht="18.75" customHeight="1" spans="1:23">
      <c r="A347" s="122" t="s">
        <v>485</v>
      </c>
      <c r="B347" s="122" t="s">
        <v>587</v>
      </c>
      <c r="C347" s="22" t="s">
        <v>586</v>
      </c>
      <c r="D347" s="122" t="s">
        <v>74</v>
      </c>
      <c r="E347" s="122" t="s">
        <v>144</v>
      </c>
      <c r="F347" s="122" t="s">
        <v>145</v>
      </c>
      <c r="G347" s="122" t="s">
        <v>527</v>
      </c>
      <c r="H347" s="122" t="s">
        <v>528</v>
      </c>
      <c r="I347" s="24">
        <v>320000</v>
      </c>
      <c r="J347" s="24"/>
      <c r="K347" s="24"/>
      <c r="L347" s="24"/>
      <c r="M347" s="24"/>
      <c r="N347" s="24"/>
      <c r="O347" s="24"/>
      <c r="P347" s="24"/>
      <c r="Q347" s="24"/>
      <c r="R347" s="24">
        <v>320000</v>
      </c>
      <c r="S347" s="24">
        <v>320000</v>
      </c>
      <c r="T347" s="24"/>
      <c r="U347" s="24"/>
      <c r="V347" s="24"/>
      <c r="W347" s="24"/>
    </row>
    <row r="348" ht="18.75" customHeight="1" spans="1:23">
      <c r="A348" s="122" t="s">
        <v>485</v>
      </c>
      <c r="B348" s="122" t="s">
        <v>587</v>
      </c>
      <c r="C348" s="22" t="s">
        <v>586</v>
      </c>
      <c r="D348" s="122" t="s">
        <v>74</v>
      </c>
      <c r="E348" s="122" t="s">
        <v>144</v>
      </c>
      <c r="F348" s="122" t="s">
        <v>145</v>
      </c>
      <c r="G348" s="122" t="s">
        <v>507</v>
      </c>
      <c r="H348" s="122" t="s">
        <v>508</v>
      </c>
      <c r="I348" s="24">
        <v>50000</v>
      </c>
      <c r="J348" s="24"/>
      <c r="K348" s="24"/>
      <c r="L348" s="24"/>
      <c r="M348" s="24"/>
      <c r="N348" s="24"/>
      <c r="O348" s="24"/>
      <c r="P348" s="24"/>
      <c r="Q348" s="24"/>
      <c r="R348" s="24">
        <v>50000</v>
      </c>
      <c r="S348" s="24">
        <v>50000</v>
      </c>
      <c r="T348" s="24"/>
      <c r="U348" s="24"/>
      <c r="V348" s="24"/>
      <c r="W348" s="24"/>
    </row>
    <row r="349" ht="18.75" customHeight="1" spans="1:23">
      <c r="A349" s="122" t="s">
        <v>485</v>
      </c>
      <c r="B349" s="122" t="s">
        <v>587</v>
      </c>
      <c r="C349" s="22" t="s">
        <v>586</v>
      </c>
      <c r="D349" s="122" t="s">
        <v>74</v>
      </c>
      <c r="E349" s="122" t="s">
        <v>144</v>
      </c>
      <c r="F349" s="122" t="s">
        <v>145</v>
      </c>
      <c r="G349" s="122" t="s">
        <v>507</v>
      </c>
      <c r="H349" s="122" t="s">
        <v>508</v>
      </c>
      <c r="I349" s="24">
        <v>2600000</v>
      </c>
      <c r="J349" s="24"/>
      <c r="K349" s="24"/>
      <c r="L349" s="24"/>
      <c r="M349" s="24"/>
      <c r="N349" s="24"/>
      <c r="O349" s="24"/>
      <c r="P349" s="24"/>
      <c r="Q349" s="24"/>
      <c r="R349" s="24">
        <v>2600000</v>
      </c>
      <c r="S349" s="24">
        <v>2600000</v>
      </c>
      <c r="T349" s="24"/>
      <c r="U349" s="24"/>
      <c r="V349" s="24"/>
      <c r="W349" s="24"/>
    </row>
    <row r="350" ht="18.75" customHeight="1" spans="1:23">
      <c r="A350" s="122" t="s">
        <v>485</v>
      </c>
      <c r="B350" s="122" t="s">
        <v>587</v>
      </c>
      <c r="C350" s="22" t="s">
        <v>586</v>
      </c>
      <c r="D350" s="122" t="s">
        <v>74</v>
      </c>
      <c r="E350" s="122" t="s">
        <v>144</v>
      </c>
      <c r="F350" s="122" t="s">
        <v>145</v>
      </c>
      <c r="G350" s="122" t="s">
        <v>507</v>
      </c>
      <c r="H350" s="122" t="s">
        <v>508</v>
      </c>
      <c r="I350" s="24">
        <v>556000</v>
      </c>
      <c r="J350" s="24"/>
      <c r="K350" s="24"/>
      <c r="L350" s="24"/>
      <c r="M350" s="24"/>
      <c r="N350" s="24"/>
      <c r="O350" s="24"/>
      <c r="P350" s="24"/>
      <c r="Q350" s="24"/>
      <c r="R350" s="24">
        <v>556000</v>
      </c>
      <c r="S350" s="24">
        <v>556000</v>
      </c>
      <c r="T350" s="24"/>
      <c r="U350" s="24"/>
      <c r="V350" s="24"/>
      <c r="W350" s="24"/>
    </row>
    <row r="351" ht="18.75" customHeight="1" spans="1:23">
      <c r="A351" s="122" t="s">
        <v>485</v>
      </c>
      <c r="B351" s="122" t="s">
        <v>587</v>
      </c>
      <c r="C351" s="22" t="s">
        <v>586</v>
      </c>
      <c r="D351" s="122" t="s">
        <v>74</v>
      </c>
      <c r="E351" s="122" t="s">
        <v>144</v>
      </c>
      <c r="F351" s="122" t="s">
        <v>145</v>
      </c>
      <c r="G351" s="122" t="s">
        <v>507</v>
      </c>
      <c r="H351" s="122" t="s">
        <v>508</v>
      </c>
      <c r="I351" s="24">
        <v>120000</v>
      </c>
      <c r="J351" s="24"/>
      <c r="K351" s="24"/>
      <c r="L351" s="24"/>
      <c r="M351" s="24"/>
      <c r="N351" s="24"/>
      <c r="O351" s="24"/>
      <c r="P351" s="24"/>
      <c r="Q351" s="24"/>
      <c r="R351" s="24">
        <v>120000</v>
      </c>
      <c r="S351" s="24">
        <v>120000</v>
      </c>
      <c r="T351" s="24"/>
      <c r="U351" s="24"/>
      <c r="V351" s="24"/>
      <c r="W351" s="24"/>
    </row>
    <row r="352" ht="18.75" customHeight="1" spans="1:23">
      <c r="A352" s="122" t="s">
        <v>485</v>
      </c>
      <c r="B352" s="122" t="s">
        <v>587</v>
      </c>
      <c r="C352" s="22" t="s">
        <v>586</v>
      </c>
      <c r="D352" s="122" t="s">
        <v>74</v>
      </c>
      <c r="E352" s="122" t="s">
        <v>144</v>
      </c>
      <c r="F352" s="122" t="s">
        <v>145</v>
      </c>
      <c r="G352" s="122" t="s">
        <v>507</v>
      </c>
      <c r="H352" s="122" t="s">
        <v>508</v>
      </c>
      <c r="I352" s="24">
        <v>3758300</v>
      </c>
      <c r="J352" s="24"/>
      <c r="K352" s="24"/>
      <c r="L352" s="24"/>
      <c r="M352" s="24"/>
      <c r="N352" s="24"/>
      <c r="O352" s="24"/>
      <c r="P352" s="24"/>
      <c r="Q352" s="24"/>
      <c r="R352" s="24">
        <v>3758300</v>
      </c>
      <c r="S352" s="24">
        <v>3758300</v>
      </c>
      <c r="T352" s="24"/>
      <c r="U352" s="24"/>
      <c r="V352" s="24"/>
      <c r="W352" s="24"/>
    </row>
    <row r="353" ht="18.75" customHeight="1" spans="1:23">
      <c r="A353" s="122" t="s">
        <v>485</v>
      </c>
      <c r="B353" s="122" t="s">
        <v>587</v>
      </c>
      <c r="C353" s="22" t="s">
        <v>586</v>
      </c>
      <c r="D353" s="122" t="s">
        <v>74</v>
      </c>
      <c r="E353" s="122" t="s">
        <v>144</v>
      </c>
      <c r="F353" s="122" t="s">
        <v>145</v>
      </c>
      <c r="G353" s="122" t="s">
        <v>311</v>
      </c>
      <c r="H353" s="122" t="s">
        <v>310</v>
      </c>
      <c r="I353" s="24">
        <v>441000</v>
      </c>
      <c r="J353" s="24"/>
      <c r="K353" s="24"/>
      <c r="L353" s="24"/>
      <c r="M353" s="24"/>
      <c r="N353" s="24"/>
      <c r="O353" s="24"/>
      <c r="P353" s="24"/>
      <c r="Q353" s="24"/>
      <c r="R353" s="24">
        <v>441000</v>
      </c>
      <c r="S353" s="24">
        <v>441000</v>
      </c>
      <c r="T353" s="24"/>
      <c r="U353" s="24"/>
      <c r="V353" s="24"/>
      <c r="W353" s="24"/>
    </row>
    <row r="354" ht="18.75" customHeight="1" spans="1:23">
      <c r="A354" s="122" t="s">
        <v>485</v>
      </c>
      <c r="B354" s="122" t="s">
        <v>587</v>
      </c>
      <c r="C354" s="22" t="s">
        <v>586</v>
      </c>
      <c r="D354" s="122" t="s">
        <v>74</v>
      </c>
      <c r="E354" s="122" t="s">
        <v>144</v>
      </c>
      <c r="F354" s="122" t="s">
        <v>145</v>
      </c>
      <c r="G354" s="122" t="s">
        <v>590</v>
      </c>
      <c r="H354" s="122" t="s">
        <v>591</v>
      </c>
      <c r="I354" s="24">
        <v>194457</v>
      </c>
      <c r="J354" s="24"/>
      <c r="K354" s="24"/>
      <c r="L354" s="24"/>
      <c r="M354" s="24"/>
      <c r="N354" s="24"/>
      <c r="O354" s="24"/>
      <c r="P354" s="24"/>
      <c r="Q354" s="24"/>
      <c r="R354" s="24">
        <v>194457</v>
      </c>
      <c r="S354" s="24">
        <v>194457</v>
      </c>
      <c r="T354" s="24"/>
      <c r="U354" s="24"/>
      <c r="V354" s="24"/>
      <c r="W354" s="24"/>
    </row>
    <row r="355" ht="18.75" customHeight="1" spans="1:23">
      <c r="A355" s="122" t="s">
        <v>485</v>
      </c>
      <c r="B355" s="122" t="s">
        <v>587</v>
      </c>
      <c r="C355" s="22" t="s">
        <v>586</v>
      </c>
      <c r="D355" s="122" t="s">
        <v>74</v>
      </c>
      <c r="E355" s="122" t="s">
        <v>144</v>
      </c>
      <c r="F355" s="122" t="s">
        <v>145</v>
      </c>
      <c r="G355" s="122" t="s">
        <v>489</v>
      </c>
      <c r="H355" s="122" t="s">
        <v>490</v>
      </c>
      <c r="I355" s="24">
        <v>73000</v>
      </c>
      <c r="J355" s="24"/>
      <c r="K355" s="24"/>
      <c r="L355" s="24"/>
      <c r="M355" s="24"/>
      <c r="N355" s="24"/>
      <c r="O355" s="24"/>
      <c r="P355" s="24"/>
      <c r="Q355" s="24"/>
      <c r="R355" s="24">
        <v>73000</v>
      </c>
      <c r="S355" s="24">
        <v>73000</v>
      </c>
      <c r="T355" s="24"/>
      <c r="U355" s="24"/>
      <c r="V355" s="24"/>
      <c r="W355" s="24"/>
    </row>
    <row r="356" ht="18.75" customHeight="1" spans="1:23">
      <c r="A356" s="122" t="s">
        <v>485</v>
      </c>
      <c r="B356" s="122" t="s">
        <v>587</v>
      </c>
      <c r="C356" s="22" t="s">
        <v>586</v>
      </c>
      <c r="D356" s="122" t="s">
        <v>74</v>
      </c>
      <c r="E356" s="122" t="s">
        <v>144</v>
      </c>
      <c r="F356" s="122" t="s">
        <v>145</v>
      </c>
      <c r="G356" s="122" t="s">
        <v>489</v>
      </c>
      <c r="H356" s="122" t="s">
        <v>490</v>
      </c>
      <c r="I356" s="24">
        <v>388720</v>
      </c>
      <c r="J356" s="24"/>
      <c r="K356" s="24"/>
      <c r="L356" s="24"/>
      <c r="M356" s="24"/>
      <c r="N356" s="24"/>
      <c r="O356" s="24"/>
      <c r="P356" s="24"/>
      <c r="Q356" s="24"/>
      <c r="R356" s="24">
        <v>388720</v>
      </c>
      <c r="S356" s="24">
        <v>388720</v>
      </c>
      <c r="T356" s="24"/>
      <c r="U356" s="24"/>
      <c r="V356" s="24"/>
      <c r="W356" s="24"/>
    </row>
    <row r="357" ht="18.75" customHeight="1" spans="1:23">
      <c r="A357" s="122" t="s">
        <v>485</v>
      </c>
      <c r="B357" s="122" t="s">
        <v>587</v>
      </c>
      <c r="C357" s="22" t="s">
        <v>586</v>
      </c>
      <c r="D357" s="122" t="s">
        <v>74</v>
      </c>
      <c r="E357" s="122" t="s">
        <v>144</v>
      </c>
      <c r="F357" s="122" t="s">
        <v>145</v>
      </c>
      <c r="G357" s="122" t="s">
        <v>489</v>
      </c>
      <c r="H357" s="122" t="s">
        <v>490</v>
      </c>
      <c r="I357" s="24">
        <v>9042</v>
      </c>
      <c r="J357" s="24"/>
      <c r="K357" s="24"/>
      <c r="L357" s="24"/>
      <c r="M357" s="24"/>
      <c r="N357" s="24"/>
      <c r="O357" s="24"/>
      <c r="P357" s="24"/>
      <c r="Q357" s="24"/>
      <c r="R357" s="24">
        <v>9042</v>
      </c>
      <c r="S357" s="24">
        <v>9042</v>
      </c>
      <c r="T357" s="24"/>
      <c r="U357" s="24"/>
      <c r="V357" s="24"/>
      <c r="W357" s="24"/>
    </row>
    <row r="358" ht="18.75" customHeight="1" spans="1:23">
      <c r="A358" s="122" t="s">
        <v>485</v>
      </c>
      <c r="B358" s="122" t="s">
        <v>587</v>
      </c>
      <c r="C358" s="22" t="s">
        <v>586</v>
      </c>
      <c r="D358" s="122" t="s">
        <v>74</v>
      </c>
      <c r="E358" s="122" t="s">
        <v>144</v>
      </c>
      <c r="F358" s="122" t="s">
        <v>145</v>
      </c>
      <c r="G358" s="122" t="s">
        <v>489</v>
      </c>
      <c r="H358" s="122" t="s">
        <v>490</v>
      </c>
      <c r="I358" s="24">
        <v>100000</v>
      </c>
      <c r="J358" s="24"/>
      <c r="K358" s="24"/>
      <c r="L358" s="24"/>
      <c r="M358" s="24"/>
      <c r="N358" s="24"/>
      <c r="O358" s="24"/>
      <c r="P358" s="24"/>
      <c r="Q358" s="24"/>
      <c r="R358" s="24">
        <v>100000</v>
      </c>
      <c r="S358" s="24">
        <v>100000</v>
      </c>
      <c r="T358" s="24"/>
      <c r="U358" s="24"/>
      <c r="V358" s="24"/>
      <c r="W358" s="24"/>
    </row>
    <row r="359" ht="18.75" customHeight="1" spans="1:23">
      <c r="A359" s="122" t="s">
        <v>485</v>
      </c>
      <c r="B359" s="122" t="s">
        <v>587</v>
      </c>
      <c r="C359" s="22" t="s">
        <v>586</v>
      </c>
      <c r="D359" s="122" t="s">
        <v>74</v>
      </c>
      <c r="E359" s="122" t="s">
        <v>144</v>
      </c>
      <c r="F359" s="122" t="s">
        <v>145</v>
      </c>
      <c r="G359" s="122" t="s">
        <v>592</v>
      </c>
      <c r="H359" s="122" t="s">
        <v>114</v>
      </c>
      <c r="I359" s="24">
        <v>800000</v>
      </c>
      <c r="J359" s="24"/>
      <c r="K359" s="24"/>
      <c r="L359" s="24"/>
      <c r="M359" s="24"/>
      <c r="N359" s="24"/>
      <c r="O359" s="24"/>
      <c r="P359" s="24"/>
      <c r="Q359" s="24"/>
      <c r="R359" s="24">
        <v>800000</v>
      </c>
      <c r="S359" s="24">
        <v>800000</v>
      </c>
      <c r="T359" s="24"/>
      <c r="U359" s="24"/>
      <c r="V359" s="24"/>
      <c r="W359" s="24"/>
    </row>
    <row r="360" ht="18.75" customHeight="1" spans="1:23">
      <c r="A360" s="122" t="s">
        <v>485</v>
      </c>
      <c r="B360" s="122" t="s">
        <v>587</v>
      </c>
      <c r="C360" s="22" t="s">
        <v>586</v>
      </c>
      <c r="D360" s="122" t="s">
        <v>74</v>
      </c>
      <c r="E360" s="122" t="s">
        <v>144</v>
      </c>
      <c r="F360" s="122" t="s">
        <v>145</v>
      </c>
      <c r="G360" s="122" t="s">
        <v>592</v>
      </c>
      <c r="H360" s="122" t="s">
        <v>114</v>
      </c>
      <c r="I360" s="24">
        <v>13364100</v>
      </c>
      <c r="J360" s="24"/>
      <c r="K360" s="24"/>
      <c r="L360" s="24"/>
      <c r="M360" s="24"/>
      <c r="N360" s="24"/>
      <c r="O360" s="24"/>
      <c r="P360" s="24"/>
      <c r="Q360" s="24"/>
      <c r="R360" s="24">
        <v>13364100</v>
      </c>
      <c r="S360" s="24">
        <v>13364100</v>
      </c>
      <c r="T360" s="24"/>
      <c r="U360" s="24"/>
      <c r="V360" s="24"/>
      <c r="W360" s="24"/>
    </row>
    <row r="361" ht="18.75" customHeight="1" spans="1:23">
      <c r="A361" s="122" t="s">
        <v>485</v>
      </c>
      <c r="B361" s="122" t="s">
        <v>587</v>
      </c>
      <c r="C361" s="22" t="s">
        <v>586</v>
      </c>
      <c r="D361" s="122" t="s">
        <v>74</v>
      </c>
      <c r="E361" s="122" t="s">
        <v>144</v>
      </c>
      <c r="F361" s="122" t="s">
        <v>145</v>
      </c>
      <c r="G361" s="122" t="s">
        <v>592</v>
      </c>
      <c r="H361" s="122" t="s">
        <v>114</v>
      </c>
      <c r="I361" s="24">
        <v>1500000</v>
      </c>
      <c r="J361" s="24"/>
      <c r="K361" s="24"/>
      <c r="L361" s="24"/>
      <c r="M361" s="24"/>
      <c r="N361" s="24"/>
      <c r="O361" s="24"/>
      <c r="P361" s="24"/>
      <c r="Q361" s="24"/>
      <c r="R361" s="24">
        <v>1500000</v>
      </c>
      <c r="S361" s="24">
        <v>1500000</v>
      </c>
      <c r="T361" s="24"/>
      <c r="U361" s="24"/>
      <c r="V361" s="24"/>
      <c r="W361" s="24"/>
    </row>
    <row r="362" ht="18.75" customHeight="1" spans="1:23">
      <c r="A362" s="26"/>
      <c r="B362" s="26"/>
      <c r="C362" s="22" t="s">
        <v>593</v>
      </c>
      <c r="D362" s="26"/>
      <c r="E362" s="26"/>
      <c r="F362" s="26"/>
      <c r="G362" s="26"/>
      <c r="H362" s="26"/>
      <c r="I362" s="24">
        <v>10000</v>
      </c>
      <c r="J362" s="24">
        <v>10000</v>
      </c>
      <c r="K362" s="24">
        <v>10000</v>
      </c>
      <c r="L362" s="24"/>
      <c r="M362" s="24"/>
      <c r="N362" s="24"/>
      <c r="O362" s="24"/>
      <c r="P362" s="24"/>
      <c r="Q362" s="24"/>
      <c r="R362" s="24"/>
      <c r="S362" s="24"/>
      <c r="T362" s="24"/>
      <c r="U362" s="24"/>
      <c r="V362" s="24"/>
      <c r="W362" s="24"/>
    </row>
    <row r="363" ht="18.75" customHeight="1" spans="1:23">
      <c r="A363" s="122" t="s">
        <v>480</v>
      </c>
      <c r="B363" s="122" t="s">
        <v>594</v>
      </c>
      <c r="C363" s="22" t="s">
        <v>593</v>
      </c>
      <c r="D363" s="122" t="s">
        <v>74</v>
      </c>
      <c r="E363" s="122" t="s">
        <v>180</v>
      </c>
      <c r="F363" s="122" t="s">
        <v>179</v>
      </c>
      <c r="G363" s="122" t="s">
        <v>495</v>
      </c>
      <c r="H363" s="122" t="s">
        <v>496</v>
      </c>
      <c r="I363" s="24">
        <v>10000</v>
      </c>
      <c r="J363" s="24">
        <v>10000</v>
      </c>
      <c r="K363" s="24">
        <v>10000</v>
      </c>
      <c r="L363" s="24"/>
      <c r="M363" s="24"/>
      <c r="N363" s="24"/>
      <c r="O363" s="24"/>
      <c r="P363" s="24"/>
      <c r="Q363" s="24"/>
      <c r="R363" s="24"/>
      <c r="S363" s="24"/>
      <c r="T363" s="24"/>
      <c r="U363" s="24"/>
      <c r="V363" s="24"/>
      <c r="W363" s="24"/>
    </row>
    <row r="364" ht="18.75" customHeight="1" spans="1:23">
      <c r="A364" s="26"/>
      <c r="B364" s="26"/>
      <c r="C364" s="22" t="s">
        <v>595</v>
      </c>
      <c r="D364" s="26"/>
      <c r="E364" s="26"/>
      <c r="F364" s="26"/>
      <c r="G364" s="26"/>
      <c r="H364" s="26"/>
      <c r="I364" s="24">
        <v>10000</v>
      </c>
      <c r="J364" s="24">
        <v>10000</v>
      </c>
      <c r="K364" s="24">
        <v>10000</v>
      </c>
      <c r="L364" s="24"/>
      <c r="M364" s="24"/>
      <c r="N364" s="24"/>
      <c r="O364" s="24"/>
      <c r="P364" s="24"/>
      <c r="Q364" s="24"/>
      <c r="R364" s="24"/>
      <c r="S364" s="24"/>
      <c r="T364" s="24"/>
      <c r="U364" s="24"/>
      <c r="V364" s="24"/>
      <c r="W364" s="24"/>
    </row>
    <row r="365" ht="18.75" customHeight="1" spans="1:23">
      <c r="A365" s="122" t="s">
        <v>480</v>
      </c>
      <c r="B365" s="122" t="s">
        <v>596</v>
      </c>
      <c r="C365" s="22" t="s">
        <v>595</v>
      </c>
      <c r="D365" s="122" t="s">
        <v>74</v>
      </c>
      <c r="E365" s="122" t="s">
        <v>144</v>
      </c>
      <c r="F365" s="122" t="s">
        <v>145</v>
      </c>
      <c r="G365" s="122" t="s">
        <v>531</v>
      </c>
      <c r="H365" s="122" t="s">
        <v>532</v>
      </c>
      <c r="I365" s="24">
        <v>10000</v>
      </c>
      <c r="J365" s="24">
        <v>10000</v>
      </c>
      <c r="K365" s="24">
        <v>10000</v>
      </c>
      <c r="L365" s="24"/>
      <c r="M365" s="24"/>
      <c r="N365" s="24"/>
      <c r="O365" s="24"/>
      <c r="P365" s="24"/>
      <c r="Q365" s="24"/>
      <c r="R365" s="24"/>
      <c r="S365" s="24"/>
      <c r="T365" s="24"/>
      <c r="U365" s="24"/>
      <c r="V365" s="24"/>
      <c r="W365" s="24"/>
    </row>
    <row r="366" ht="18.75" customHeight="1" spans="1:23">
      <c r="A366" s="26"/>
      <c r="B366" s="26"/>
      <c r="C366" s="22" t="s">
        <v>597</v>
      </c>
      <c r="D366" s="26"/>
      <c r="E366" s="26"/>
      <c r="F366" s="26"/>
      <c r="G366" s="26"/>
      <c r="H366" s="26"/>
      <c r="I366" s="24">
        <v>48167866</v>
      </c>
      <c r="J366" s="24"/>
      <c r="K366" s="24"/>
      <c r="L366" s="24"/>
      <c r="M366" s="24"/>
      <c r="N366" s="24"/>
      <c r="O366" s="24"/>
      <c r="P366" s="24"/>
      <c r="Q366" s="24"/>
      <c r="R366" s="24">
        <v>48167866</v>
      </c>
      <c r="S366" s="24">
        <v>48167866</v>
      </c>
      <c r="T366" s="24"/>
      <c r="U366" s="24"/>
      <c r="V366" s="24"/>
      <c r="W366" s="24"/>
    </row>
    <row r="367" ht="18.75" customHeight="1" spans="1:23">
      <c r="A367" s="122" t="s">
        <v>485</v>
      </c>
      <c r="B367" s="122" t="s">
        <v>598</v>
      </c>
      <c r="C367" s="22" t="s">
        <v>597</v>
      </c>
      <c r="D367" s="122" t="s">
        <v>74</v>
      </c>
      <c r="E367" s="122" t="s">
        <v>144</v>
      </c>
      <c r="F367" s="122" t="s">
        <v>145</v>
      </c>
      <c r="G367" s="122" t="s">
        <v>531</v>
      </c>
      <c r="H367" s="122" t="s">
        <v>532</v>
      </c>
      <c r="I367" s="24">
        <v>48167866</v>
      </c>
      <c r="J367" s="24"/>
      <c r="K367" s="24"/>
      <c r="L367" s="24"/>
      <c r="M367" s="24"/>
      <c r="N367" s="24"/>
      <c r="O367" s="24"/>
      <c r="P367" s="24"/>
      <c r="Q367" s="24"/>
      <c r="R367" s="24">
        <v>48167866</v>
      </c>
      <c r="S367" s="24">
        <v>48167866</v>
      </c>
      <c r="T367" s="24"/>
      <c r="U367" s="24"/>
      <c r="V367" s="24"/>
      <c r="W367" s="24"/>
    </row>
    <row r="368" ht="18.75" customHeight="1" spans="1:23">
      <c r="A368" s="26"/>
      <c r="B368" s="26"/>
      <c r="C368" s="22" t="s">
        <v>599</v>
      </c>
      <c r="D368" s="26"/>
      <c r="E368" s="26"/>
      <c r="F368" s="26"/>
      <c r="G368" s="26"/>
      <c r="H368" s="26"/>
      <c r="I368" s="24">
        <v>126057212.79</v>
      </c>
      <c r="J368" s="24"/>
      <c r="K368" s="24"/>
      <c r="L368" s="24"/>
      <c r="M368" s="24"/>
      <c r="N368" s="24"/>
      <c r="O368" s="24"/>
      <c r="P368" s="24"/>
      <c r="Q368" s="24"/>
      <c r="R368" s="24">
        <v>126057212.79</v>
      </c>
      <c r="S368" s="24">
        <v>126057212.79</v>
      </c>
      <c r="T368" s="24"/>
      <c r="U368" s="24"/>
      <c r="V368" s="24"/>
      <c r="W368" s="24"/>
    </row>
    <row r="369" ht="18.75" customHeight="1" spans="1:23">
      <c r="A369" s="122" t="s">
        <v>485</v>
      </c>
      <c r="B369" s="122" t="s">
        <v>600</v>
      </c>
      <c r="C369" s="22" t="s">
        <v>599</v>
      </c>
      <c r="D369" s="122" t="s">
        <v>74</v>
      </c>
      <c r="E369" s="122" t="s">
        <v>144</v>
      </c>
      <c r="F369" s="122" t="s">
        <v>145</v>
      </c>
      <c r="G369" s="122" t="s">
        <v>308</v>
      </c>
      <c r="H369" s="122" t="s">
        <v>307</v>
      </c>
      <c r="I369" s="24">
        <v>1863200</v>
      </c>
      <c r="J369" s="24"/>
      <c r="K369" s="24"/>
      <c r="L369" s="24"/>
      <c r="M369" s="24"/>
      <c r="N369" s="24"/>
      <c r="O369" s="24"/>
      <c r="P369" s="24"/>
      <c r="Q369" s="24"/>
      <c r="R369" s="24">
        <v>1863200</v>
      </c>
      <c r="S369" s="24">
        <v>1863200</v>
      </c>
      <c r="T369" s="24"/>
      <c r="U369" s="24"/>
      <c r="V369" s="24"/>
      <c r="W369" s="24"/>
    </row>
    <row r="370" ht="18.75" customHeight="1" spans="1:23">
      <c r="A370" s="122" t="s">
        <v>485</v>
      </c>
      <c r="B370" s="122" t="s">
        <v>600</v>
      </c>
      <c r="C370" s="22" t="s">
        <v>599</v>
      </c>
      <c r="D370" s="122" t="s">
        <v>74</v>
      </c>
      <c r="E370" s="122" t="s">
        <v>144</v>
      </c>
      <c r="F370" s="122" t="s">
        <v>145</v>
      </c>
      <c r="G370" s="122" t="s">
        <v>601</v>
      </c>
      <c r="H370" s="122" t="s">
        <v>530</v>
      </c>
      <c r="I370" s="24">
        <v>102136800</v>
      </c>
      <c r="J370" s="24"/>
      <c r="K370" s="24"/>
      <c r="L370" s="24"/>
      <c r="M370" s="24"/>
      <c r="N370" s="24"/>
      <c r="O370" s="24"/>
      <c r="P370" s="24"/>
      <c r="Q370" s="24"/>
      <c r="R370" s="24">
        <v>102136800</v>
      </c>
      <c r="S370" s="24">
        <v>102136800</v>
      </c>
      <c r="T370" s="24"/>
      <c r="U370" s="24"/>
      <c r="V370" s="24"/>
      <c r="W370" s="24"/>
    </row>
    <row r="371" ht="18.75" customHeight="1" spans="1:23">
      <c r="A371" s="122" t="s">
        <v>485</v>
      </c>
      <c r="B371" s="122" t="s">
        <v>600</v>
      </c>
      <c r="C371" s="22" t="s">
        <v>599</v>
      </c>
      <c r="D371" s="122" t="s">
        <v>74</v>
      </c>
      <c r="E371" s="122" t="s">
        <v>144</v>
      </c>
      <c r="F371" s="122" t="s">
        <v>145</v>
      </c>
      <c r="G371" s="122" t="s">
        <v>601</v>
      </c>
      <c r="H371" s="122" t="s">
        <v>530</v>
      </c>
      <c r="I371" s="24">
        <v>21107212.79</v>
      </c>
      <c r="J371" s="24"/>
      <c r="K371" s="24"/>
      <c r="L371" s="24"/>
      <c r="M371" s="24"/>
      <c r="N371" s="24"/>
      <c r="O371" s="24"/>
      <c r="P371" s="24"/>
      <c r="Q371" s="24"/>
      <c r="R371" s="24">
        <v>21107212.79</v>
      </c>
      <c r="S371" s="24">
        <v>21107212.79</v>
      </c>
      <c r="T371" s="24"/>
      <c r="U371" s="24"/>
      <c r="V371" s="24"/>
      <c r="W371" s="24"/>
    </row>
    <row r="372" ht="18.75" customHeight="1" spans="1:23">
      <c r="A372" s="122" t="s">
        <v>485</v>
      </c>
      <c r="B372" s="122" t="s">
        <v>600</v>
      </c>
      <c r="C372" s="22" t="s">
        <v>599</v>
      </c>
      <c r="D372" s="122" t="s">
        <v>74</v>
      </c>
      <c r="E372" s="122" t="s">
        <v>144</v>
      </c>
      <c r="F372" s="122" t="s">
        <v>145</v>
      </c>
      <c r="G372" s="122" t="s">
        <v>601</v>
      </c>
      <c r="H372" s="122" t="s">
        <v>530</v>
      </c>
      <c r="I372" s="24">
        <v>950000</v>
      </c>
      <c r="J372" s="24"/>
      <c r="K372" s="24"/>
      <c r="L372" s="24"/>
      <c r="M372" s="24"/>
      <c r="N372" s="24"/>
      <c r="O372" s="24"/>
      <c r="P372" s="24"/>
      <c r="Q372" s="24"/>
      <c r="R372" s="24">
        <v>950000</v>
      </c>
      <c r="S372" s="24">
        <v>950000</v>
      </c>
      <c r="T372" s="24"/>
      <c r="U372" s="24"/>
      <c r="V372" s="24"/>
      <c r="W372" s="24"/>
    </row>
    <row r="373" ht="18.75" customHeight="1" spans="1:23">
      <c r="A373" s="26"/>
      <c r="B373" s="26"/>
      <c r="C373" s="22" t="s">
        <v>602</v>
      </c>
      <c r="D373" s="26"/>
      <c r="E373" s="26"/>
      <c r="F373" s="26"/>
      <c r="G373" s="26"/>
      <c r="H373" s="26"/>
      <c r="I373" s="24">
        <v>46672410</v>
      </c>
      <c r="J373" s="24"/>
      <c r="K373" s="24"/>
      <c r="L373" s="24"/>
      <c r="M373" s="24"/>
      <c r="N373" s="24"/>
      <c r="O373" s="24"/>
      <c r="P373" s="24"/>
      <c r="Q373" s="24"/>
      <c r="R373" s="24">
        <v>46672410</v>
      </c>
      <c r="S373" s="24">
        <v>46672410</v>
      </c>
      <c r="T373" s="24"/>
      <c r="U373" s="24"/>
      <c r="V373" s="24"/>
      <c r="W373" s="24"/>
    </row>
    <row r="374" ht="18.75" customHeight="1" spans="1:23">
      <c r="A374" s="122" t="s">
        <v>485</v>
      </c>
      <c r="B374" s="122" t="s">
        <v>603</v>
      </c>
      <c r="C374" s="22" t="s">
        <v>602</v>
      </c>
      <c r="D374" s="122" t="s">
        <v>74</v>
      </c>
      <c r="E374" s="122" t="s">
        <v>144</v>
      </c>
      <c r="F374" s="122" t="s">
        <v>145</v>
      </c>
      <c r="G374" s="122" t="s">
        <v>308</v>
      </c>
      <c r="H374" s="122" t="s">
        <v>307</v>
      </c>
      <c r="I374" s="24">
        <v>500000</v>
      </c>
      <c r="J374" s="24"/>
      <c r="K374" s="24"/>
      <c r="L374" s="24"/>
      <c r="M374" s="24"/>
      <c r="N374" s="24"/>
      <c r="O374" s="24"/>
      <c r="P374" s="24"/>
      <c r="Q374" s="24"/>
      <c r="R374" s="24">
        <v>500000</v>
      </c>
      <c r="S374" s="24">
        <v>500000</v>
      </c>
      <c r="T374" s="24"/>
      <c r="U374" s="24"/>
      <c r="V374" s="24"/>
      <c r="W374" s="24"/>
    </row>
    <row r="375" ht="18.75" customHeight="1" spans="1:23">
      <c r="A375" s="122" t="s">
        <v>485</v>
      </c>
      <c r="B375" s="122" t="s">
        <v>603</v>
      </c>
      <c r="C375" s="22" t="s">
        <v>602</v>
      </c>
      <c r="D375" s="122" t="s">
        <v>74</v>
      </c>
      <c r="E375" s="122" t="s">
        <v>144</v>
      </c>
      <c r="F375" s="122" t="s">
        <v>145</v>
      </c>
      <c r="G375" s="122" t="s">
        <v>491</v>
      </c>
      <c r="H375" s="122" t="s">
        <v>492</v>
      </c>
      <c r="I375" s="24">
        <v>2705676</v>
      </c>
      <c r="J375" s="24"/>
      <c r="K375" s="24"/>
      <c r="L375" s="24"/>
      <c r="M375" s="24"/>
      <c r="N375" s="24"/>
      <c r="O375" s="24"/>
      <c r="P375" s="24"/>
      <c r="Q375" s="24"/>
      <c r="R375" s="24">
        <v>2705676</v>
      </c>
      <c r="S375" s="24">
        <v>2705676</v>
      </c>
      <c r="T375" s="24"/>
      <c r="U375" s="24"/>
      <c r="V375" s="24"/>
      <c r="W375" s="24"/>
    </row>
    <row r="376" ht="18.75" customHeight="1" spans="1:23">
      <c r="A376" s="122" t="s">
        <v>485</v>
      </c>
      <c r="B376" s="122" t="s">
        <v>603</v>
      </c>
      <c r="C376" s="22" t="s">
        <v>602</v>
      </c>
      <c r="D376" s="122" t="s">
        <v>74</v>
      </c>
      <c r="E376" s="122" t="s">
        <v>144</v>
      </c>
      <c r="F376" s="122" t="s">
        <v>145</v>
      </c>
      <c r="G376" s="122" t="s">
        <v>531</v>
      </c>
      <c r="H376" s="122" t="s">
        <v>532</v>
      </c>
      <c r="I376" s="24">
        <v>43466734</v>
      </c>
      <c r="J376" s="24"/>
      <c r="K376" s="24"/>
      <c r="L376" s="24"/>
      <c r="M376" s="24"/>
      <c r="N376" s="24"/>
      <c r="O376" s="24"/>
      <c r="P376" s="24"/>
      <c r="Q376" s="24"/>
      <c r="R376" s="24">
        <v>43466734</v>
      </c>
      <c r="S376" s="24">
        <v>43466734</v>
      </c>
      <c r="T376" s="24"/>
      <c r="U376" s="24"/>
      <c r="V376" s="24"/>
      <c r="W376" s="24"/>
    </row>
    <row r="377" ht="18.75" customHeight="1" spans="1:23">
      <c r="A377" s="26"/>
      <c r="B377" s="26"/>
      <c r="C377" s="22" t="s">
        <v>604</v>
      </c>
      <c r="D377" s="26"/>
      <c r="E377" s="26"/>
      <c r="F377" s="26"/>
      <c r="G377" s="26"/>
      <c r="H377" s="26"/>
      <c r="I377" s="24">
        <v>10000</v>
      </c>
      <c r="J377" s="24">
        <v>10000</v>
      </c>
      <c r="K377" s="24">
        <v>10000</v>
      </c>
      <c r="L377" s="24"/>
      <c r="M377" s="24"/>
      <c r="N377" s="24"/>
      <c r="O377" s="24"/>
      <c r="P377" s="24"/>
      <c r="Q377" s="24"/>
      <c r="R377" s="24"/>
      <c r="S377" s="24"/>
      <c r="T377" s="24"/>
      <c r="U377" s="24"/>
      <c r="V377" s="24"/>
      <c r="W377" s="24"/>
    </row>
    <row r="378" ht="18.75" customHeight="1" spans="1:23">
      <c r="A378" s="122" t="s">
        <v>498</v>
      </c>
      <c r="B378" s="122" t="s">
        <v>605</v>
      </c>
      <c r="C378" s="22" t="s">
        <v>604</v>
      </c>
      <c r="D378" s="122" t="s">
        <v>74</v>
      </c>
      <c r="E378" s="122" t="s">
        <v>162</v>
      </c>
      <c r="F378" s="122" t="s">
        <v>163</v>
      </c>
      <c r="G378" s="122" t="s">
        <v>302</v>
      </c>
      <c r="H378" s="122" t="s">
        <v>303</v>
      </c>
      <c r="I378" s="24">
        <v>10000</v>
      </c>
      <c r="J378" s="24">
        <v>10000</v>
      </c>
      <c r="K378" s="24">
        <v>10000</v>
      </c>
      <c r="L378" s="24"/>
      <c r="M378" s="24"/>
      <c r="N378" s="24"/>
      <c r="O378" s="24"/>
      <c r="P378" s="24"/>
      <c r="Q378" s="24"/>
      <c r="R378" s="24"/>
      <c r="S378" s="24"/>
      <c r="T378" s="24"/>
      <c r="U378" s="24"/>
      <c r="V378" s="24"/>
      <c r="W378" s="24"/>
    </row>
    <row r="379" ht="18.75" customHeight="1" spans="1:23">
      <c r="A379" s="26"/>
      <c r="B379" s="26"/>
      <c r="C379" s="22" t="s">
        <v>606</v>
      </c>
      <c r="D379" s="26"/>
      <c r="E379" s="26"/>
      <c r="F379" s="26"/>
      <c r="G379" s="26"/>
      <c r="H379" s="26"/>
      <c r="I379" s="24">
        <v>10000</v>
      </c>
      <c r="J379" s="24">
        <v>10000</v>
      </c>
      <c r="K379" s="24">
        <v>10000</v>
      </c>
      <c r="L379" s="24"/>
      <c r="M379" s="24"/>
      <c r="N379" s="24"/>
      <c r="O379" s="24"/>
      <c r="P379" s="24"/>
      <c r="Q379" s="24"/>
      <c r="R379" s="24"/>
      <c r="S379" s="24"/>
      <c r="T379" s="24"/>
      <c r="U379" s="24"/>
      <c r="V379" s="24"/>
      <c r="W379" s="24"/>
    </row>
    <row r="380" ht="18.75" customHeight="1" spans="1:23">
      <c r="A380" s="122" t="s">
        <v>480</v>
      </c>
      <c r="B380" s="122" t="s">
        <v>607</v>
      </c>
      <c r="C380" s="22" t="s">
        <v>606</v>
      </c>
      <c r="D380" s="122" t="s">
        <v>74</v>
      </c>
      <c r="E380" s="122" t="s">
        <v>144</v>
      </c>
      <c r="F380" s="122" t="s">
        <v>145</v>
      </c>
      <c r="G380" s="122" t="s">
        <v>491</v>
      </c>
      <c r="H380" s="122" t="s">
        <v>492</v>
      </c>
      <c r="I380" s="24">
        <v>10000</v>
      </c>
      <c r="J380" s="24">
        <v>10000</v>
      </c>
      <c r="K380" s="24">
        <v>10000</v>
      </c>
      <c r="L380" s="24"/>
      <c r="M380" s="24"/>
      <c r="N380" s="24"/>
      <c r="O380" s="24"/>
      <c r="P380" s="24"/>
      <c r="Q380" s="24"/>
      <c r="R380" s="24"/>
      <c r="S380" s="24"/>
      <c r="T380" s="24"/>
      <c r="U380" s="24"/>
      <c r="V380" s="24"/>
      <c r="W380" s="24"/>
    </row>
    <row r="381" ht="18.75" customHeight="1" spans="1:23">
      <c r="A381" s="26"/>
      <c r="B381" s="26"/>
      <c r="C381" s="22" t="s">
        <v>608</v>
      </c>
      <c r="D381" s="26"/>
      <c r="E381" s="26"/>
      <c r="F381" s="26"/>
      <c r="G381" s="26"/>
      <c r="H381" s="26"/>
      <c r="I381" s="24">
        <v>25742153</v>
      </c>
      <c r="J381" s="24"/>
      <c r="K381" s="24"/>
      <c r="L381" s="24"/>
      <c r="M381" s="24"/>
      <c r="N381" s="24"/>
      <c r="O381" s="24"/>
      <c r="P381" s="24"/>
      <c r="Q381" s="24"/>
      <c r="R381" s="24">
        <v>25742153</v>
      </c>
      <c r="S381" s="24">
        <v>25742153</v>
      </c>
      <c r="T381" s="24"/>
      <c r="U381" s="24"/>
      <c r="V381" s="24"/>
      <c r="W381" s="24"/>
    </row>
    <row r="382" ht="18.75" customHeight="1" spans="1:23">
      <c r="A382" s="122" t="s">
        <v>485</v>
      </c>
      <c r="B382" s="122" t="s">
        <v>609</v>
      </c>
      <c r="C382" s="22" t="s">
        <v>608</v>
      </c>
      <c r="D382" s="122" t="s">
        <v>74</v>
      </c>
      <c r="E382" s="122" t="s">
        <v>144</v>
      </c>
      <c r="F382" s="122" t="s">
        <v>145</v>
      </c>
      <c r="G382" s="122" t="s">
        <v>527</v>
      </c>
      <c r="H382" s="122" t="s">
        <v>528</v>
      </c>
      <c r="I382" s="24">
        <v>25742153</v>
      </c>
      <c r="J382" s="24"/>
      <c r="K382" s="24"/>
      <c r="L382" s="24"/>
      <c r="M382" s="24"/>
      <c r="N382" s="24"/>
      <c r="O382" s="24"/>
      <c r="P382" s="24"/>
      <c r="Q382" s="24"/>
      <c r="R382" s="24">
        <v>25742153</v>
      </c>
      <c r="S382" s="24">
        <v>25742153</v>
      </c>
      <c r="T382" s="24"/>
      <c r="U382" s="24"/>
      <c r="V382" s="24"/>
      <c r="W382" s="24"/>
    </row>
    <row r="383" ht="18.75" customHeight="1" spans="1:23">
      <c r="A383" s="26"/>
      <c r="B383" s="26"/>
      <c r="C383" s="22" t="s">
        <v>610</v>
      </c>
      <c r="D383" s="26"/>
      <c r="E383" s="26"/>
      <c r="F383" s="26"/>
      <c r="G383" s="26"/>
      <c r="H383" s="26"/>
      <c r="I383" s="24">
        <v>17771100</v>
      </c>
      <c r="J383" s="24"/>
      <c r="K383" s="24"/>
      <c r="L383" s="24"/>
      <c r="M383" s="24"/>
      <c r="N383" s="24"/>
      <c r="O383" s="24"/>
      <c r="P383" s="24"/>
      <c r="Q383" s="24"/>
      <c r="R383" s="24">
        <v>17771100</v>
      </c>
      <c r="S383" s="24">
        <v>17771100</v>
      </c>
      <c r="T383" s="24"/>
      <c r="U383" s="24"/>
      <c r="V383" s="24"/>
      <c r="W383" s="24"/>
    </row>
    <row r="384" ht="18.75" customHeight="1" spans="1:23">
      <c r="A384" s="122" t="s">
        <v>485</v>
      </c>
      <c r="B384" s="122" t="s">
        <v>611</v>
      </c>
      <c r="C384" s="22" t="s">
        <v>610</v>
      </c>
      <c r="D384" s="122" t="s">
        <v>74</v>
      </c>
      <c r="E384" s="122" t="s">
        <v>144</v>
      </c>
      <c r="F384" s="122" t="s">
        <v>145</v>
      </c>
      <c r="G384" s="122" t="s">
        <v>525</v>
      </c>
      <c r="H384" s="122" t="s">
        <v>526</v>
      </c>
      <c r="I384" s="24">
        <v>61200</v>
      </c>
      <c r="J384" s="24"/>
      <c r="K384" s="24"/>
      <c r="L384" s="24"/>
      <c r="M384" s="24"/>
      <c r="N384" s="24"/>
      <c r="O384" s="24"/>
      <c r="P384" s="24"/>
      <c r="Q384" s="24"/>
      <c r="R384" s="24">
        <v>61200</v>
      </c>
      <c r="S384" s="24">
        <v>61200</v>
      </c>
      <c r="T384" s="24"/>
      <c r="U384" s="24"/>
      <c r="V384" s="24"/>
      <c r="W384" s="24"/>
    </row>
    <row r="385" ht="18.75" customHeight="1" spans="1:23">
      <c r="A385" s="122" t="s">
        <v>485</v>
      </c>
      <c r="B385" s="122" t="s">
        <v>611</v>
      </c>
      <c r="C385" s="22" t="s">
        <v>610</v>
      </c>
      <c r="D385" s="122" t="s">
        <v>74</v>
      </c>
      <c r="E385" s="122" t="s">
        <v>144</v>
      </c>
      <c r="F385" s="122" t="s">
        <v>145</v>
      </c>
      <c r="G385" s="122" t="s">
        <v>507</v>
      </c>
      <c r="H385" s="122" t="s">
        <v>508</v>
      </c>
      <c r="I385" s="24">
        <v>150000</v>
      </c>
      <c r="J385" s="24"/>
      <c r="K385" s="24"/>
      <c r="L385" s="24"/>
      <c r="M385" s="24"/>
      <c r="N385" s="24"/>
      <c r="O385" s="24"/>
      <c r="P385" s="24"/>
      <c r="Q385" s="24"/>
      <c r="R385" s="24">
        <v>150000</v>
      </c>
      <c r="S385" s="24">
        <v>150000</v>
      </c>
      <c r="T385" s="24"/>
      <c r="U385" s="24"/>
      <c r="V385" s="24"/>
      <c r="W385" s="24"/>
    </row>
    <row r="386" ht="18.75" customHeight="1" spans="1:23">
      <c r="A386" s="122" t="s">
        <v>485</v>
      </c>
      <c r="B386" s="122" t="s">
        <v>611</v>
      </c>
      <c r="C386" s="22" t="s">
        <v>610</v>
      </c>
      <c r="D386" s="122" t="s">
        <v>74</v>
      </c>
      <c r="E386" s="122" t="s">
        <v>144</v>
      </c>
      <c r="F386" s="122" t="s">
        <v>145</v>
      </c>
      <c r="G386" s="122" t="s">
        <v>612</v>
      </c>
      <c r="H386" s="122" t="s">
        <v>613</v>
      </c>
      <c r="I386" s="24">
        <v>17559900</v>
      </c>
      <c r="J386" s="24"/>
      <c r="K386" s="24"/>
      <c r="L386" s="24"/>
      <c r="M386" s="24"/>
      <c r="N386" s="24"/>
      <c r="O386" s="24"/>
      <c r="P386" s="24"/>
      <c r="Q386" s="24"/>
      <c r="R386" s="24">
        <v>17559900</v>
      </c>
      <c r="S386" s="24">
        <v>17559900</v>
      </c>
      <c r="T386" s="24"/>
      <c r="U386" s="24"/>
      <c r="V386" s="24"/>
      <c r="W386" s="24"/>
    </row>
    <row r="387" ht="18.75" customHeight="1" spans="1:23">
      <c r="A387" s="26"/>
      <c r="B387" s="26"/>
      <c r="C387" s="22" t="s">
        <v>614</v>
      </c>
      <c r="D387" s="26"/>
      <c r="E387" s="26"/>
      <c r="F387" s="26"/>
      <c r="G387" s="26"/>
      <c r="H387" s="26"/>
      <c r="I387" s="24">
        <v>20000</v>
      </c>
      <c r="J387" s="24"/>
      <c r="K387" s="24"/>
      <c r="L387" s="24"/>
      <c r="M387" s="24"/>
      <c r="N387" s="24"/>
      <c r="O387" s="24"/>
      <c r="P387" s="24"/>
      <c r="Q387" s="24"/>
      <c r="R387" s="24">
        <v>20000</v>
      </c>
      <c r="S387" s="24">
        <v>20000</v>
      </c>
      <c r="T387" s="24"/>
      <c r="U387" s="24"/>
      <c r="V387" s="24"/>
      <c r="W387" s="24"/>
    </row>
    <row r="388" ht="18.75" customHeight="1" spans="1:23">
      <c r="A388" s="122" t="s">
        <v>485</v>
      </c>
      <c r="B388" s="122" t="s">
        <v>615</v>
      </c>
      <c r="C388" s="22" t="s">
        <v>614</v>
      </c>
      <c r="D388" s="122" t="s">
        <v>74</v>
      </c>
      <c r="E388" s="122" t="s">
        <v>144</v>
      </c>
      <c r="F388" s="122" t="s">
        <v>145</v>
      </c>
      <c r="G388" s="122" t="s">
        <v>294</v>
      </c>
      <c r="H388" s="122" t="s">
        <v>295</v>
      </c>
      <c r="I388" s="24">
        <v>20000</v>
      </c>
      <c r="J388" s="24"/>
      <c r="K388" s="24"/>
      <c r="L388" s="24"/>
      <c r="M388" s="24"/>
      <c r="N388" s="24"/>
      <c r="O388" s="24"/>
      <c r="P388" s="24"/>
      <c r="Q388" s="24"/>
      <c r="R388" s="24">
        <v>20000</v>
      </c>
      <c r="S388" s="24">
        <v>20000</v>
      </c>
      <c r="T388" s="24"/>
      <c r="U388" s="24"/>
      <c r="V388" s="24"/>
      <c r="W388" s="24"/>
    </row>
    <row r="389" ht="18.75" customHeight="1" spans="1:23">
      <c r="A389" s="26"/>
      <c r="B389" s="26"/>
      <c r="C389" s="22" t="s">
        <v>616</v>
      </c>
      <c r="D389" s="26"/>
      <c r="E389" s="26"/>
      <c r="F389" s="26"/>
      <c r="G389" s="26"/>
      <c r="H389" s="26"/>
      <c r="I389" s="24">
        <v>50652800</v>
      </c>
      <c r="J389" s="24"/>
      <c r="K389" s="24"/>
      <c r="L389" s="24"/>
      <c r="M389" s="24"/>
      <c r="N389" s="24"/>
      <c r="O389" s="24"/>
      <c r="P389" s="24"/>
      <c r="Q389" s="24"/>
      <c r="R389" s="24">
        <v>50652800</v>
      </c>
      <c r="S389" s="24">
        <v>50652800</v>
      </c>
      <c r="T389" s="24"/>
      <c r="U389" s="24"/>
      <c r="V389" s="24"/>
      <c r="W389" s="24"/>
    </row>
    <row r="390" ht="18.75" customHeight="1" spans="1:23">
      <c r="A390" s="122" t="s">
        <v>485</v>
      </c>
      <c r="B390" s="122" t="s">
        <v>617</v>
      </c>
      <c r="C390" s="22" t="s">
        <v>616</v>
      </c>
      <c r="D390" s="122" t="s">
        <v>74</v>
      </c>
      <c r="E390" s="122" t="s">
        <v>144</v>
      </c>
      <c r="F390" s="122" t="s">
        <v>145</v>
      </c>
      <c r="G390" s="122" t="s">
        <v>592</v>
      </c>
      <c r="H390" s="122" t="s">
        <v>114</v>
      </c>
      <c r="I390" s="24">
        <v>50652800</v>
      </c>
      <c r="J390" s="24"/>
      <c r="K390" s="24"/>
      <c r="L390" s="24"/>
      <c r="M390" s="24"/>
      <c r="N390" s="24"/>
      <c r="O390" s="24"/>
      <c r="P390" s="24"/>
      <c r="Q390" s="24"/>
      <c r="R390" s="24">
        <v>50652800</v>
      </c>
      <c r="S390" s="24">
        <v>50652800</v>
      </c>
      <c r="T390" s="24"/>
      <c r="U390" s="24"/>
      <c r="V390" s="24"/>
      <c r="W390" s="24"/>
    </row>
    <row r="391" ht="18.75" customHeight="1" spans="1:23">
      <c r="A391" s="26"/>
      <c r="B391" s="26"/>
      <c r="C391" s="22" t="s">
        <v>618</v>
      </c>
      <c r="D391" s="26"/>
      <c r="E391" s="26"/>
      <c r="F391" s="26"/>
      <c r="G391" s="26"/>
      <c r="H391" s="26"/>
      <c r="I391" s="24">
        <v>27840671.3</v>
      </c>
      <c r="J391" s="24"/>
      <c r="K391" s="24"/>
      <c r="L391" s="24"/>
      <c r="M391" s="24"/>
      <c r="N391" s="24"/>
      <c r="O391" s="24"/>
      <c r="P391" s="24"/>
      <c r="Q391" s="24"/>
      <c r="R391" s="24">
        <v>27840671.3</v>
      </c>
      <c r="S391" s="24">
        <v>27840671.3</v>
      </c>
      <c r="T391" s="24"/>
      <c r="U391" s="24"/>
      <c r="V391" s="24"/>
      <c r="W391" s="24"/>
    </row>
    <row r="392" ht="18.75" customHeight="1" spans="1:23">
      <c r="A392" s="122" t="s">
        <v>485</v>
      </c>
      <c r="B392" s="122" t="s">
        <v>619</v>
      </c>
      <c r="C392" s="22" t="s">
        <v>618</v>
      </c>
      <c r="D392" s="122" t="s">
        <v>74</v>
      </c>
      <c r="E392" s="122" t="s">
        <v>144</v>
      </c>
      <c r="F392" s="122" t="s">
        <v>145</v>
      </c>
      <c r="G392" s="122" t="s">
        <v>527</v>
      </c>
      <c r="H392" s="122" t="s">
        <v>528</v>
      </c>
      <c r="I392" s="24">
        <v>27840671.3</v>
      </c>
      <c r="J392" s="24"/>
      <c r="K392" s="24"/>
      <c r="L392" s="24"/>
      <c r="M392" s="24"/>
      <c r="N392" s="24"/>
      <c r="O392" s="24"/>
      <c r="P392" s="24"/>
      <c r="Q392" s="24"/>
      <c r="R392" s="24">
        <v>27840671.3</v>
      </c>
      <c r="S392" s="24">
        <v>27840671.3</v>
      </c>
      <c r="T392" s="24"/>
      <c r="U392" s="24"/>
      <c r="V392" s="24"/>
      <c r="W392" s="24"/>
    </row>
    <row r="393" ht="18.75" customHeight="1" spans="1:23">
      <c r="A393" s="26"/>
      <c r="B393" s="26"/>
      <c r="C393" s="22" t="s">
        <v>620</v>
      </c>
      <c r="D393" s="26"/>
      <c r="E393" s="26"/>
      <c r="F393" s="26"/>
      <c r="G393" s="26"/>
      <c r="H393" s="26"/>
      <c r="I393" s="24">
        <v>1384681.2</v>
      </c>
      <c r="J393" s="24"/>
      <c r="K393" s="24"/>
      <c r="L393" s="24"/>
      <c r="M393" s="24"/>
      <c r="N393" s="24"/>
      <c r="O393" s="24"/>
      <c r="P393" s="24"/>
      <c r="Q393" s="24"/>
      <c r="R393" s="24">
        <v>1384681.2</v>
      </c>
      <c r="S393" s="24">
        <v>1384681.2</v>
      </c>
      <c r="T393" s="24"/>
      <c r="U393" s="24"/>
      <c r="V393" s="24"/>
      <c r="W393" s="24"/>
    </row>
    <row r="394" ht="18.75" customHeight="1" spans="1:23">
      <c r="A394" s="122" t="s">
        <v>485</v>
      </c>
      <c r="B394" s="122" t="s">
        <v>621</v>
      </c>
      <c r="C394" s="22" t="s">
        <v>620</v>
      </c>
      <c r="D394" s="122" t="s">
        <v>74</v>
      </c>
      <c r="E394" s="122" t="s">
        <v>144</v>
      </c>
      <c r="F394" s="122" t="s">
        <v>145</v>
      </c>
      <c r="G394" s="122" t="s">
        <v>294</v>
      </c>
      <c r="H394" s="122" t="s">
        <v>295</v>
      </c>
      <c r="I394" s="24">
        <v>9228.2</v>
      </c>
      <c r="J394" s="24"/>
      <c r="K394" s="24"/>
      <c r="L394" s="24"/>
      <c r="M394" s="24"/>
      <c r="N394" s="24"/>
      <c r="O394" s="24"/>
      <c r="P394" s="24"/>
      <c r="Q394" s="24"/>
      <c r="R394" s="24">
        <v>9228.2</v>
      </c>
      <c r="S394" s="24">
        <v>9228.2</v>
      </c>
      <c r="T394" s="24"/>
      <c r="U394" s="24"/>
      <c r="V394" s="24"/>
      <c r="W394" s="24"/>
    </row>
    <row r="395" ht="18.75" customHeight="1" spans="1:23">
      <c r="A395" s="122" t="s">
        <v>485</v>
      </c>
      <c r="B395" s="122" t="s">
        <v>621</v>
      </c>
      <c r="C395" s="22" t="s">
        <v>620</v>
      </c>
      <c r="D395" s="122" t="s">
        <v>74</v>
      </c>
      <c r="E395" s="122" t="s">
        <v>144</v>
      </c>
      <c r="F395" s="122" t="s">
        <v>145</v>
      </c>
      <c r="G395" s="122" t="s">
        <v>302</v>
      </c>
      <c r="H395" s="122" t="s">
        <v>303</v>
      </c>
      <c r="I395" s="24">
        <v>900433</v>
      </c>
      <c r="J395" s="24"/>
      <c r="K395" s="24"/>
      <c r="L395" s="24"/>
      <c r="M395" s="24"/>
      <c r="N395" s="24"/>
      <c r="O395" s="24"/>
      <c r="P395" s="24"/>
      <c r="Q395" s="24"/>
      <c r="R395" s="24">
        <v>900433</v>
      </c>
      <c r="S395" s="24">
        <v>900433</v>
      </c>
      <c r="T395" s="24"/>
      <c r="U395" s="24"/>
      <c r="V395" s="24"/>
      <c r="W395" s="24"/>
    </row>
    <row r="396" ht="18.75" customHeight="1" spans="1:23">
      <c r="A396" s="122" t="s">
        <v>485</v>
      </c>
      <c r="B396" s="122" t="s">
        <v>621</v>
      </c>
      <c r="C396" s="22" t="s">
        <v>620</v>
      </c>
      <c r="D396" s="122" t="s">
        <v>74</v>
      </c>
      <c r="E396" s="122" t="s">
        <v>144</v>
      </c>
      <c r="F396" s="122" t="s">
        <v>145</v>
      </c>
      <c r="G396" s="122" t="s">
        <v>487</v>
      </c>
      <c r="H396" s="122" t="s">
        <v>488</v>
      </c>
      <c r="I396" s="24">
        <v>443020</v>
      </c>
      <c r="J396" s="24"/>
      <c r="K396" s="24"/>
      <c r="L396" s="24"/>
      <c r="M396" s="24"/>
      <c r="N396" s="24"/>
      <c r="O396" s="24"/>
      <c r="P396" s="24"/>
      <c r="Q396" s="24"/>
      <c r="R396" s="24">
        <v>443020</v>
      </c>
      <c r="S396" s="24">
        <v>443020</v>
      </c>
      <c r="T396" s="24"/>
      <c r="U396" s="24"/>
      <c r="V396" s="24"/>
      <c r="W396" s="24"/>
    </row>
    <row r="397" ht="18.75" customHeight="1" spans="1:23">
      <c r="A397" s="122" t="s">
        <v>485</v>
      </c>
      <c r="B397" s="122" t="s">
        <v>621</v>
      </c>
      <c r="C397" s="22" t="s">
        <v>620</v>
      </c>
      <c r="D397" s="122" t="s">
        <v>74</v>
      </c>
      <c r="E397" s="122" t="s">
        <v>144</v>
      </c>
      <c r="F397" s="122" t="s">
        <v>145</v>
      </c>
      <c r="G397" s="122" t="s">
        <v>491</v>
      </c>
      <c r="H397" s="122" t="s">
        <v>492</v>
      </c>
      <c r="I397" s="24">
        <v>32000</v>
      </c>
      <c r="J397" s="24"/>
      <c r="K397" s="24"/>
      <c r="L397" s="24"/>
      <c r="M397" s="24"/>
      <c r="N397" s="24"/>
      <c r="O397" s="24"/>
      <c r="P397" s="24"/>
      <c r="Q397" s="24"/>
      <c r="R397" s="24">
        <v>32000</v>
      </c>
      <c r="S397" s="24">
        <v>32000</v>
      </c>
      <c r="T397" s="24"/>
      <c r="U397" s="24"/>
      <c r="V397" s="24"/>
      <c r="W397" s="24"/>
    </row>
    <row r="398" ht="18.75" customHeight="1" spans="1:23">
      <c r="A398" s="26"/>
      <c r="B398" s="26"/>
      <c r="C398" s="22" t="s">
        <v>521</v>
      </c>
      <c r="D398" s="26"/>
      <c r="E398" s="26"/>
      <c r="F398" s="26"/>
      <c r="G398" s="26"/>
      <c r="H398" s="26"/>
      <c r="I398" s="24">
        <v>5690706.26</v>
      </c>
      <c r="J398" s="24"/>
      <c r="K398" s="24"/>
      <c r="L398" s="24"/>
      <c r="M398" s="24"/>
      <c r="N398" s="24"/>
      <c r="O398" s="24"/>
      <c r="P398" s="24"/>
      <c r="Q398" s="24"/>
      <c r="R398" s="24">
        <v>5690706.26</v>
      </c>
      <c r="S398" s="24">
        <v>5690706.26</v>
      </c>
      <c r="T398" s="24"/>
      <c r="U398" s="24"/>
      <c r="V398" s="24"/>
      <c r="W398" s="24"/>
    </row>
    <row r="399" ht="18.75" customHeight="1" spans="1:23">
      <c r="A399" s="122" t="s">
        <v>480</v>
      </c>
      <c r="B399" s="122" t="s">
        <v>622</v>
      </c>
      <c r="C399" s="22" t="s">
        <v>521</v>
      </c>
      <c r="D399" s="122" t="s">
        <v>102</v>
      </c>
      <c r="E399" s="122" t="s">
        <v>146</v>
      </c>
      <c r="F399" s="122" t="s">
        <v>147</v>
      </c>
      <c r="G399" s="122" t="s">
        <v>294</v>
      </c>
      <c r="H399" s="122" t="s">
        <v>295</v>
      </c>
      <c r="I399" s="24">
        <v>70000</v>
      </c>
      <c r="J399" s="24"/>
      <c r="K399" s="24"/>
      <c r="L399" s="24"/>
      <c r="M399" s="24"/>
      <c r="N399" s="24"/>
      <c r="O399" s="24"/>
      <c r="P399" s="24"/>
      <c r="Q399" s="24"/>
      <c r="R399" s="24">
        <v>70000</v>
      </c>
      <c r="S399" s="24">
        <v>70000</v>
      </c>
      <c r="T399" s="24"/>
      <c r="U399" s="24"/>
      <c r="V399" s="24"/>
      <c r="W399" s="24"/>
    </row>
    <row r="400" ht="18.75" customHeight="1" spans="1:23">
      <c r="A400" s="122" t="s">
        <v>480</v>
      </c>
      <c r="B400" s="122" t="s">
        <v>622</v>
      </c>
      <c r="C400" s="22" t="s">
        <v>521</v>
      </c>
      <c r="D400" s="122" t="s">
        <v>102</v>
      </c>
      <c r="E400" s="122" t="s">
        <v>146</v>
      </c>
      <c r="F400" s="122" t="s">
        <v>147</v>
      </c>
      <c r="G400" s="122" t="s">
        <v>513</v>
      </c>
      <c r="H400" s="122" t="s">
        <v>514</v>
      </c>
      <c r="I400" s="24">
        <v>20000</v>
      </c>
      <c r="J400" s="24"/>
      <c r="K400" s="24"/>
      <c r="L400" s="24"/>
      <c r="M400" s="24"/>
      <c r="N400" s="24"/>
      <c r="O400" s="24"/>
      <c r="P400" s="24"/>
      <c r="Q400" s="24"/>
      <c r="R400" s="24">
        <v>20000</v>
      </c>
      <c r="S400" s="24">
        <v>20000</v>
      </c>
      <c r="T400" s="24"/>
      <c r="U400" s="24"/>
      <c r="V400" s="24"/>
      <c r="W400" s="24"/>
    </row>
    <row r="401" ht="18.75" customHeight="1" spans="1:23">
      <c r="A401" s="122" t="s">
        <v>480</v>
      </c>
      <c r="B401" s="122" t="s">
        <v>622</v>
      </c>
      <c r="C401" s="22" t="s">
        <v>521</v>
      </c>
      <c r="D401" s="122" t="s">
        <v>102</v>
      </c>
      <c r="E401" s="122" t="s">
        <v>146</v>
      </c>
      <c r="F401" s="122" t="s">
        <v>147</v>
      </c>
      <c r="G401" s="122" t="s">
        <v>296</v>
      </c>
      <c r="H401" s="122" t="s">
        <v>297</v>
      </c>
      <c r="I401" s="24">
        <v>30000</v>
      </c>
      <c r="J401" s="24"/>
      <c r="K401" s="24"/>
      <c r="L401" s="24"/>
      <c r="M401" s="24"/>
      <c r="N401" s="24"/>
      <c r="O401" s="24"/>
      <c r="P401" s="24"/>
      <c r="Q401" s="24"/>
      <c r="R401" s="24">
        <v>30000</v>
      </c>
      <c r="S401" s="24">
        <v>30000</v>
      </c>
      <c r="T401" s="24"/>
      <c r="U401" s="24"/>
      <c r="V401" s="24"/>
      <c r="W401" s="24"/>
    </row>
    <row r="402" ht="18.75" customHeight="1" spans="1:23">
      <c r="A402" s="122" t="s">
        <v>480</v>
      </c>
      <c r="B402" s="122" t="s">
        <v>622</v>
      </c>
      <c r="C402" s="22" t="s">
        <v>521</v>
      </c>
      <c r="D402" s="122" t="s">
        <v>102</v>
      </c>
      <c r="E402" s="122" t="s">
        <v>146</v>
      </c>
      <c r="F402" s="122" t="s">
        <v>147</v>
      </c>
      <c r="G402" s="122" t="s">
        <v>298</v>
      </c>
      <c r="H402" s="122" t="s">
        <v>299</v>
      </c>
      <c r="I402" s="24">
        <v>55000</v>
      </c>
      <c r="J402" s="24"/>
      <c r="K402" s="24"/>
      <c r="L402" s="24"/>
      <c r="M402" s="24"/>
      <c r="N402" s="24"/>
      <c r="O402" s="24"/>
      <c r="P402" s="24"/>
      <c r="Q402" s="24"/>
      <c r="R402" s="24">
        <v>55000</v>
      </c>
      <c r="S402" s="24">
        <v>55000</v>
      </c>
      <c r="T402" s="24"/>
      <c r="U402" s="24"/>
      <c r="V402" s="24"/>
      <c r="W402" s="24"/>
    </row>
    <row r="403" ht="18.75" customHeight="1" spans="1:23">
      <c r="A403" s="122" t="s">
        <v>480</v>
      </c>
      <c r="B403" s="122" t="s">
        <v>622</v>
      </c>
      <c r="C403" s="22" t="s">
        <v>521</v>
      </c>
      <c r="D403" s="122" t="s">
        <v>102</v>
      </c>
      <c r="E403" s="122" t="s">
        <v>146</v>
      </c>
      <c r="F403" s="122" t="s">
        <v>147</v>
      </c>
      <c r="G403" s="122" t="s">
        <v>300</v>
      </c>
      <c r="H403" s="122" t="s">
        <v>301</v>
      </c>
      <c r="I403" s="24">
        <v>20000</v>
      </c>
      <c r="J403" s="24"/>
      <c r="K403" s="24"/>
      <c r="L403" s="24"/>
      <c r="M403" s="24"/>
      <c r="N403" s="24"/>
      <c r="O403" s="24"/>
      <c r="P403" s="24"/>
      <c r="Q403" s="24"/>
      <c r="R403" s="24">
        <v>20000</v>
      </c>
      <c r="S403" s="24">
        <v>20000</v>
      </c>
      <c r="T403" s="24"/>
      <c r="U403" s="24"/>
      <c r="V403" s="24"/>
      <c r="W403" s="24"/>
    </row>
    <row r="404" ht="18.75" customHeight="1" spans="1:23">
      <c r="A404" s="122" t="s">
        <v>480</v>
      </c>
      <c r="B404" s="122" t="s">
        <v>622</v>
      </c>
      <c r="C404" s="22" t="s">
        <v>521</v>
      </c>
      <c r="D404" s="122" t="s">
        <v>102</v>
      </c>
      <c r="E404" s="122" t="s">
        <v>146</v>
      </c>
      <c r="F404" s="122" t="s">
        <v>147</v>
      </c>
      <c r="G404" s="122" t="s">
        <v>588</v>
      </c>
      <c r="H404" s="122" t="s">
        <v>589</v>
      </c>
      <c r="I404" s="24">
        <v>15000</v>
      </c>
      <c r="J404" s="24"/>
      <c r="K404" s="24"/>
      <c r="L404" s="24"/>
      <c r="M404" s="24"/>
      <c r="N404" s="24"/>
      <c r="O404" s="24"/>
      <c r="P404" s="24"/>
      <c r="Q404" s="24"/>
      <c r="R404" s="24">
        <v>15000</v>
      </c>
      <c r="S404" s="24">
        <v>15000</v>
      </c>
      <c r="T404" s="24"/>
      <c r="U404" s="24"/>
      <c r="V404" s="24"/>
      <c r="W404" s="24"/>
    </row>
    <row r="405" ht="18.75" customHeight="1" spans="1:23">
      <c r="A405" s="122" t="s">
        <v>480</v>
      </c>
      <c r="B405" s="122" t="s">
        <v>622</v>
      </c>
      <c r="C405" s="22" t="s">
        <v>521</v>
      </c>
      <c r="D405" s="122" t="s">
        <v>102</v>
      </c>
      <c r="E405" s="122" t="s">
        <v>146</v>
      </c>
      <c r="F405" s="122" t="s">
        <v>147</v>
      </c>
      <c r="G405" s="122" t="s">
        <v>302</v>
      </c>
      <c r="H405" s="122" t="s">
        <v>303</v>
      </c>
      <c r="I405" s="24">
        <v>50000</v>
      </c>
      <c r="J405" s="24"/>
      <c r="K405" s="24"/>
      <c r="L405" s="24"/>
      <c r="M405" s="24"/>
      <c r="N405" s="24"/>
      <c r="O405" s="24"/>
      <c r="P405" s="24"/>
      <c r="Q405" s="24"/>
      <c r="R405" s="24">
        <v>50000</v>
      </c>
      <c r="S405" s="24">
        <v>50000</v>
      </c>
      <c r="T405" s="24"/>
      <c r="U405" s="24"/>
      <c r="V405" s="24"/>
      <c r="W405" s="24"/>
    </row>
    <row r="406" ht="18.75" customHeight="1" spans="1:23">
      <c r="A406" s="122" t="s">
        <v>480</v>
      </c>
      <c r="B406" s="122" t="s">
        <v>622</v>
      </c>
      <c r="C406" s="22" t="s">
        <v>521</v>
      </c>
      <c r="D406" s="122" t="s">
        <v>102</v>
      </c>
      <c r="E406" s="122" t="s">
        <v>146</v>
      </c>
      <c r="F406" s="122" t="s">
        <v>147</v>
      </c>
      <c r="G406" s="122" t="s">
        <v>525</v>
      </c>
      <c r="H406" s="122" t="s">
        <v>526</v>
      </c>
      <c r="I406" s="24">
        <v>200000</v>
      </c>
      <c r="J406" s="24"/>
      <c r="K406" s="24"/>
      <c r="L406" s="24"/>
      <c r="M406" s="24"/>
      <c r="N406" s="24"/>
      <c r="O406" s="24"/>
      <c r="P406" s="24"/>
      <c r="Q406" s="24"/>
      <c r="R406" s="24">
        <v>200000</v>
      </c>
      <c r="S406" s="24">
        <v>200000</v>
      </c>
      <c r="T406" s="24"/>
      <c r="U406" s="24"/>
      <c r="V406" s="24"/>
      <c r="W406" s="24"/>
    </row>
    <row r="407" ht="18.75" customHeight="1" spans="1:23">
      <c r="A407" s="122" t="s">
        <v>480</v>
      </c>
      <c r="B407" s="122" t="s">
        <v>622</v>
      </c>
      <c r="C407" s="22" t="s">
        <v>521</v>
      </c>
      <c r="D407" s="122" t="s">
        <v>102</v>
      </c>
      <c r="E407" s="122" t="s">
        <v>146</v>
      </c>
      <c r="F407" s="122" t="s">
        <v>147</v>
      </c>
      <c r="G407" s="122" t="s">
        <v>487</v>
      </c>
      <c r="H407" s="122" t="s">
        <v>488</v>
      </c>
      <c r="I407" s="24">
        <v>150000</v>
      </c>
      <c r="J407" s="24"/>
      <c r="K407" s="24"/>
      <c r="L407" s="24"/>
      <c r="M407" s="24"/>
      <c r="N407" s="24"/>
      <c r="O407" s="24"/>
      <c r="P407" s="24"/>
      <c r="Q407" s="24"/>
      <c r="R407" s="24">
        <v>150000</v>
      </c>
      <c r="S407" s="24">
        <v>150000</v>
      </c>
      <c r="T407" s="24"/>
      <c r="U407" s="24"/>
      <c r="V407" s="24"/>
      <c r="W407" s="24"/>
    </row>
    <row r="408" ht="18.75" customHeight="1" spans="1:23">
      <c r="A408" s="122" t="s">
        <v>480</v>
      </c>
      <c r="B408" s="122" t="s">
        <v>622</v>
      </c>
      <c r="C408" s="22" t="s">
        <v>521</v>
      </c>
      <c r="D408" s="122" t="s">
        <v>102</v>
      </c>
      <c r="E408" s="122" t="s">
        <v>146</v>
      </c>
      <c r="F408" s="122" t="s">
        <v>147</v>
      </c>
      <c r="G408" s="122" t="s">
        <v>482</v>
      </c>
      <c r="H408" s="122" t="s">
        <v>483</v>
      </c>
      <c r="I408" s="24">
        <v>30000</v>
      </c>
      <c r="J408" s="24"/>
      <c r="K408" s="24"/>
      <c r="L408" s="24"/>
      <c r="M408" s="24"/>
      <c r="N408" s="24"/>
      <c r="O408" s="24"/>
      <c r="P408" s="24"/>
      <c r="Q408" s="24"/>
      <c r="R408" s="24">
        <v>30000</v>
      </c>
      <c r="S408" s="24">
        <v>30000</v>
      </c>
      <c r="T408" s="24"/>
      <c r="U408" s="24"/>
      <c r="V408" s="24"/>
      <c r="W408" s="24"/>
    </row>
    <row r="409" ht="18.75" customHeight="1" spans="1:23">
      <c r="A409" s="122" t="s">
        <v>480</v>
      </c>
      <c r="B409" s="122" t="s">
        <v>622</v>
      </c>
      <c r="C409" s="22" t="s">
        <v>521</v>
      </c>
      <c r="D409" s="122" t="s">
        <v>102</v>
      </c>
      <c r="E409" s="122" t="s">
        <v>146</v>
      </c>
      <c r="F409" s="122" t="s">
        <v>147</v>
      </c>
      <c r="G409" s="122" t="s">
        <v>504</v>
      </c>
      <c r="H409" s="122" t="s">
        <v>241</v>
      </c>
      <c r="I409" s="24">
        <v>10000</v>
      </c>
      <c r="J409" s="24"/>
      <c r="K409" s="24"/>
      <c r="L409" s="24"/>
      <c r="M409" s="24"/>
      <c r="N409" s="24"/>
      <c r="O409" s="24"/>
      <c r="P409" s="24"/>
      <c r="Q409" s="24"/>
      <c r="R409" s="24">
        <v>10000</v>
      </c>
      <c r="S409" s="24">
        <v>10000</v>
      </c>
      <c r="T409" s="24"/>
      <c r="U409" s="24"/>
      <c r="V409" s="24"/>
      <c r="W409" s="24"/>
    </row>
    <row r="410" ht="18.75" customHeight="1" spans="1:23">
      <c r="A410" s="122" t="s">
        <v>480</v>
      </c>
      <c r="B410" s="122" t="s">
        <v>622</v>
      </c>
      <c r="C410" s="22" t="s">
        <v>521</v>
      </c>
      <c r="D410" s="122" t="s">
        <v>102</v>
      </c>
      <c r="E410" s="122" t="s">
        <v>146</v>
      </c>
      <c r="F410" s="122" t="s">
        <v>147</v>
      </c>
      <c r="G410" s="122" t="s">
        <v>527</v>
      </c>
      <c r="H410" s="122" t="s">
        <v>528</v>
      </c>
      <c r="I410" s="24">
        <v>1619706.26</v>
      </c>
      <c r="J410" s="24"/>
      <c r="K410" s="24"/>
      <c r="L410" s="24"/>
      <c r="M410" s="24"/>
      <c r="N410" s="24"/>
      <c r="O410" s="24"/>
      <c r="P410" s="24"/>
      <c r="Q410" s="24"/>
      <c r="R410" s="24">
        <v>1619706.26</v>
      </c>
      <c r="S410" s="24">
        <v>1619706.26</v>
      </c>
      <c r="T410" s="24"/>
      <c r="U410" s="24"/>
      <c r="V410" s="24"/>
      <c r="W410" s="24"/>
    </row>
    <row r="411" ht="18.75" customHeight="1" spans="1:23">
      <c r="A411" s="122" t="s">
        <v>480</v>
      </c>
      <c r="B411" s="122" t="s">
        <v>622</v>
      </c>
      <c r="C411" s="22" t="s">
        <v>521</v>
      </c>
      <c r="D411" s="122" t="s">
        <v>102</v>
      </c>
      <c r="E411" s="122" t="s">
        <v>146</v>
      </c>
      <c r="F411" s="122" t="s">
        <v>147</v>
      </c>
      <c r="G411" s="122" t="s">
        <v>505</v>
      </c>
      <c r="H411" s="122" t="s">
        <v>506</v>
      </c>
      <c r="I411" s="24">
        <v>500000</v>
      </c>
      <c r="J411" s="24"/>
      <c r="K411" s="24"/>
      <c r="L411" s="24"/>
      <c r="M411" s="24"/>
      <c r="N411" s="24"/>
      <c r="O411" s="24"/>
      <c r="P411" s="24"/>
      <c r="Q411" s="24"/>
      <c r="R411" s="24">
        <v>500000</v>
      </c>
      <c r="S411" s="24">
        <v>500000</v>
      </c>
      <c r="T411" s="24"/>
      <c r="U411" s="24"/>
      <c r="V411" s="24"/>
      <c r="W411" s="24"/>
    </row>
    <row r="412" ht="18.75" customHeight="1" spans="1:23">
      <c r="A412" s="122" t="s">
        <v>480</v>
      </c>
      <c r="B412" s="122" t="s">
        <v>622</v>
      </c>
      <c r="C412" s="22" t="s">
        <v>521</v>
      </c>
      <c r="D412" s="122" t="s">
        <v>102</v>
      </c>
      <c r="E412" s="122" t="s">
        <v>146</v>
      </c>
      <c r="F412" s="122" t="s">
        <v>147</v>
      </c>
      <c r="G412" s="122" t="s">
        <v>505</v>
      </c>
      <c r="H412" s="122" t="s">
        <v>506</v>
      </c>
      <c r="I412" s="24">
        <v>2150000</v>
      </c>
      <c r="J412" s="24"/>
      <c r="K412" s="24"/>
      <c r="L412" s="24"/>
      <c r="M412" s="24"/>
      <c r="N412" s="24"/>
      <c r="O412" s="24"/>
      <c r="P412" s="24"/>
      <c r="Q412" s="24"/>
      <c r="R412" s="24">
        <v>2150000</v>
      </c>
      <c r="S412" s="24">
        <v>2150000</v>
      </c>
      <c r="T412" s="24"/>
      <c r="U412" s="24"/>
      <c r="V412" s="24"/>
      <c r="W412" s="24"/>
    </row>
    <row r="413" ht="18.75" customHeight="1" spans="1:23">
      <c r="A413" s="122" t="s">
        <v>480</v>
      </c>
      <c r="B413" s="122" t="s">
        <v>622</v>
      </c>
      <c r="C413" s="22" t="s">
        <v>521</v>
      </c>
      <c r="D413" s="122" t="s">
        <v>102</v>
      </c>
      <c r="E413" s="122" t="s">
        <v>146</v>
      </c>
      <c r="F413" s="122" t="s">
        <v>147</v>
      </c>
      <c r="G413" s="122" t="s">
        <v>507</v>
      </c>
      <c r="H413" s="122" t="s">
        <v>508</v>
      </c>
      <c r="I413" s="24">
        <v>6000</v>
      </c>
      <c r="J413" s="24"/>
      <c r="K413" s="24"/>
      <c r="L413" s="24"/>
      <c r="M413" s="24"/>
      <c r="N413" s="24"/>
      <c r="O413" s="24"/>
      <c r="P413" s="24"/>
      <c r="Q413" s="24"/>
      <c r="R413" s="24">
        <v>6000</v>
      </c>
      <c r="S413" s="24">
        <v>6000</v>
      </c>
      <c r="T413" s="24"/>
      <c r="U413" s="24"/>
      <c r="V413" s="24"/>
      <c r="W413" s="24"/>
    </row>
    <row r="414" ht="18.75" customHeight="1" spans="1:23">
      <c r="A414" s="122" t="s">
        <v>480</v>
      </c>
      <c r="B414" s="122" t="s">
        <v>622</v>
      </c>
      <c r="C414" s="22" t="s">
        <v>521</v>
      </c>
      <c r="D414" s="122" t="s">
        <v>102</v>
      </c>
      <c r="E414" s="122" t="s">
        <v>146</v>
      </c>
      <c r="F414" s="122" t="s">
        <v>147</v>
      </c>
      <c r="G414" s="122" t="s">
        <v>308</v>
      </c>
      <c r="H414" s="122" t="s">
        <v>307</v>
      </c>
      <c r="I414" s="24">
        <v>100000</v>
      </c>
      <c r="J414" s="24"/>
      <c r="K414" s="24"/>
      <c r="L414" s="24"/>
      <c r="M414" s="24"/>
      <c r="N414" s="24"/>
      <c r="O414" s="24"/>
      <c r="P414" s="24"/>
      <c r="Q414" s="24"/>
      <c r="R414" s="24">
        <v>100000</v>
      </c>
      <c r="S414" s="24">
        <v>100000</v>
      </c>
      <c r="T414" s="24"/>
      <c r="U414" s="24"/>
      <c r="V414" s="24"/>
      <c r="W414" s="24"/>
    </row>
    <row r="415" ht="18.75" customHeight="1" spans="1:23">
      <c r="A415" s="122" t="s">
        <v>480</v>
      </c>
      <c r="B415" s="122" t="s">
        <v>622</v>
      </c>
      <c r="C415" s="22" t="s">
        <v>521</v>
      </c>
      <c r="D415" s="122" t="s">
        <v>102</v>
      </c>
      <c r="E415" s="122" t="s">
        <v>146</v>
      </c>
      <c r="F415" s="122" t="s">
        <v>147</v>
      </c>
      <c r="G415" s="122" t="s">
        <v>314</v>
      </c>
      <c r="H415" s="122" t="s">
        <v>315</v>
      </c>
      <c r="I415" s="24">
        <v>35000</v>
      </c>
      <c r="J415" s="24"/>
      <c r="K415" s="24"/>
      <c r="L415" s="24"/>
      <c r="M415" s="24"/>
      <c r="N415" s="24"/>
      <c r="O415" s="24"/>
      <c r="P415" s="24"/>
      <c r="Q415" s="24"/>
      <c r="R415" s="24">
        <v>35000</v>
      </c>
      <c r="S415" s="24">
        <v>35000</v>
      </c>
      <c r="T415" s="24"/>
      <c r="U415" s="24"/>
      <c r="V415" s="24"/>
      <c r="W415" s="24"/>
    </row>
    <row r="416" ht="18.75" customHeight="1" spans="1:23">
      <c r="A416" s="122" t="s">
        <v>480</v>
      </c>
      <c r="B416" s="122" t="s">
        <v>622</v>
      </c>
      <c r="C416" s="22" t="s">
        <v>521</v>
      </c>
      <c r="D416" s="122" t="s">
        <v>102</v>
      </c>
      <c r="E416" s="122" t="s">
        <v>146</v>
      </c>
      <c r="F416" s="122" t="s">
        <v>147</v>
      </c>
      <c r="G416" s="122" t="s">
        <v>489</v>
      </c>
      <c r="H416" s="122" t="s">
        <v>490</v>
      </c>
      <c r="I416" s="24">
        <v>150000</v>
      </c>
      <c r="J416" s="24"/>
      <c r="K416" s="24"/>
      <c r="L416" s="24"/>
      <c r="M416" s="24"/>
      <c r="N416" s="24"/>
      <c r="O416" s="24"/>
      <c r="P416" s="24"/>
      <c r="Q416" s="24"/>
      <c r="R416" s="24">
        <v>150000</v>
      </c>
      <c r="S416" s="24">
        <v>150000</v>
      </c>
      <c r="T416" s="24"/>
      <c r="U416" s="24"/>
      <c r="V416" s="24"/>
      <c r="W416" s="24"/>
    </row>
    <row r="417" ht="18.75" customHeight="1" spans="1:23">
      <c r="A417" s="122" t="s">
        <v>480</v>
      </c>
      <c r="B417" s="122" t="s">
        <v>622</v>
      </c>
      <c r="C417" s="22" t="s">
        <v>521</v>
      </c>
      <c r="D417" s="122" t="s">
        <v>102</v>
      </c>
      <c r="E417" s="122" t="s">
        <v>146</v>
      </c>
      <c r="F417" s="122" t="s">
        <v>147</v>
      </c>
      <c r="G417" s="122" t="s">
        <v>491</v>
      </c>
      <c r="H417" s="122" t="s">
        <v>492</v>
      </c>
      <c r="I417" s="24">
        <v>80000</v>
      </c>
      <c r="J417" s="24"/>
      <c r="K417" s="24"/>
      <c r="L417" s="24"/>
      <c r="M417" s="24"/>
      <c r="N417" s="24"/>
      <c r="O417" s="24"/>
      <c r="P417" s="24"/>
      <c r="Q417" s="24"/>
      <c r="R417" s="24">
        <v>80000</v>
      </c>
      <c r="S417" s="24">
        <v>80000</v>
      </c>
      <c r="T417" s="24"/>
      <c r="U417" s="24"/>
      <c r="V417" s="24"/>
      <c r="W417" s="24"/>
    </row>
    <row r="418" ht="18.75" customHeight="1" spans="1:23">
      <c r="A418" s="122" t="s">
        <v>480</v>
      </c>
      <c r="B418" s="122" t="s">
        <v>622</v>
      </c>
      <c r="C418" s="22" t="s">
        <v>521</v>
      </c>
      <c r="D418" s="122" t="s">
        <v>102</v>
      </c>
      <c r="E418" s="122" t="s">
        <v>146</v>
      </c>
      <c r="F418" s="122" t="s">
        <v>147</v>
      </c>
      <c r="G418" s="122" t="s">
        <v>531</v>
      </c>
      <c r="H418" s="122" t="s">
        <v>532</v>
      </c>
      <c r="I418" s="24">
        <v>300000</v>
      </c>
      <c r="J418" s="24"/>
      <c r="K418" s="24"/>
      <c r="L418" s="24"/>
      <c r="M418" s="24"/>
      <c r="N418" s="24"/>
      <c r="O418" s="24"/>
      <c r="P418" s="24"/>
      <c r="Q418" s="24"/>
      <c r="R418" s="24">
        <v>300000</v>
      </c>
      <c r="S418" s="24">
        <v>300000</v>
      </c>
      <c r="T418" s="24"/>
      <c r="U418" s="24"/>
      <c r="V418" s="24"/>
      <c r="W418" s="24"/>
    </row>
    <row r="419" ht="18.75" customHeight="1" spans="1:23">
      <c r="A419" s="122" t="s">
        <v>480</v>
      </c>
      <c r="B419" s="122" t="s">
        <v>622</v>
      </c>
      <c r="C419" s="22" t="s">
        <v>521</v>
      </c>
      <c r="D419" s="122" t="s">
        <v>102</v>
      </c>
      <c r="E419" s="122" t="s">
        <v>146</v>
      </c>
      <c r="F419" s="122" t="s">
        <v>147</v>
      </c>
      <c r="G419" s="122" t="s">
        <v>592</v>
      </c>
      <c r="H419" s="122" t="s">
        <v>114</v>
      </c>
      <c r="I419" s="24">
        <v>100000</v>
      </c>
      <c r="J419" s="24"/>
      <c r="K419" s="24"/>
      <c r="L419" s="24"/>
      <c r="M419" s="24"/>
      <c r="N419" s="24"/>
      <c r="O419" s="24"/>
      <c r="P419" s="24"/>
      <c r="Q419" s="24"/>
      <c r="R419" s="24">
        <v>100000</v>
      </c>
      <c r="S419" s="24">
        <v>100000</v>
      </c>
      <c r="T419" s="24"/>
      <c r="U419" s="24"/>
      <c r="V419" s="24"/>
      <c r="W419" s="24"/>
    </row>
    <row r="420" ht="18.75" customHeight="1" spans="1:23">
      <c r="A420" s="36" t="s">
        <v>187</v>
      </c>
      <c r="B420" s="37"/>
      <c r="C420" s="37"/>
      <c r="D420" s="37"/>
      <c r="E420" s="37"/>
      <c r="F420" s="37"/>
      <c r="G420" s="37"/>
      <c r="H420" s="38"/>
      <c r="I420" s="24">
        <v>506190471</v>
      </c>
      <c r="J420" s="24">
        <v>1223280.3</v>
      </c>
      <c r="K420" s="24">
        <v>1223280.3</v>
      </c>
      <c r="L420" s="24"/>
      <c r="M420" s="24"/>
      <c r="N420" s="24"/>
      <c r="O420" s="24"/>
      <c r="P420" s="24"/>
      <c r="Q420" s="24"/>
      <c r="R420" s="24">
        <v>504967190.7</v>
      </c>
      <c r="S420" s="24">
        <v>503667190.7</v>
      </c>
      <c r="T420" s="24"/>
      <c r="U420" s="24"/>
      <c r="V420" s="24"/>
      <c r="W420" s="24">
        <v>1300000</v>
      </c>
    </row>
  </sheetData>
  <mergeCells count="28">
    <mergeCell ref="A3:W3"/>
    <mergeCell ref="A4:H4"/>
    <mergeCell ref="J5:M5"/>
    <mergeCell ref="N5:P5"/>
    <mergeCell ref="R5:W5"/>
    <mergeCell ref="A420:H42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56"/>
  <sheetViews>
    <sheetView showZeros="0" tabSelected="1" zoomScale="130" zoomScaleNormal="130" topLeftCell="B1" workbookViewId="0">
      <pane ySplit="1" topLeftCell="A26" activePane="bottomLeft" state="frozen"/>
      <selection/>
      <selection pane="bottomLeft" activeCell="H33" sqref="H33"/>
    </sheetView>
  </sheetViews>
  <sheetFormatPr defaultColWidth="9.14285714285714" defaultRowHeight="12" customHeight="1"/>
  <cols>
    <col min="1" max="1" width="34.2857142857143" customWidth="1"/>
    <col min="2" max="2" width="48" customWidth="1"/>
    <col min="3" max="4" width="18.2857142857143" customWidth="1"/>
    <col min="5" max="5" width="42.4190476190476"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623</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"单位名称："&amp;"沧源佤族自治县卫生健康局"</f>
        <v>单位名称：沧源佤族自治县卫生健康局</v>
      </c>
      <c r="B4" s="4"/>
      <c r="C4" s="4"/>
      <c r="D4" s="4"/>
      <c r="E4" s="4"/>
      <c r="F4" s="39"/>
      <c r="G4" s="4"/>
      <c r="H4" s="39"/>
    </row>
    <row r="5" ht="18.75" customHeight="1" spans="1:10">
      <c r="A5" s="48" t="s">
        <v>624</v>
      </c>
      <c r="B5" s="48" t="s">
        <v>625</v>
      </c>
      <c r="C5" s="48" t="s">
        <v>626</v>
      </c>
      <c r="D5" s="48" t="s">
        <v>627</v>
      </c>
      <c r="E5" s="48" t="s">
        <v>628</v>
      </c>
      <c r="F5" s="54" t="s">
        <v>629</v>
      </c>
      <c r="G5" s="48" t="s">
        <v>630</v>
      </c>
      <c r="H5" s="54" t="s">
        <v>631</v>
      </c>
      <c r="I5" s="54" t="s">
        <v>632</v>
      </c>
      <c r="J5" s="48" t="s">
        <v>633</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9"/>
      <c r="C7" s="49"/>
      <c r="D7" s="49"/>
      <c r="E7" s="55"/>
      <c r="F7" s="56"/>
      <c r="G7" s="55"/>
      <c r="H7" s="56"/>
      <c r="I7" s="56"/>
      <c r="J7" s="55"/>
    </row>
    <row r="8" ht="18.75" customHeight="1" spans="1:10">
      <c r="A8" s="119" t="s">
        <v>71</v>
      </c>
      <c r="B8" s="22"/>
      <c r="C8" s="22"/>
      <c r="D8" s="22"/>
      <c r="E8" s="35"/>
      <c r="F8" s="22"/>
      <c r="G8" s="35"/>
      <c r="H8" s="22"/>
      <c r="I8" s="22"/>
      <c r="J8" s="35"/>
    </row>
    <row r="9" ht="18.75" customHeight="1" spans="1:10">
      <c r="A9" s="216" t="s">
        <v>500</v>
      </c>
      <c r="B9" s="22" t="s">
        <v>634</v>
      </c>
      <c r="C9" s="22" t="s">
        <v>635</v>
      </c>
      <c r="D9" s="22" t="s">
        <v>636</v>
      </c>
      <c r="E9" s="35" t="s">
        <v>637</v>
      </c>
      <c r="F9" s="22" t="s">
        <v>638</v>
      </c>
      <c r="G9" s="35" t="s">
        <v>639</v>
      </c>
      <c r="H9" s="22" t="s">
        <v>640</v>
      </c>
      <c r="I9" s="22" t="s">
        <v>641</v>
      </c>
      <c r="J9" s="35" t="s">
        <v>642</v>
      </c>
    </row>
    <row r="10" ht="18.75" customHeight="1" spans="1:10">
      <c r="A10" s="216" t="s">
        <v>500</v>
      </c>
      <c r="B10" s="22" t="s">
        <v>634</v>
      </c>
      <c r="C10" s="22" t="s">
        <v>635</v>
      </c>
      <c r="D10" s="22" t="s">
        <v>636</v>
      </c>
      <c r="E10" s="35" t="s">
        <v>643</v>
      </c>
      <c r="F10" s="22" t="s">
        <v>638</v>
      </c>
      <c r="G10" s="35" t="s">
        <v>644</v>
      </c>
      <c r="H10" s="22" t="s">
        <v>640</v>
      </c>
      <c r="I10" s="22" t="s">
        <v>641</v>
      </c>
      <c r="J10" s="35" t="s">
        <v>642</v>
      </c>
    </row>
    <row r="11" ht="18.75" customHeight="1" spans="1:10">
      <c r="A11" s="216" t="s">
        <v>500</v>
      </c>
      <c r="B11" s="22" t="s">
        <v>634</v>
      </c>
      <c r="C11" s="22" t="s">
        <v>635</v>
      </c>
      <c r="D11" s="22" t="s">
        <v>645</v>
      </c>
      <c r="E11" s="35" t="s">
        <v>646</v>
      </c>
      <c r="F11" s="22" t="s">
        <v>638</v>
      </c>
      <c r="G11" s="35" t="s">
        <v>647</v>
      </c>
      <c r="H11" s="22" t="s">
        <v>648</v>
      </c>
      <c r="I11" s="22" t="s">
        <v>641</v>
      </c>
      <c r="J11" s="35" t="s">
        <v>642</v>
      </c>
    </row>
    <row r="12" ht="18.75" customHeight="1" spans="1:10">
      <c r="A12" s="216" t="s">
        <v>500</v>
      </c>
      <c r="B12" s="22" t="s">
        <v>634</v>
      </c>
      <c r="C12" s="22" t="s">
        <v>635</v>
      </c>
      <c r="D12" s="22" t="s">
        <v>649</v>
      </c>
      <c r="E12" s="35" t="s">
        <v>650</v>
      </c>
      <c r="F12" s="22" t="s">
        <v>638</v>
      </c>
      <c r="G12" s="35" t="s">
        <v>647</v>
      </c>
      <c r="H12" s="22" t="s">
        <v>648</v>
      </c>
      <c r="I12" s="22" t="s">
        <v>641</v>
      </c>
      <c r="J12" s="35" t="s">
        <v>642</v>
      </c>
    </row>
    <row r="13" ht="18.75" customHeight="1" spans="1:10">
      <c r="A13" s="216" t="s">
        <v>500</v>
      </c>
      <c r="B13" s="22" t="s">
        <v>634</v>
      </c>
      <c r="C13" s="22" t="s">
        <v>635</v>
      </c>
      <c r="D13" s="22" t="s">
        <v>636</v>
      </c>
      <c r="E13" s="35" t="s">
        <v>651</v>
      </c>
      <c r="F13" s="22" t="s">
        <v>638</v>
      </c>
      <c r="G13" s="35" t="s">
        <v>652</v>
      </c>
      <c r="H13" s="22" t="s">
        <v>653</v>
      </c>
      <c r="I13" s="22" t="s">
        <v>641</v>
      </c>
      <c r="J13" s="35" t="s">
        <v>642</v>
      </c>
    </row>
    <row r="14" ht="18.75" customHeight="1" spans="1:10">
      <c r="A14" s="216" t="s">
        <v>500</v>
      </c>
      <c r="B14" s="22" t="s">
        <v>634</v>
      </c>
      <c r="C14" s="22" t="s">
        <v>654</v>
      </c>
      <c r="D14" s="22" t="s">
        <v>655</v>
      </c>
      <c r="E14" s="35" t="s">
        <v>656</v>
      </c>
      <c r="F14" s="22" t="s">
        <v>638</v>
      </c>
      <c r="G14" s="35" t="s">
        <v>657</v>
      </c>
      <c r="H14" s="22" t="s">
        <v>658</v>
      </c>
      <c r="I14" s="22" t="s">
        <v>641</v>
      </c>
      <c r="J14" s="35" t="s">
        <v>642</v>
      </c>
    </row>
    <row r="15" ht="18.75" customHeight="1" spans="1:10">
      <c r="A15" s="216" t="s">
        <v>500</v>
      </c>
      <c r="B15" s="22" t="s">
        <v>634</v>
      </c>
      <c r="C15" s="22" t="s">
        <v>654</v>
      </c>
      <c r="D15" s="22" t="s">
        <v>655</v>
      </c>
      <c r="E15" s="35" t="s">
        <v>657</v>
      </c>
      <c r="F15" s="22" t="s">
        <v>638</v>
      </c>
      <c r="G15" s="35" t="s">
        <v>657</v>
      </c>
      <c r="H15" s="22" t="s">
        <v>658</v>
      </c>
      <c r="I15" s="22" t="s">
        <v>641</v>
      </c>
      <c r="J15" s="35" t="s">
        <v>642</v>
      </c>
    </row>
    <row r="16" ht="18.75" customHeight="1" spans="1:10">
      <c r="A16" s="216" t="s">
        <v>500</v>
      </c>
      <c r="B16" s="22" t="s">
        <v>634</v>
      </c>
      <c r="C16" s="22" t="s">
        <v>659</v>
      </c>
      <c r="D16" s="22" t="s">
        <v>660</v>
      </c>
      <c r="E16" s="35" t="s">
        <v>661</v>
      </c>
      <c r="F16" s="22" t="s">
        <v>662</v>
      </c>
      <c r="G16" s="35" t="s">
        <v>663</v>
      </c>
      <c r="H16" s="22" t="s">
        <v>648</v>
      </c>
      <c r="I16" s="22" t="s">
        <v>641</v>
      </c>
      <c r="J16" s="35" t="s">
        <v>642</v>
      </c>
    </row>
    <row r="17" ht="18.75" customHeight="1" spans="1:10">
      <c r="A17" s="216" t="s">
        <v>484</v>
      </c>
      <c r="B17" s="22" t="s">
        <v>664</v>
      </c>
      <c r="C17" s="22" t="s">
        <v>635</v>
      </c>
      <c r="D17" s="22" t="s">
        <v>636</v>
      </c>
      <c r="E17" s="35" t="s">
        <v>665</v>
      </c>
      <c r="F17" s="22" t="s">
        <v>638</v>
      </c>
      <c r="G17" s="35" t="s">
        <v>232</v>
      </c>
      <c r="H17" s="22" t="s">
        <v>666</v>
      </c>
      <c r="I17" s="22" t="s">
        <v>641</v>
      </c>
      <c r="J17" s="35" t="s">
        <v>667</v>
      </c>
    </row>
    <row r="18" ht="18.75" customHeight="1" spans="1:10">
      <c r="A18" s="216" t="s">
        <v>484</v>
      </c>
      <c r="B18" s="22" t="s">
        <v>664</v>
      </c>
      <c r="C18" s="22" t="s">
        <v>635</v>
      </c>
      <c r="D18" s="22" t="s">
        <v>636</v>
      </c>
      <c r="E18" s="35" t="s">
        <v>668</v>
      </c>
      <c r="F18" s="22" t="s">
        <v>638</v>
      </c>
      <c r="G18" s="35" t="s">
        <v>669</v>
      </c>
      <c r="H18" s="22" t="s">
        <v>666</v>
      </c>
      <c r="I18" s="22" t="s">
        <v>641</v>
      </c>
      <c r="J18" s="35" t="s">
        <v>670</v>
      </c>
    </row>
    <row r="19" ht="18.75" customHeight="1" spans="1:10">
      <c r="A19" s="216" t="s">
        <v>484</v>
      </c>
      <c r="B19" s="22" t="s">
        <v>664</v>
      </c>
      <c r="C19" s="22" t="s">
        <v>635</v>
      </c>
      <c r="D19" s="22" t="s">
        <v>636</v>
      </c>
      <c r="E19" s="35" t="s">
        <v>671</v>
      </c>
      <c r="F19" s="22" t="s">
        <v>638</v>
      </c>
      <c r="G19" s="35" t="s">
        <v>672</v>
      </c>
      <c r="H19" s="22" t="s">
        <v>666</v>
      </c>
      <c r="I19" s="22" t="s">
        <v>641</v>
      </c>
      <c r="J19" s="35" t="s">
        <v>673</v>
      </c>
    </row>
    <row r="20" ht="18.75" customHeight="1" spans="1:10">
      <c r="A20" s="216" t="s">
        <v>484</v>
      </c>
      <c r="B20" s="22" t="s">
        <v>664</v>
      </c>
      <c r="C20" s="22" t="s">
        <v>635</v>
      </c>
      <c r="D20" s="22" t="s">
        <v>636</v>
      </c>
      <c r="E20" s="35" t="s">
        <v>674</v>
      </c>
      <c r="F20" s="22" t="s">
        <v>638</v>
      </c>
      <c r="G20" s="35" t="s">
        <v>675</v>
      </c>
      <c r="H20" s="22" t="s">
        <v>666</v>
      </c>
      <c r="I20" s="22" t="s">
        <v>641</v>
      </c>
      <c r="J20" s="35" t="s">
        <v>676</v>
      </c>
    </row>
    <row r="21" ht="18.75" customHeight="1" spans="1:10">
      <c r="A21" s="216" t="s">
        <v>484</v>
      </c>
      <c r="B21" s="22" t="s">
        <v>664</v>
      </c>
      <c r="C21" s="22" t="s">
        <v>635</v>
      </c>
      <c r="D21" s="22" t="s">
        <v>636</v>
      </c>
      <c r="E21" s="35" t="s">
        <v>677</v>
      </c>
      <c r="F21" s="22" t="s">
        <v>638</v>
      </c>
      <c r="G21" s="35" t="s">
        <v>232</v>
      </c>
      <c r="H21" s="22" t="s">
        <v>666</v>
      </c>
      <c r="I21" s="22" t="s">
        <v>641</v>
      </c>
      <c r="J21" s="35" t="s">
        <v>678</v>
      </c>
    </row>
    <row r="22" ht="18.75" customHeight="1" spans="1:10">
      <c r="A22" s="216" t="s">
        <v>484</v>
      </c>
      <c r="B22" s="22" t="s">
        <v>664</v>
      </c>
      <c r="C22" s="22" t="s">
        <v>635</v>
      </c>
      <c r="D22" s="22" t="s">
        <v>636</v>
      </c>
      <c r="E22" s="35" t="s">
        <v>679</v>
      </c>
      <c r="F22" s="22" t="s">
        <v>638</v>
      </c>
      <c r="G22" s="35" t="s">
        <v>680</v>
      </c>
      <c r="H22" s="22" t="s">
        <v>666</v>
      </c>
      <c r="I22" s="22" t="s">
        <v>641</v>
      </c>
      <c r="J22" s="35" t="s">
        <v>681</v>
      </c>
    </row>
    <row r="23" ht="18.75" customHeight="1" spans="1:10">
      <c r="A23" s="216" t="s">
        <v>484</v>
      </c>
      <c r="B23" s="22" t="s">
        <v>664</v>
      </c>
      <c r="C23" s="22" t="s">
        <v>635</v>
      </c>
      <c r="D23" s="22" t="s">
        <v>636</v>
      </c>
      <c r="E23" s="35" t="s">
        <v>682</v>
      </c>
      <c r="F23" s="22" t="s">
        <v>638</v>
      </c>
      <c r="G23" s="35" t="s">
        <v>683</v>
      </c>
      <c r="H23" s="22" t="s">
        <v>640</v>
      </c>
      <c r="I23" s="22" t="s">
        <v>641</v>
      </c>
      <c r="J23" s="35" t="s">
        <v>684</v>
      </c>
    </row>
    <row r="24" ht="18.75" customHeight="1" spans="1:10">
      <c r="A24" s="216" t="s">
        <v>484</v>
      </c>
      <c r="B24" s="22" t="s">
        <v>664</v>
      </c>
      <c r="C24" s="22" t="s">
        <v>635</v>
      </c>
      <c r="D24" s="22" t="s">
        <v>645</v>
      </c>
      <c r="E24" s="35" t="s">
        <v>685</v>
      </c>
      <c r="F24" s="22" t="s">
        <v>662</v>
      </c>
      <c r="G24" s="35" t="s">
        <v>686</v>
      </c>
      <c r="H24" s="22" t="s">
        <v>648</v>
      </c>
      <c r="I24" s="22" t="s">
        <v>641</v>
      </c>
      <c r="J24" s="35" t="s">
        <v>687</v>
      </c>
    </row>
    <row r="25" ht="18.75" customHeight="1" spans="1:10">
      <c r="A25" s="216" t="s">
        <v>484</v>
      </c>
      <c r="B25" s="22" t="s">
        <v>664</v>
      </c>
      <c r="C25" s="22" t="s">
        <v>654</v>
      </c>
      <c r="D25" s="22" t="s">
        <v>655</v>
      </c>
      <c r="E25" s="35" t="s">
        <v>688</v>
      </c>
      <c r="F25" s="22" t="s">
        <v>638</v>
      </c>
      <c r="G25" s="35" t="s">
        <v>689</v>
      </c>
      <c r="H25" s="22" t="s">
        <v>658</v>
      </c>
      <c r="I25" s="22" t="s">
        <v>641</v>
      </c>
      <c r="J25" s="35" t="s">
        <v>690</v>
      </c>
    </row>
    <row r="26" ht="18.75" customHeight="1" spans="1:10">
      <c r="A26" s="216" t="s">
        <v>484</v>
      </c>
      <c r="B26" s="22" t="s">
        <v>664</v>
      </c>
      <c r="C26" s="22" t="s">
        <v>659</v>
      </c>
      <c r="D26" s="22" t="s">
        <v>660</v>
      </c>
      <c r="E26" s="35" t="s">
        <v>691</v>
      </c>
      <c r="F26" s="22" t="s">
        <v>662</v>
      </c>
      <c r="G26" s="35" t="s">
        <v>663</v>
      </c>
      <c r="H26" s="22" t="s">
        <v>648</v>
      </c>
      <c r="I26" s="22" t="s">
        <v>641</v>
      </c>
      <c r="J26" s="35" t="s">
        <v>690</v>
      </c>
    </row>
    <row r="27" ht="18.75" customHeight="1" spans="1:10">
      <c r="A27" s="216" t="s">
        <v>517</v>
      </c>
      <c r="B27" s="22" t="s">
        <v>692</v>
      </c>
      <c r="C27" s="22" t="s">
        <v>635</v>
      </c>
      <c r="D27" s="22" t="s">
        <v>636</v>
      </c>
      <c r="E27" s="35" t="s">
        <v>693</v>
      </c>
      <c r="F27" s="22" t="s">
        <v>638</v>
      </c>
      <c r="G27" s="35" t="s">
        <v>694</v>
      </c>
      <c r="H27" s="22" t="s">
        <v>695</v>
      </c>
      <c r="I27" s="22" t="s">
        <v>641</v>
      </c>
      <c r="J27" s="35" t="s">
        <v>696</v>
      </c>
    </row>
    <row r="28" ht="18.75" customHeight="1" spans="1:10">
      <c r="A28" s="216" t="s">
        <v>517</v>
      </c>
      <c r="B28" s="22" t="s">
        <v>692</v>
      </c>
      <c r="C28" s="22" t="s">
        <v>635</v>
      </c>
      <c r="D28" s="22" t="s">
        <v>636</v>
      </c>
      <c r="E28" s="35" t="s">
        <v>697</v>
      </c>
      <c r="F28" s="22" t="s">
        <v>662</v>
      </c>
      <c r="G28" s="35" t="s">
        <v>229</v>
      </c>
      <c r="H28" s="22" t="s">
        <v>698</v>
      </c>
      <c r="I28" s="22" t="s">
        <v>641</v>
      </c>
      <c r="J28" s="35" t="s">
        <v>699</v>
      </c>
    </row>
    <row r="29" ht="18.75" customHeight="1" spans="1:10">
      <c r="A29" s="216" t="s">
        <v>517</v>
      </c>
      <c r="B29" s="22" t="s">
        <v>692</v>
      </c>
      <c r="C29" s="22" t="s">
        <v>635</v>
      </c>
      <c r="D29" s="22" t="s">
        <v>636</v>
      </c>
      <c r="E29" s="35" t="s">
        <v>700</v>
      </c>
      <c r="F29" s="22" t="s">
        <v>662</v>
      </c>
      <c r="G29" s="35" t="s">
        <v>701</v>
      </c>
      <c r="H29" s="22" t="s">
        <v>702</v>
      </c>
      <c r="I29" s="22" t="s">
        <v>641</v>
      </c>
      <c r="J29" s="35" t="s">
        <v>703</v>
      </c>
    </row>
    <row r="30" ht="18.75" customHeight="1" spans="1:10">
      <c r="A30" s="216" t="s">
        <v>517</v>
      </c>
      <c r="B30" s="22" t="s">
        <v>692</v>
      </c>
      <c r="C30" s="22" t="s">
        <v>635</v>
      </c>
      <c r="D30" s="22" t="s">
        <v>645</v>
      </c>
      <c r="E30" s="35" t="s">
        <v>704</v>
      </c>
      <c r="F30" s="22" t="s">
        <v>638</v>
      </c>
      <c r="G30" s="35" t="s">
        <v>647</v>
      </c>
      <c r="H30" s="22" t="s">
        <v>648</v>
      </c>
      <c r="I30" s="22" t="s">
        <v>641</v>
      </c>
      <c r="J30" s="35" t="s">
        <v>705</v>
      </c>
    </row>
    <row r="31" ht="18.75" customHeight="1" spans="1:10">
      <c r="A31" s="216" t="s">
        <v>517</v>
      </c>
      <c r="B31" s="22" t="s">
        <v>692</v>
      </c>
      <c r="C31" s="22" t="s">
        <v>635</v>
      </c>
      <c r="D31" s="22" t="s">
        <v>645</v>
      </c>
      <c r="E31" s="35" t="s">
        <v>706</v>
      </c>
      <c r="F31" s="22" t="s">
        <v>638</v>
      </c>
      <c r="G31" s="35" t="s">
        <v>647</v>
      </c>
      <c r="H31" s="22" t="s">
        <v>648</v>
      </c>
      <c r="I31" s="22" t="s">
        <v>641</v>
      </c>
      <c r="J31" s="35" t="s">
        <v>707</v>
      </c>
    </row>
    <row r="32" ht="18.75" customHeight="1" spans="1:10">
      <c r="A32" s="216" t="s">
        <v>517</v>
      </c>
      <c r="B32" s="22" t="s">
        <v>692</v>
      </c>
      <c r="C32" s="22" t="s">
        <v>635</v>
      </c>
      <c r="D32" s="22" t="s">
        <v>645</v>
      </c>
      <c r="E32" s="35" t="s">
        <v>708</v>
      </c>
      <c r="F32" s="22" t="s">
        <v>709</v>
      </c>
      <c r="G32" s="35" t="s">
        <v>710</v>
      </c>
      <c r="H32" s="22" t="s">
        <v>648</v>
      </c>
      <c r="I32" s="22" t="s">
        <v>641</v>
      </c>
      <c r="J32" s="35" t="s">
        <v>708</v>
      </c>
    </row>
    <row r="33" ht="18.75" customHeight="1" spans="1:10">
      <c r="A33" s="216" t="s">
        <v>517</v>
      </c>
      <c r="B33" s="22" t="s">
        <v>692</v>
      </c>
      <c r="C33" s="22" t="s">
        <v>635</v>
      </c>
      <c r="D33" s="22" t="s">
        <v>645</v>
      </c>
      <c r="E33" s="35" t="s">
        <v>711</v>
      </c>
      <c r="F33" s="22" t="s">
        <v>709</v>
      </c>
      <c r="G33" s="35" t="s">
        <v>712</v>
      </c>
      <c r="H33" s="22" t="s">
        <v>648</v>
      </c>
      <c r="I33" s="22" t="s">
        <v>641</v>
      </c>
      <c r="J33" s="35" t="s">
        <v>711</v>
      </c>
    </row>
    <row r="34" ht="18.75" customHeight="1" spans="1:10">
      <c r="A34" s="216" t="s">
        <v>517</v>
      </c>
      <c r="B34" s="22" t="s">
        <v>692</v>
      </c>
      <c r="C34" s="22" t="s">
        <v>635</v>
      </c>
      <c r="D34" s="22" t="s">
        <v>645</v>
      </c>
      <c r="E34" s="35" t="s">
        <v>713</v>
      </c>
      <c r="F34" s="22" t="s">
        <v>662</v>
      </c>
      <c r="G34" s="35" t="s">
        <v>714</v>
      </c>
      <c r="H34" s="22" t="s">
        <v>648</v>
      </c>
      <c r="I34" s="22" t="s">
        <v>641</v>
      </c>
      <c r="J34" s="35" t="s">
        <v>713</v>
      </c>
    </row>
    <row r="35" ht="18.75" customHeight="1" spans="1:10">
      <c r="A35" s="216" t="s">
        <v>517</v>
      </c>
      <c r="B35" s="22" t="s">
        <v>692</v>
      </c>
      <c r="C35" s="22" t="s">
        <v>635</v>
      </c>
      <c r="D35" s="22" t="s">
        <v>645</v>
      </c>
      <c r="E35" s="35" t="s">
        <v>715</v>
      </c>
      <c r="F35" s="22" t="s">
        <v>662</v>
      </c>
      <c r="G35" s="35" t="s">
        <v>714</v>
      </c>
      <c r="H35" s="22" t="s">
        <v>648</v>
      </c>
      <c r="I35" s="22" t="s">
        <v>641</v>
      </c>
      <c r="J35" s="35" t="s">
        <v>715</v>
      </c>
    </row>
    <row r="36" ht="18.75" customHeight="1" spans="1:10">
      <c r="A36" s="216" t="s">
        <v>517</v>
      </c>
      <c r="B36" s="22" t="s">
        <v>692</v>
      </c>
      <c r="C36" s="22" t="s">
        <v>635</v>
      </c>
      <c r="D36" s="22" t="s">
        <v>645</v>
      </c>
      <c r="E36" s="35" t="s">
        <v>716</v>
      </c>
      <c r="F36" s="22" t="s">
        <v>662</v>
      </c>
      <c r="G36" s="35" t="s">
        <v>714</v>
      </c>
      <c r="H36" s="22" t="s">
        <v>648</v>
      </c>
      <c r="I36" s="22" t="s">
        <v>641</v>
      </c>
      <c r="J36" s="35" t="s">
        <v>716</v>
      </c>
    </row>
    <row r="37" ht="18.75" customHeight="1" spans="1:10">
      <c r="A37" s="216" t="s">
        <v>517</v>
      </c>
      <c r="B37" s="22" t="s">
        <v>692</v>
      </c>
      <c r="C37" s="22" t="s">
        <v>635</v>
      </c>
      <c r="D37" s="22" t="s">
        <v>645</v>
      </c>
      <c r="E37" s="35" t="s">
        <v>717</v>
      </c>
      <c r="F37" s="22" t="s">
        <v>709</v>
      </c>
      <c r="G37" s="35" t="s">
        <v>230</v>
      </c>
      <c r="H37" s="22" t="s">
        <v>648</v>
      </c>
      <c r="I37" s="22" t="s">
        <v>641</v>
      </c>
      <c r="J37" s="35" t="s">
        <v>717</v>
      </c>
    </row>
    <row r="38" ht="18.75" customHeight="1" spans="1:10">
      <c r="A38" s="216" t="s">
        <v>517</v>
      </c>
      <c r="B38" s="22" t="s">
        <v>692</v>
      </c>
      <c r="C38" s="22" t="s">
        <v>635</v>
      </c>
      <c r="D38" s="22" t="s">
        <v>645</v>
      </c>
      <c r="E38" s="35" t="s">
        <v>718</v>
      </c>
      <c r="F38" s="22" t="s">
        <v>662</v>
      </c>
      <c r="G38" s="35" t="s">
        <v>719</v>
      </c>
      <c r="H38" s="22" t="s">
        <v>648</v>
      </c>
      <c r="I38" s="22" t="s">
        <v>641</v>
      </c>
      <c r="J38" s="35" t="s">
        <v>718</v>
      </c>
    </row>
    <row r="39" ht="18.75" customHeight="1" spans="1:10">
      <c r="A39" s="216" t="s">
        <v>517</v>
      </c>
      <c r="B39" s="22" t="s">
        <v>692</v>
      </c>
      <c r="C39" s="22" t="s">
        <v>635</v>
      </c>
      <c r="D39" s="22" t="s">
        <v>645</v>
      </c>
      <c r="E39" s="35" t="s">
        <v>720</v>
      </c>
      <c r="F39" s="22" t="s">
        <v>662</v>
      </c>
      <c r="G39" s="35" t="s">
        <v>721</v>
      </c>
      <c r="H39" s="22" t="s">
        <v>648</v>
      </c>
      <c r="I39" s="22" t="s">
        <v>641</v>
      </c>
      <c r="J39" s="35" t="s">
        <v>720</v>
      </c>
    </row>
    <row r="40" ht="18.75" customHeight="1" spans="1:10">
      <c r="A40" s="216" t="s">
        <v>517</v>
      </c>
      <c r="B40" s="22" t="s">
        <v>692</v>
      </c>
      <c r="C40" s="22" t="s">
        <v>635</v>
      </c>
      <c r="D40" s="22" t="s">
        <v>722</v>
      </c>
      <c r="E40" s="35" t="s">
        <v>651</v>
      </c>
      <c r="F40" s="22" t="s">
        <v>638</v>
      </c>
      <c r="G40" s="35" t="s">
        <v>723</v>
      </c>
      <c r="H40" s="22" t="s">
        <v>698</v>
      </c>
      <c r="I40" s="22" t="s">
        <v>641</v>
      </c>
      <c r="J40" s="35" t="s">
        <v>483</v>
      </c>
    </row>
    <row r="41" ht="18.75" customHeight="1" spans="1:10">
      <c r="A41" s="216" t="s">
        <v>517</v>
      </c>
      <c r="B41" s="22" t="s">
        <v>692</v>
      </c>
      <c r="C41" s="22" t="s">
        <v>654</v>
      </c>
      <c r="D41" s="22" t="s">
        <v>655</v>
      </c>
      <c r="E41" s="35" t="s">
        <v>724</v>
      </c>
      <c r="F41" s="22" t="s">
        <v>662</v>
      </c>
      <c r="G41" s="35" t="s">
        <v>686</v>
      </c>
      <c r="H41" s="22" t="s">
        <v>648</v>
      </c>
      <c r="I41" s="22" t="s">
        <v>641</v>
      </c>
      <c r="J41" s="35" t="s">
        <v>725</v>
      </c>
    </row>
    <row r="42" ht="18.75" customHeight="1" spans="1:10">
      <c r="A42" s="216" t="s">
        <v>517</v>
      </c>
      <c r="B42" s="22" t="s">
        <v>692</v>
      </c>
      <c r="C42" s="22" t="s">
        <v>659</v>
      </c>
      <c r="D42" s="22" t="s">
        <v>660</v>
      </c>
      <c r="E42" s="35" t="s">
        <v>726</v>
      </c>
      <c r="F42" s="22" t="s">
        <v>662</v>
      </c>
      <c r="G42" s="35" t="s">
        <v>721</v>
      </c>
      <c r="H42" s="22" t="s">
        <v>648</v>
      </c>
      <c r="I42" s="22" t="s">
        <v>641</v>
      </c>
      <c r="J42" s="35" t="s">
        <v>727</v>
      </c>
    </row>
    <row r="43" ht="18.75" customHeight="1" spans="1:10">
      <c r="A43" s="216" t="s">
        <v>502</v>
      </c>
      <c r="B43" s="22" t="s">
        <v>728</v>
      </c>
      <c r="C43" s="22" t="s">
        <v>635</v>
      </c>
      <c r="D43" s="22" t="s">
        <v>636</v>
      </c>
      <c r="E43" s="35" t="s">
        <v>729</v>
      </c>
      <c r="F43" s="22" t="s">
        <v>662</v>
      </c>
      <c r="G43" s="35" t="s">
        <v>730</v>
      </c>
      <c r="H43" s="22" t="s">
        <v>731</v>
      </c>
      <c r="I43" s="22" t="s">
        <v>641</v>
      </c>
      <c r="J43" s="35" t="s">
        <v>732</v>
      </c>
    </row>
    <row r="44" ht="18.75" customHeight="1" spans="1:10">
      <c r="A44" s="216" t="s">
        <v>502</v>
      </c>
      <c r="B44" s="22" t="s">
        <v>728</v>
      </c>
      <c r="C44" s="22" t="s">
        <v>635</v>
      </c>
      <c r="D44" s="22" t="s">
        <v>645</v>
      </c>
      <c r="E44" s="35" t="s">
        <v>733</v>
      </c>
      <c r="F44" s="22" t="s">
        <v>662</v>
      </c>
      <c r="G44" s="35" t="s">
        <v>734</v>
      </c>
      <c r="H44" s="22" t="s">
        <v>648</v>
      </c>
      <c r="I44" s="22" t="s">
        <v>641</v>
      </c>
      <c r="J44" s="35" t="s">
        <v>732</v>
      </c>
    </row>
    <row r="45" ht="18.75" customHeight="1" spans="1:10">
      <c r="A45" s="216" t="s">
        <v>502</v>
      </c>
      <c r="B45" s="22" t="s">
        <v>728</v>
      </c>
      <c r="C45" s="22" t="s">
        <v>635</v>
      </c>
      <c r="D45" s="22" t="s">
        <v>649</v>
      </c>
      <c r="E45" s="35" t="s">
        <v>735</v>
      </c>
      <c r="F45" s="22" t="s">
        <v>638</v>
      </c>
      <c r="G45" s="35" t="s">
        <v>647</v>
      </c>
      <c r="H45" s="22" t="s">
        <v>648</v>
      </c>
      <c r="I45" s="22" t="s">
        <v>641</v>
      </c>
      <c r="J45" s="35" t="s">
        <v>732</v>
      </c>
    </row>
    <row r="46" ht="18.75" customHeight="1" spans="1:10">
      <c r="A46" s="216" t="s">
        <v>502</v>
      </c>
      <c r="B46" s="22" t="s">
        <v>728</v>
      </c>
      <c r="C46" s="22" t="s">
        <v>654</v>
      </c>
      <c r="D46" s="22" t="s">
        <v>655</v>
      </c>
      <c r="E46" s="35" t="s">
        <v>736</v>
      </c>
      <c r="F46" s="22" t="s">
        <v>638</v>
      </c>
      <c r="G46" s="35" t="s">
        <v>737</v>
      </c>
      <c r="H46" s="22" t="s">
        <v>658</v>
      </c>
      <c r="I46" s="22" t="s">
        <v>641</v>
      </c>
      <c r="J46" s="35" t="s">
        <v>732</v>
      </c>
    </row>
    <row r="47" ht="18.75" customHeight="1" spans="1:10">
      <c r="A47" s="216" t="s">
        <v>502</v>
      </c>
      <c r="B47" s="22" t="s">
        <v>728</v>
      </c>
      <c r="C47" s="22" t="s">
        <v>659</v>
      </c>
      <c r="D47" s="22" t="s">
        <v>660</v>
      </c>
      <c r="E47" s="35" t="s">
        <v>738</v>
      </c>
      <c r="F47" s="22" t="s">
        <v>662</v>
      </c>
      <c r="G47" s="35" t="s">
        <v>663</v>
      </c>
      <c r="H47" s="22" t="s">
        <v>648</v>
      </c>
      <c r="I47" s="22" t="s">
        <v>641</v>
      </c>
      <c r="J47" s="35" t="s">
        <v>732</v>
      </c>
    </row>
    <row r="48" ht="18.75" customHeight="1" spans="1:10">
      <c r="A48" s="216" t="s">
        <v>509</v>
      </c>
      <c r="B48" s="22" t="s">
        <v>739</v>
      </c>
      <c r="C48" s="22" t="s">
        <v>635</v>
      </c>
      <c r="D48" s="22" t="s">
        <v>636</v>
      </c>
      <c r="E48" s="35" t="s">
        <v>740</v>
      </c>
      <c r="F48" s="22" t="s">
        <v>638</v>
      </c>
      <c r="G48" s="35" t="s">
        <v>741</v>
      </c>
      <c r="H48" s="22" t="s">
        <v>658</v>
      </c>
      <c r="I48" s="22" t="s">
        <v>641</v>
      </c>
      <c r="J48" s="35" t="s">
        <v>742</v>
      </c>
    </row>
    <row r="49" ht="18.75" customHeight="1" spans="1:10">
      <c r="A49" s="216" t="s">
        <v>509</v>
      </c>
      <c r="B49" s="22" t="s">
        <v>739</v>
      </c>
      <c r="C49" s="22" t="s">
        <v>635</v>
      </c>
      <c r="D49" s="22" t="s">
        <v>636</v>
      </c>
      <c r="E49" s="35" t="s">
        <v>743</v>
      </c>
      <c r="F49" s="22" t="s">
        <v>638</v>
      </c>
      <c r="G49" s="35" t="s">
        <v>744</v>
      </c>
      <c r="H49" s="22" t="s">
        <v>745</v>
      </c>
      <c r="I49" s="22" t="s">
        <v>641</v>
      </c>
      <c r="J49" s="35" t="s">
        <v>746</v>
      </c>
    </row>
    <row r="50" ht="18.75" customHeight="1" spans="1:10">
      <c r="A50" s="216" t="s">
        <v>509</v>
      </c>
      <c r="B50" s="22" t="s">
        <v>739</v>
      </c>
      <c r="C50" s="22" t="s">
        <v>635</v>
      </c>
      <c r="D50" s="22" t="s">
        <v>645</v>
      </c>
      <c r="E50" s="35" t="s">
        <v>747</v>
      </c>
      <c r="F50" s="22" t="s">
        <v>638</v>
      </c>
      <c r="G50" s="35" t="s">
        <v>737</v>
      </c>
      <c r="H50" s="22" t="s">
        <v>658</v>
      </c>
      <c r="I50" s="22" t="s">
        <v>641</v>
      </c>
      <c r="J50" s="35" t="s">
        <v>747</v>
      </c>
    </row>
    <row r="51" ht="18.75" customHeight="1" spans="1:10">
      <c r="A51" s="216" t="s">
        <v>509</v>
      </c>
      <c r="B51" s="22" t="s">
        <v>739</v>
      </c>
      <c r="C51" s="22" t="s">
        <v>635</v>
      </c>
      <c r="D51" s="22" t="s">
        <v>649</v>
      </c>
      <c r="E51" s="35" t="s">
        <v>748</v>
      </c>
      <c r="F51" s="22" t="s">
        <v>638</v>
      </c>
      <c r="G51" s="35" t="s">
        <v>647</v>
      </c>
      <c r="H51" s="22" t="s">
        <v>648</v>
      </c>
      <c r="I51" s="22" t="s">
        <v>641</v>
      </c>
      <c r="J51" s="35" t="s">
        <v>748</v>
      </c>
    </row>
    <row r="52" ht="18.75" customHeight="1" spans="1:10">
      <c r="A52" s="216" t="s">
        <v>509</v>
      </c>
      <c r="B52" s="22" t="s">
        <v>739</v>
      </c>
      <c r="C52" s="22" t="s">
        <v>654</v>
      </c>
      <c r="D52" s="22" t="s">
        <v>655</v>
      </c>
      <c r="E52" s="35" t="s">
        <v>749</v>
      </c>
      <c r="F52" s="22" t="s">
        <v>638</v>
      </c>
      <c r="G52" s="35" t="s">
        <v>741</v>
      </c>
      <c r="H52" s="22" t="s">
        <v>658</v>
      </c>
      <c r="I52" s="22" t="s">
        <v>641</v>
      </c>
      <c r="J52" s="35" t="s">
        <v>750</v>
      </c>
    </row>
    <row r="53" ht="18.75" customHeight="1" spans="1:10">
      <c r="A53" s="216" t="s">
        <v>509</v>
      </c>
      <c r="B53" s="22" t="s">
        <v>739</v>
      </c>
      <c r="C53" s="22" t="s">
        <v>659</v>
      </c>
      <c r="D53" s="22" t="s">
        <v>660</v>
      </c>
      <c r="E53" s="35" t="s">
        <v>751</v>
      </c>
      <c r="F53" s="22" t="s">
        <v>662</v>
      </c>
      <c r="G53" s="35" t="s">
        <v>663</v>
      </c>
      <c r="H53" s="22" t="s">
        <v>648</v>
      </c>
      <c r="I53" s="22" t="s">
        <v>641</v>
      </c>
      <c r="J53" s="35" t="s">
        <v>750</v>
      </c>
    </row>
    <row r="54" ht="18.75" customHeight="1" spans="1:10">
      <c r="A54" s="216" t="s">
        <v>511</v>
      </c>
      <c r="B54" s="22" t="s">
        <v>739</v>
      </c>
      <c r="C54" s="22" t="s">
        <v>635</v>
      </c>
      <c r="D54" s="22" t="s">
        <v>636</v>
      </c>
      <c r="E54" s="35" t="s">
        <v>740</v>
      </c>
      <c r="F54" s="22" t="s">
        <v>638</v>
      </c>
      <c r="G54" s="35" t="s">
        <v>741</v>
      </c>
      <c r="H54" s="22" t="s">
        <v>658</v>
      </c>
      <c r="I54" s="22" t="s">
        <v>641</v>
      </c>
      <c r="J54" s="35" t="s">
        <v>740</v>
      </c>
    </row>
    <row r="55" ht="18.75" customHeight="1" spans="1:10">
      <c r="A55" s="216" t="s">
        <v>511</v>
      </c>
      <c r="B55" s="22" t="s">
        <v>739</v>
      </c>
      <c r="C55" s="22" t="s">
        <v>635</v>
      </c>
      <c r="D55" s="22" t="s">
        <v>636</v>
      </c>
      <c r="E55" s="35" t="s">
        <v>752</v>
      </c>
      <c r="F55" s="22" t="s">
        <v>638</v>
      </c>
      <c r="G55" s="35" t="s">
        <v>230</v>
      </c>
      <c r="H55" s="22" t="s">
        <v>640</v>
      </c>
      <c r="I55" s="22" t="s">
        <v>641</v>
      </c>
      <c r="J55" s="35" t="s">
        <v>752</v>
      </c>
    </row>
    <row r="56" ht="18.75" customHeight="1" spans="1:10">
      <c r="A56" s="216" t="s">
        <v>511</v>
      </c>
      <c r="B56" s="22" t="s">
        <v>739</v>
      </c>
      <c r="C56" s="22" t="s">
        <v>635</v>
      </c>
      <c r="D56" s="22" t="s">
        <v>645</v>
      </c>
      <c r="E56" s="35" t="s">
        <v>747</v>
      </c>
      <c r="F56" s="22" t="s">
        <v>638</v>
      </c>
      <c r="G56" s="35" t="s">
        <v>737</v>
      </c>
      <c r="H56" s="22" t="s">
        <v>658</v>
      </c>
      <c r="I56" s="22" t="s">
        <v>641</v>
      </c>
      <c r="J56" s="35" t="s">
        <v>747</v>
      </c>
    </row>
    <row r="57" ht="18.75" customHeight="1" spans="1:10">
      <c r="A57" s="216" t="s">
        <v>511</v>
      </c>
      <c r="B57" s="22" t="s">
        <v>739</v>
      </c>
      <c r="C57" s="22" t="s">
        <v>635</v>
      </c>
      <c r="D57" s="22" t="s">
        <v>649</v>
      </c>
      <c r="E57" s="35" t="s">
        <v>748</v>
      </c>
      <c r="F57" s="22" t="s">
        <v>638</v>
      </c>
      <c r="G57" s="35" t="s">
        <v>647</v>
      </c>
      <c r="H57" s="22" t="s">
        <v>648</v>
      </c>
      <c r="I57" s="22" t="s">
        <v>641</v>
      </c>
      <c r="J57" s="35" t="s">
        <v>748</v>
      </c>
    </row>
    <row r="58" ht="18.75" customHeight="1" spans="1:10">
      <c r="A58" s="216" t="s">
        <v>511</v>
      </c>
      <c r="B58" s="22" t="s">
        <v>739</v>
      </c>
      <c r="C58" s="22" t="s">
        <v>654</v>
      </c>
      <c r="D58" s="22" t="s">
        <v>655</v>
      </c>
      <c r="E58" s="35" t="s">
        <v>749</v>
      </c>
      <c r="F58" s="22" t="s">
        <v>638</v>
      </c>
      <c r="G58" s="35" t="s">
        <v>741</v>
      </c>
      <c r="H58" s="22" t="s">
        <v>658</v>
      </c>
      <c r="I58" s="22" t="s">
        <v>641</v>
      </c>
      <c r="J58" s="35" t="s">
        <v>749</v>
      </c>
    </row>
    <row r="59" ht="18.75" customHeight="1" spans="1:10">
      <c r="A59" s="216" t="s">
        <v>511</v>
      </c>
      <c r="B59" s="22" t="s">
        <v>739</v>
      </c>
      <c r="C59" s="22" t="s">
        <v>659</v>
      </c>
      <c r="D59" s="22" t="s">
        <v>660</v>
      </c>
      <c r="E59" s="35" t="s">
        <v>753</v>
      </c>
      <c r="F59" s="22" t="s">
        <v>662</v>
      </c>
      <c r="G59" s="35" t="s">
        <v>663</v>
      </c>
      <c r="H59" s="22" t="s">
        <v>648</v>
      </c>
      <c r="I59" s="22" t="s">
        <v>641</v>
      </c>
      <c r="J59" s="35" t="s">
        <v>753</v>
      </c>
    </row>
    <row r="60" ht="18.75" customHeight="1" spans="1:10">
      <c r="A60" s="216" t="s">
        <v>497</v>
      </c>
      <c r="B60" s="22" t="s">
        <v>634</v>
      </c>
      <c r="C60" s="22" t="s">
        <v>635</v>
      </c>
      <c r="D60" s="22" t="s">
        <v>636</v>
      </c>
      <c r="E60" s="35" t="s">
        <v>754</v>
      </c>
      <c r="F60" s="22" t="s">
        <v>638</v>
      </c>
      <c r="G60" s="35" t="s">
        <v>755</v>
      </c>
      <c r="H60" s="22" t="s">
        <v>640</v>
      </c>
      <c r="I60" s="22" t="s">
        <v>641</v>
      </c>
      <c r="J60" s="35" t="s">
        <v>642</v>
      </c>
    </row>
    <row r="61" ht="18.75" customHeight="1" spans="1:10">
      <c r="A61" s="216" t="s">
        <v>497</v>
      </c>
      <c r="B61" s="22" t="s">
        <v>634</v>
      </c>
      <c r="C61" s="22" t="s">
        <v>635</v>
      </c>
      <c r="D61" s="22" t="s">
        <v>636</v>
      </c>
      <c r="E61" s="35" t="s">
        <v>756</v>
      </c>
      <c r="F61" s="22" t="s">
        <v>638</v>
      </c>
      <c r="G61" s="35" t="s">
        <v>755</v>
      </c>
      <c r="H61" s="22" t="s">
        <v>640</v>
      </c>
      <c r="I61" s="22" t="s">
        <v>641</v>
      </c>
      <c r="J61" s="35" t="s">
        <v>642</v>
      </c>
    </row>
    <row r="62" ht="18.75" customHeight="1" spans="1:10">
      <c r="A62" s="216" t="s">
        <v>497</v>
      </c>
      <c r="B62" s="22" t="s">
        <v>634</v>
      </c>
      <c r="C62" s="22" t="s">
        <v>635</v>
      </c>
      <c r="D62" s="22" t="s">
        <v>636</v>
      </c>
      <c r="E62" s="35" t="s">
        <v>757</v>
      </c>
      <c r="F62" s="22" t="s">
        <v>638</v>
      </c>
      <c r="G62" s="35" t="s">
        <v>758</v>
      </c>
      <c r="H62" s="22" t="s">
        <v>640</v>
      </c>
      <c r="I62" s="22" t="s">
        <v>641</v>
      </c>
      <c r="J62" s="35" t="s">
        <v>642</v>
      </c>
    </row>
    <row r="63" ht="18.75" customHeight="1" spans="1:10">
      <c r="A63" s="216" t="s">
        <v>497</v>
      </c>
      <c r="B63" s="22" t="s">
        <v>634</v>
      </c>
      <c r="C63" s="22" t="s">
        <v>635</v>
      </c>
      <c r="D63" s="22" t="s">
        <v>636</v>
      </c>
      <c r="E63" s="35" t="s">
        <v>759</v>
      </c>
      <c r="F63" s="22" t="s">
        <v>638</v>
      </c>
      <c r="G63" s="35" t="s">
        <v>231</v>
      </c>
      <c r="H63" s="22" t="s">
        <v>640</v>
      </c>
      <c r="I63" s="22" t="s">
        <v>641</v>
      </c>
      <c r="J63" s="35" t="s">
        <v>642</v>
      </c>
    </row>
    <row r="64" ht="18.75" customHeight="1" spans="1:10">
      <c r="A64" s="216" t="s">
        <v>497</v>
      </c>
      <c r="B64" s="22" t="s">
        <v>634</v>
      </c>
      <c r="C64" s="22" t="s">
        <v>635</v>
      </c>
      <c r="D64" s="22" t="s">
        <v>636</v>
      </c>
      <c r="E64" s="35" t="s">
        <v>760</v>
      </c>
      <c r="F64" s="22" t="s">
        <v>638</v>
      </c>
      <c r="G64" s="35" t="s">
        <v>761</v>
      </c>
      <c r="H64" s="22" t="s">
        <v>640</v>
      </c>
      <c r="I64" s="22" t="s">
        <v>641</v>
      </c>
      <c r="J64" s="35" t="s">
        <v>642</v>
      </c>
    </row>
    <row r="65" ht="18.75" customHeight="1" spans="1:10">
      <c r="A65" s="216" t="s">
        <v>497</v>
      </c>
      <c r="B65" s="22" t="s">
        <v>634</v>
      </c>
      <c r="C65" s="22" t="s">
        <v>635</v>
      </c>
      <c r="D65" s="22" t="s">
        <v>636</v>
      </c>
      <c r="E65" s="35" t="s">
        <v>762</v>
      </c>
      <c r="F65" s="22" t="s">
        <v>638</v>
      </c>
      <c r="G65" s="35" t="s">
        <v>763</v>
      </c>
      <c r="H65" s="22" t="s">
        <v>640</v>
      </c>
      <c r="I65" s="22" t="s">
        <v>641</v>
      </c>
      <c r="J65" s="35" t="s">
        <v>642</v>
      </c>
    </row>
    <row r="66" ht="18.75" customHeight="1" spans="1:10">
      <c r="A66" s="216" t="s">
        <v>497</v>
      </c>
      <c r="B66" s="22" t="s">
        <v>634</v>
      </c>
      <c r="C66" s="22" t="s">
        <v>635</v>
      </c>
      <c r="D66" s="22" t="s">
        <v>645</v>
      </c>
      <c r="E66" s="35" t="s">
        <v>646</v>
      </c>
      <c r="F66" s="22" t="s">
        <v>638</v>
      </c>
      <c r="G66" s="35" t="s">
        <v>647</v>
      </c>
      <c r="H66" s="22" t="s">
        <v>648</v>
      </c>
      <c r="I66" s="22" t="s">
        <v>641</v>
      </c>
      <c r="J66" s="35" t="s">
        <v>642</v>
      </c>
    </row>
    <row r="67" ht="18.75" customHeight="1" spans="1:10">
      <c r="A67" s="216" t="s">
        <v>497</v>
      </c>
      <c r="B67" s="22" t="s">
        <v>634</v>
      </c>
      <c r="C67" s="22" t="s">
        <v>635</v>
      </c>
      <c r="D67" s="22" t="s">
        <v>649</v>
      </c>
      <c r="E67" s="35" t="s">
        <v>650</v>
      </c>
      <c r="F67" s="22" t="s">
        <v>638</v>
      </c>
      <c r="G67" s="35" t="s">
        <v>647</v>
      </c>
      <c r="H67" s="22" t="s">
        <v>648</v>
      </c>
      <c r="I67" s="22" t="s">
        <v>641</v>
      </c>
      <c r="J67" s="35" t="s">
        <v>642</v>
      </c>
    </row>
    <row r="68" ht="18.75" customHeight="1" spans="1:10">
      <c r="A68" s="216" t="s">
        <v>497</v>
      </c>
      <c r="B68" s="22" t="s">
        <v>634</v>
      </c>
      <c r="C68" s="22" t="s">
        <v>654</v>
      </c>
      <c r="D68" s="22" t="s">
        <v>655</v>
      </c>
      <c r="E68" s="35" t="s">
        <v>656</v>
      </c>
      <c r="F68" s="22" t="s">
        <v>638</v>
      </c>
      <c r="G68" s="35" t="s">
        <v>657</v>
      </c>
      <c r="H68" s="22" t="s">
        <v>658</v>
      </c>
      <c r="I68" s="22" t="s">
        <v>641</v>
      </c>
      <c r="J68" s="35" t="s">
        <v>642</v>
      </c>
    </row>
    <row r="69" ht="18.75" customHeight="1" spans="1:10">
      <c r="A69" s="216" t="s">
        <v>497</v>
      </c>
      <c r="B69" s="22" t="s">
        <v>634</v>
      </c>
      <c r="C69" s="22" t="s">
        <v>659</v>
      </c>
      <c r="D69" s="22" t="s">
        <v>660</v>
      </c>
      <c r="E69" s="35" t="s">
        <v>661</v>
      </c>
      <c r="F69" s="22" t="s">
        <v>638</v>
      </c>
      <c r="G69" s="35" t="s">
        <v>663</v>
      </c>
      <c r="H69" s="22" t="s">
        <v>648</v>
      </c>
      <c r="I69" s="22" t="s">
        <v>641</v>
      </c>
      <c r="J69" s="35" t="s">
        <v>642</v>
      </c>
    </row>
    <row r="70" ht="18.75" customHeight="1" spans="1:10">
      <c r="A70" s="216" t="s">
        <v>493</v>
      </c>
      <c r="B70" s="22" t="s">
        <v>764</v>
      </c>
      <c r="C70" s="22" t="s">
        <v>635</v>
      </c>
      <c r="D70" s="22" t="s">
        <v>636</v>
      </c>
      <c r="E70" s="35" t="s">
        <v>765</v>
      </c>
      <c r="F70" s="22" t="s">
        <v>638</v>
      </c>
      <c r="G70" s="35" t="s">
        <v>766</v>
      </c>
      <c r="H70" s="22" t="s">
        <v>640</v>
      </c>
      <c r="I70" s="22" t="s">
        <v>641</v>
      </c>
      <c r="J70" s="35" t="s">
        <v>765</v>
      </c>
    </row>
    <row r="71" ht="18.75" customHeight="1" spans="1:10">
      <c r="A71" s="216" t="s">
        <v>493</v>
      </c>
      <c r="B71" s="22" t="s">
        <v>764</v>
      </c>
      <c r="C71" s="22" t="s">
        <v>635</v>
      </c>
      <c r="D71" s="22" t="s">
        <v>645</v>
      </c>
      <c r="E71" s="35" t="s">
        <v>767</v>
      </c>
      <c r="F71" s="22" t="s">
        <v>638</v>
      </c>
      <c r="G71" s="35" t="s">
        <v>647</v>
      </c>
      <c r="H71" s="22" t="s">
        <v>648</v>
      </c>
      <c r="I71" s="22" t="s">
        <v>641</v>
      </c>
      <c r="J71" s="35" t="s">
        <v>767</v>
      </c>
    </row>
    <row r="72" ht="18.75" customHeight="1" spans="1:10">
      <c r="A72" s="216" t="s">
        <v>493</v>
      </c>
      <c r="B72" s="22" t="s">
        <v>764</v>
      </c>
      <c r="C72" s="22" t="s">
        <v>654</v>
      </c>
      <c r="D72" s="22" t="s">
        <v>655</v>
      </c>
      <c r="E72" s="35" t="s">
        <v>768</v>
      </c>
      <c r="F72" s="22" t="s">
        <v>638</v>
      </c>
      <c r="G72" s="35" t="s">
        <v>689</v>
      </c>
      <c r="H72" s="22" t="s">
        <v>658</v>
      </c>
      <c r="I72" s="22" t="s">
        <v>641</v>
      </c>
      <c r="J72" s="35" t="s">
        <v>768</v>
      </c>
    </row>
    <row r="73" ht="18.75" customHeight="1" spans="1:10">
      <c r="A73" s="216" t="s">
        <v>493</v>
      </c>
      <c r="B73" s="22" t="s">
        <v>764</v>
      </c>
      <c r="C73" s="22" t="s">
        <v>659</v>
      </c>
      <c r="D73" s="22" t="s">
        <v>660</v>
      </c>
      <c r="E73" s="35" t="s">
        <v>769</v>
      </c>
      <c r="F73" s="22" t="s">
        <v>662</v>
      </c>
      <c r="G73" s="35" t="s">
        <v>663</v>
      </c>
      <c r="H73" s="22" t="s">
        <v>648</v>
      </c>
      <c r="I73" s="22" t="s">
        <v>641</v>
      </c>
      <c r="J73" s="35" t="s">
        <v>769</v>
      </c>
    </row>
    <row r="74" ht="18.75" customHeight="1" spans="1:10">
      <c r="A74" s="216" t="s">
        <v>479</v>
      </c>
      <c r="B74" s="22" t="s">
        <v>770</v>
      </c>
      <c r="C74" s="22" t="s">
        <v>635</v>
      </c>
      <c r="D74" s="22" t="s">
        <v>636</v>
      </c>
      <c r="E74" s="35" t="s">
        <v>771</v>
      </c>
      <c r="F74" s="22" t="s">
        <v>662</v>
      </c>
      <c r="G74" s="35" t="s">
        <v>772</v>
      </c>
      <c r="H74" s="22" t="s">
        <v>640</v>
      </c>
      <c r="I74" s="22" t="s">
        <v>641</v>
      </c>
      <c r="J74" s="35" t="s">
        <v>773</v>
      </c>
    </row>
    <row r="75" ht="18.75" customHeight="1" spans="1:10">
      <c r="A75" s="216" t="s">
        <v>479</v>
      </c>
      <c r="B75" s="22" t="s">
        <v>774</v>
      </c>
      <c r="C75" s="22" t="s">
        <v>635</v>
      </c>
      <c r="D75" s="22" t="s">
        <v>636</v>
      </c>
      <c r="E75" s="35" t="s">
        <v>775</v>
      </c>
      <c r="F75" s="22" t="s">
        <v>662</v>
      </c>
      <c r="G75" s="35" t="s">
        <v>776</v>
      </c>
      <c r="H75" s="22" t="s">
        <v>640</v>
      </c>
      <c r="I75" s="22" t="s">
        <v>641</v>
      </c>
      <c r="J75" s="35" t="s">
        <v>777</v>
      </c>
    </row>
    <row r="76" ht="18.75" customHeight="1" spans="1:10">
      <c r="A76" s="216" t="s">
        <v>479</v>
      </c>
      <c r="B76" s="22" t="s">
        <v>774</v>
      </c>
      <c r="C76" s="22" t="s">
        <v>635</v>
      </c>
      <c r="D76" s="22" t="s">
        <v>636</v>
      </c>
      <c r="E76" s="35" t="s">
        <v>778</v>
      </c>
      <c r="F76" s="22" t="s">
        <v>638</v>
      </c>
      <c r="G76" s="35" t="s">
        <v>680</v>
      </c>
      <c r="H76" s="22" t="s">
        <v>779</v>
      </c>
      <c r="I76" s="22" t="s">
        <v>641</v>
      </c>
      <c r="J76" s="35" t="s">
        <v>780</v>
      </c>
    </row>
    <row r="77" ht="18.75" customHeight="1" spans="1:10">
      <c r="A77" s="216" t="s">
        <v>479</v>
      </c>
      <c r="B77" s="22" t="s">
        <v>774</v>
      </c>
      <c r="C77" s="22" t="s">
        <v>635</v>
      </c>
      <c r="D77" s="22" t="s">
        <v>636</v>
      </c>
      <c r="E77" s="35" t="s">
        <v>781</v>
      </c>
      <c r="F77" s="22" t="s">
        <v>662</v>
      </c>
      <c r="G77" s="35" t="s">
        <v>782</v>
      </c>
      <c r="H77" s="22" t="s">
        <v>640</v>
      </c>
      <c r="I77" s="22" t="s">
        <v>641</v>
      </c>
      <c r="J77" s="35" t="s">
        <v>783</v>
      </c>
    </row>
    <row r="78" ht="18.75" customHeight="1" spans="1:10">
      <c r="A78" s="216" t="s">
        <v>479</v>
      </c>
      <c r="B78" s="22" t="s">
        <v>774</v>
      </c>
      <c r="C78" s="22" t="s">
        <v>635</v>
      </c>
      <c r="D78" s="22" t="s">
        <v>636</v>
      </c>
      <c r="E78" s="35" t="s">
        <v>784</v>
      </c>
      <c r="F78" s="22" t="s">
        <v>662</v>
      </c>
      <c r="G78" s="35" t="s">
        <v>785</v>
      </c>
      <c r="H78" s="22" t="s">
        <v>640</v>
      </c>
      <c r="I78" s="22" t="s">
        <v>641</v>
      </c>
      <c r="J78" s="35" t="s">
        <v>786</v>
      </c>
    </row>
    <row r="79" ht="18.75" customHeight="1" spans="1:10">
      <c r="A79" s="216" t="s">
        <v>479</v>
      </c>
      <c r="B79" s="22" t="s">
        <v>774</v>
      </c>
      <c r="C79" s="22" t="s">
        <v>635</v>
      </c>
      <c r="D79" s="22" t="s">
        <v>636</v>
      </c>
      <c r="E79" s="35" t="s">
        <v>787</v>
      </c>
      <c r="F79" s="22" t="s">
        <v>662</v>
      </c>
      <c r="G79" s="35" t="s">
        <v>788</v>
      </c>
      <c r="H79" s="22" t="s">
        <v>789</v>
      </c>
      <c r="I79" s="22" t="s">
        <v>641</v>
      </c>
      <c r="J79" s="35" t="s">
        <v>790</v>
      </c>
    </row>
    <row r="80" ht="18.75" customHeight="1" spans="1:10">
      <c r="A80" s="216" t="s">
        <v>479</v>
      </c>
      <c r="B80" s="22" t="s">
        <v>774</v>
      </c>
      <c r="C80" s="22" t="s">
        <v>635</v>
      </c>
      <c r="D80" s="22" t="s">
        <v>636</v>
      </c>
      <c r="E80" s="35" t="s">
        <v>791</v>
      </c>
      <c r="F80" s="22" t="s">
        <v>638</v>
      </c>
      <c r="G80" s="35" t="s">
        <v>792</v>
      </c>
      <c r="H80" s="22" t="s">
        <v>640</v>
      </c>
      <c r="I80" s="22" t="s">
        <v>641</v>
      </c>
      <c r="J80" s="35" t="s">
        <v>793</v>
      </c>
    </row>
    <row r="81" ht="18.75" customHeight="1" spans="1:10">
      <c r="A81" s="216" t="s">
        <v>479</v>
      </c>
      <c r="B81" s="22" t="s">
        <v>774</v>
      </c>
      <c r="C81" s="22" t="s">
        <v>635</v>
      </c>
      <c r="D81" s="22" t="s">
        <v>645</v>
      </c>
      <c r="E81" s="35" t="s">
        <v>794</v>
      </c>
      <c r="F81" s="22" t="s">
        <v>662</v>
      </c>
      <c r="G81" s="35" t="s">
        <v>734</v>
      </c>
      <c r="H81" s="22" t="s">
        <v>648</v>
      </c>
      <c r="I81" s="22" t="s">
        <v>641</v>
      </c>
      <c r="J81" s="35" t="s">
        <v>795</v>
      </c>
    </row>
    <row r="82" ht="18.75" customHeight="1" spans="1:10">
      <c r="A82" s="216" t="s">
        <v>479</v>
      </c>
      <c r="B82" s="22" t="s">
        <v>774</v>
      </c>
      <c r="C82" s="22" t="s">
        <v>635</v>
      </c>
      <c r="D82" s="22" t="s">
        <v>645</v>
      </c>
      <c r="E82" s="35" t="s">
        <v>796</v>
      </c>
      <c r="F82" s="22" t="s">
        <v>638</v>
      </c>
      <c r="G82" s="35" t="s">
        <v>797</v>
      </c>
      <c r="H82" s="22" t="s">
        <v>658</v>
      </c>
      <c r="I82" s="22" t="s">
        <v>641</v>
      </c>
      <c r="J82" s="35" t="s">
        <v>798</v>
      </c>
    </row>
    <row r="83" ht="18.75" customHeight="1" spans="1:10">
      <c r="A83" s="216" t="s">
        <v>479</v>
      </c>
      <c r="B83" s="22" t="s">
        <v>774</v>
      </c>
      <c r="C83" s="22" t="s">
        <v>635</v>
      </c>
      <c r="D83" s="22" t="s">
        <v>645</v>
      </c>
      <c r="E83" s="35" t="s">
        <v>799</v>
      </c>
      <c r="F83" s="22" t="s">
        <v>800</v>
      </c>
      <c r="G83" s="35" t="s">
        <v>801</v>
      </c>
      <c r="H83" s="22" t="s">
        <v>658</v>
      </c>
      <c r="I83" s="22" t="s">
        <v>641</v>
      </c>
      <c r="J83" s="35" t="s">
        <v>802</v>
      </c>
    </row>
    <row r="84" ht="18.75" customHeight="1" spans="1:10">
      <c r="A84" s="216" t="s">
        <v>479</v>
      </c>
      <c r="B84" s="22" t="s">
        <v>774</v>
      </c>
      <c r="C84" s="22" t="s">
        <v>635</v>
      </c>
      <c r="D84" s="22" t="s">
        <v>645</v>
      </c>
      <c r="E84" s="35" t="s">
        <v>803</v>
      </c>
      <c r="F84" s="22" t="s">
        <v>662</v>
      </c>
      <c r="G84" s="35" t="s">
        <v>686</v>
      </c>
      <c r="H84" s="22" t="s">
        <v>648</v>
      </c>
      <c r="I84" s="22" t="s">
        <v>641</v>
      </c>
      <c r="J84" s="35" t="s">
        <v>804</v>
      </c>
    </row>
    <row r="85" ht="18.75" customHeight="1" spans="1:10">
      <c r="A85" s="216" t="s">
        <v>479</v>
      </c>
      <c r="B85" s="22" t="s">
        <v>774</v>
      </c>
      <c r="C85" s="22" t="s">
        <v>635</v>
      </c>
      <c r="D85" s="22" t="s">
        <v>645</v>
      </c>
      <c r="E85" s="35" t="s">
        <v>805</v>
      </c>
      <c r="F85" s="22" t="s">
        <v>662</v>
      </c>
      <c r="G85" s="35" t="s">
        <v>734</v>
      </c>
      <c r="H85" s="22" t="s">
        <v>648</v>
      </c>
      <c r="I85" s="22" t="s">
        <v>641</v>
      </c>
      <c r="J85" s="35" t="s">
        <v>806</v>
      </c>
    </row>
    <row r="86" ht="18.75" customHeight="1" spans="1:10">
      <c r="A86" s="216" t="s">
        <v>479</v>
      </c>
      <c r="B86" s="22" t="s">
        <v>774</v>
      </c>
      <c r="C86" s="22" t="s">
        <v>635</v>
      </c>
      <c r="D86" s="22" t="s">
        <v>645</v>
      </c>
      <c r="E86" s="35" t="s">
        <v>807</v>
      </c>
      <c r="F86" s="22" t="s">
        <v>800</v>
      </c>
      <c r="G86" s="35" t="s">
        <v>808</v>
      </c>
      <c r="H86" s="22" t="s">
        <v>658</v>
      </c>
      <c r="I86" s="22" t="s">
        <v>641</v>
      </c>
      <c r="J86" s="35" t="s">
        <v>809</v>
      </c>
    </row>
    <row r="87" ht="18.75" customHeight="1" spans="1:10">
      <c r="A87" s="216" t="s">
        <v>479</v>
      </c>
      <c r="B87" s="22" t="s">
        <v>774</v>
      </c>
      <c r="C87" s="22" t="s">
        <v>635</v>
      </c>
      <c r="D87" s="22" t="s">
        <v>645</v>
      </c>
      <c r="E87" s="35" t="s">
        <v>810</v>
      </c>
      <c r="F87" s="22" t="s">
        <v>800</v>
      </c>
      <c r="G87" s="35" t="s">
        <v>811</v>
      </c>
      <c r="H87" s="22" t="s">
        <v>658</v>
      </c>
      <c r="I87" s="22" t="s">
        <v>641</v>
      </c>
      <c r="J87" s="35" t="s">
        <v>812</v>
      </c>
    </row>
    <row r="88" ht="18.75" customHeight="1" spans="1:10">
      <c r="A88" s="216" t="s">
        <v>479</v>
      </c>
      <c r="B88" s="22" t="s">
        <v>774</v>
      </c>
      <c r="C88" s="22" t="s">
        <v>635</v>
      </c>
      <c r="D88" s="22" t="s">
        <v>645</v>
      </c>
      <c r="E88" s="35" t="s">
        <v>813</v>
      </c>
      <c r="F88" s="22" t="s">
        <v>662</v>
      </c>
      <c r="G88" s="35" t="s">
        <v>686</v>
      </c>
      <c r="H88" s="22" t="s">
        <v>648</v>
      </c>
      <c r="I88" s="22" t="s">
        <v>641</v>
      </c>
      <c r="J88" s="35" t="s">
        <v>814</v>
      </c>
    </row>
    <row r="89" ht="18.75" customHeight="1" spans="1:10">
      <c r="A89" s="216" t="s">
        <v>479</v>
      </c>
      <c r="B89" s="22" t="s">
        <v>774</v>
      </c>
      <c r="C89" s="22" t="s">
        <v>635</v>
      </c>
      <c r="D89" s="22" t="s">
        <v>645</v>
      </c>
      <c r="E89" s="35" t="s">
        <v>815</v>
      </c>
      <c r="F89" s="22" t="s">
        <v>662</v>
      </c>
      <c r="G89" s="35" t="s">
        <v>734</v>
      </c>
      <c r="H89" s="22" t="s">
        <v>648</v>
      </c>
      <c r="I89" s="22" t="s">
        <v>641</v>
      </c>
      <c r="J89" s="35" t="s">
        <v>816</v>
      </c>
    </row>
    <row r="90" ht="18.75" customHeight="1" spans="1:10">
      <c r="A90" s="216" t="s">
        <v>479</v>
      </c>
      <c r="B90" s="22" t="s">
        <v>774</v>
      </c>
      <c r="C90" s="22" t="s">
        <v>635</v>
      </c>
      <c r="D90" s="22" t="s">
        <v>645</v>
      </c>
      <c r="E90" s="35" t="s">
        <v>817</v>
      </c>
      <c r="F90" s="22" t="s">
        <v>818</v>
      </c>
      <c r="G90" s="35" t="s">
        <v>686</v>
      </c>
      <c r="H90" s="22" t="s">
        <v>648</v>
      </c>
      <c r="I90" s="22" t="s">
        <v>641</v>
      </c>
      <c r="J90" s="35" t="s">
        <v>819</v>
      </c>
    </row>
    <row r="91" ht="18.75" customHeight="1" spans="1:10">
      <c r="A91" s="216" t="s">
        <v>479</v>
      </c>
      <c r="B91" s="22" t="s">
        <v>774</v>
      </c>
      <c r="C91" s="22" t="s">
        <v>635</v>
      </c>
      <c r="D91" s="22" t="s">
        <v>645</v>
      </c>
      <c r="E91" s="35" t="s">
        <v>820</v>
      </c>
      <c r="F91" s="22" t="s">
        <v>662</v>
      </c>
      <c r="G91" s="35" t="s">
        <v>686</v>
      </c>
      <c r="H91" s="22" t="s">
        <v>648</v>
      </c>
      <c r="I91" s="22" t="s">
        <v>641</v>
      </c>
      <c r="J91" s="35" t="s">
        <v>821</v>
      </c>
    </row>
    <row r="92" ht="18.75" customHeight="1" spans="1:10">
      <c r="A92" s="216" t="s">
        <v>479</v>
      </c>
      <c r="B92" s="22" t="s">
        <v>774</v>
      </c>
      <c r="C92" s="22" t="s">
        <v>635</v>
      </c>
      <c r="D92" s="22" t="s">
        <v>645</v>
      </c>
      <c r="E92" s="35" t="s">
        <v>822</v>
      </c>
      <c r="F92" s="22" t="s">
        <v>800</v>
      </c>
      <c r="G92" s="35" t="s">
        <v>823</v>
      </c>
      <c r="H92" s="22" t="s">
        <v>658</v>
      </c>
      <c r="I92" s="22" t="s">
        <v>641</v>
      </c>
      <c r="J92" s="35" t="s">
        <v>824</v>
      </c>
    </row>
    <row r="93" ht="18.75" customHeight="1" spans="1:10">
      <c r="A93" s="216" t="s">
        <v>479</v>
      </c>
      <c r="B93" s="22" t="s">
        <v>774</v>
      </c>
      <c r="C93" s="22" t="s">
        <v>635</v>
      </c>
      <c r="D93" s="22" t="s">
        <v>645</v>
      </c>
      <c r="E93" s="35" t="s">
        <v>825</v>
      </c>
      <c r="F93" s="22" t="s">
        <v>662</v>
      </c>
      <c r="G93" s="35" t="s">
        <v>686</v>
      </c>
      <c r="H93" s="22" t="s">
        <v>648</v>
      </c>
      <c r="I93" s="22" t="s">
        <v>641</v>
      </c>
      <c r="J93" s="35" t="s">
        <v>826</v>
      </c>
    </row>
    <row r="94" ht="18.75" customHeight="1" spans="1:10">
      <c r="A94" s="216" t="s">
        <v>479</v>
      </c>
      <c r="B94" s="22" t="s">
        <v>774</v>
      </c>
      <c r="C94" s="22" t="s">
        <v>635</v>
      </c>
      <c r="D94" s="22" t="s">
        <v>645</v>
      </c>
      <c r="E94" s="35" t="s">
        <v>827</v>
      </c>
      <c r="F94" s="22" t="s">
        <v>709</v>
      </c>
      <c r="G94" s="35" t="s">
        <v>701</v>
      </c>
      <c r="H94" s="22" t="s">
        <v>648</v>
      </c>
      <c r="I94" s="22" t="s">
        <v>641</v>
      </c>
      <c r="J94" s="35" t="s">
        <v>828</v>
      </c>
    </row>
    <row r="95" ht="18.75" customHeight="1" spans="1:10">
      <c r="A95" s="216" t="s">
        <v>479</v>
      </c>
      <c r="B95" s="22" t="s">
        <v>774</v>
      </c>
      <c r="C95" s="22" t="s">
        <v>635</v>
      </c>
      <c r="D95" s="22" t="s">
        <v>645</v>
      </c>
      <c r="E95" s="35" t="s">
        <v>829</v>
      </c>
      <c r="F95" s="22" t="s">
        <v>638</v>
      </c>
      <c r="G95" s="35" t="s">
        <v>647</v>
      </c>
      <c r="H95" s="22" t="s">
        <v>648</v>
      </c>
      <c r="I95" s="22" t="s">
        <v>641</v>
      </c>
      <c r="J95" s="35" t="s">
        <v>830</v>
      </c>
    </row>
    <row r="96" ht="18.75" customHeight="1" spans="1:10">
      <c r="A96" s="216" t="s">
        <v>479</v>
      </c>
      <c r="B96" s="22" t="s">
        <v>774</v>
      </c>
      <c r="C96" s="22" t="s">
        <v>654</v>
      </c>
      <c r="D96" s="22" t="s">
        <v>655</v>
      </c>
      <c r="E96" s="35" t="s">
        <v>831</v>
      </c>
      <c r="F96" s="22" t="s">
        <v>638</v>
      </c>
      <c r="G96" s="35" t="s">
        <v>832</v>
      </c>
      <c r="H96" s="22" t="s">
        <v>658</v>
      </c>
      <c r="I96" s="22" t="s">
        <v>641</v>
      </c>
      <c r="J96" s="35" t="s">
        <v>833</v>
      </c>
    </row>
    <row r="97" ht="18.75" customHeight="1" spans="1:10">
      <c r="A97" s="216" t="s">
        <v>479</v>
      </c>
      <c r="B97" s="22" t="s">
        <v>774</v>
      </c>
      <c r="C97" s="22" t="s">
        <v>654</v>
      </c>
      <c r="D97" s="22" t="s">
        <v>655</v>
      </c>
      <c r="E97" s="35" t="s">
        <v>834</v>
      </c>
      <c r="F97" s="22" t="s">
        <v>662</v>
      </c>
      <c r="G97" s="35" t="s">
        <v>835</v>
      </c>
      <c r="H97" s="22" t="s">
        <v>658</v>
      </c>
      <c r="I97" s="22" t="s">
        <v>641</v>
      </c>
      <c r="J97" s="35" t="s">
        <v>836</v>
      </c>
    </row>
    <row r="98" ht="18.75" customHeight="1" spans="1:10">
      <c r="A98" s="216" t="s">
        <v>479</v>
      </c>
      <c r="B98" s="22" t="s">
        <v>774</v>
      </c>
      <c r="C98" s="22" t="s">
        <v>654</v>
      </c>
      <c r="D98" s="22" t="s">
        <v>837</v>
      </c>
      <c r="E98" s="35" t="s">
        <v>838</v>
      </c>
      <c r="F98" s="22" t="s">
        <v>662</v>
      </c>
      <c r="G98" s="35" t="s">
        <v>686</v>
      </c>
      <c r="H98" s="22" t="s">
        <v>648</v>
      </c>
      <c r="I98" s="22" t="s">
        <v>641</v>
      </c>
      <c r="J98" s="35" t="s">
        <v>839</v>
      </c>
    </row>
    <row r="99" ht="18.75" customHeight="1" spans="1:10">
      <c r="A99" s="216" t="s">
        <v>479</v>
      </c>
      <c r="B99" s="22" t="s">
        <v>774</v>
      </c>
      <c r="C99" s="22" t="s">
        <v>654</v>
      </c>
      <c r="D99" s="22" t="s">
        <v>837</v>
      </c>
      <c r="E99" s="35" t="s">
        <v>840</v>
      </c>
      <c r="F99" s="22" t="s">
        <v>638</v>
      </c>
      <c r="G99" s="35" t="s">
        <v>841</v>
      </c>
      <c r="H99" s="22" t="s">
        <v>842</v>
      </c>
      <c r="I99" s="22" t="s">
        <v>641</v>
      </c>
      <c r="J99" s="35" t="s">
        <v>843</v>
      </c>
    </row>
    <row r="100" ht="18.75" customHeight="1" spans="1:10">
      <c r="A100" s="216" t="s">
        <v>479</v>
      </c>
      <c r="B100" s="22" t="s">
        <v>774</v>
      </c>
      <c r="C100" s="22" t="s">
        <v>654</v>
      </c>
      <c r="D100" s="22" t="s">
        <v>844</v>
      </c>
      <c r="E100" s="35" t="s">
        <v>845</v>
      </c>
      <c r="F100" s="22" t="s">
        <v>800</v>
      </c>
      <c r="G100" s="35" t="s">
        <v>846</v>
      </c>
      <c r="H100" s="22" t="s">
        <v>648</v>
      </c>
      <c r="I100" s="22" t="s">
        <v>641</v>
      </c>
      <c r="J100" s="35" t="s">
        <v>847</v>
      </c>
    </row>
    <row r="101" ht="18.75" customHeight="1" spans="1:10">
      <c r="A101" s="216" t="s">
        <v>479</v>
      </c>
      <c r="B101" s="22" t="s">
        <v>774</v>
      </c>
      <c r="C101" s="22" t="s">
        <v>659</v>
      </c>
      <c r="D101" s="22" t="s">
        <v>660</v>
      </c>
      <c r="E101" s="35" t="s">
        <v>848</v>
      </c>
      <c r="F101" s="22" t="s">
        <v>662</v>
      </c>
      <c r="G101" s="35" t="s">
        <v>686</v>
      </c>
      <c r="H101" s="22" t="s">
        <v>648</v>
      </c>
      <c r="I101" s="22" t="s">
        <v>641</v>
      </c>
      <c r="J101" s="35" t="s">
        <v>849</v>
      </c>
    </row>
    <row r="102" ht="18.75" customHeight="1" spans="1:10">
      <c r="A102" s="119" t="s">
        <v>74</v>
      </c>
      <c r="B102" s="26"/>
      <c r="C102" s="26"/>
      <c r="D102" s="26"/>
      <c r="E102" s="26"/>
      <c r="F102" s="26"/>
      <c r="G102" s="26"/>
      <c r="H102" s="26"/>
      <c r="I102" s="26"/>
      <c r="J102" s="26"/>
    </row>
    <row r="103" ht="18.75" customHeight="1" spans="1:10">
      <c r="A103" s="216" t="s">
        <v>597</v>
      </c>
      <c r="B103" s="22" t="s">
        <v>850</v>
      </c>
      <c r="C103" s="22" t="s">
        <v>635</v>
      </c>
      <c r="D103" s="22" t="s">
        <v>636</v>
      </c>
      <c r="E103" s="35" t="s">
        <v>851</v>
      </c>
      <c r="F103" s="22" t="s">
        <v>662</v>
      </c>
      <c r="G103" s="35" t="s">
        <v>232</v>
      </c>
      <c r="H103" s="22" t="s">
        <v>852</v>
      </c>
      <c r="I103" s="22" t="s">
        <v>641</v>
      </c>
      <c r="J103" s="35" t="s">
        <v>853</v>
      </c>
    </row>
    <row r="104" ht="18.75" customHeight="1" spans="1:10">
      <c r="A104" s="216" t="s">
        <v>597</v>
      </c>
      <c r="B104" s="22" t="s">
        <v>850</v>
      </c>
      <c r="C104" s="22" t="s">
        <v>635</v>
      </c>
      <c r="D104" s="22" t="s">
        <v>645</v>
      </c>
      <c r="E104" s="35" t="s">
        <v>854</v>
      </c>
      <c r="F104" s="22" t="s">
        <v>662</v>
      </c>
      <c r="G104" s="35" t="s">
        <v>686</v>
      </c>
      <c r="H104" s="22" t="s">
        <v>648</v>
      </c>
      <c r="I104" s="22" t="s">
        <v>855</v>
      </c>
      <c r="J104" s="35" t="s">
        <v>853</v>
      </c>
    </row>
    <row r="105" ht="18.75" customHeight="1" spans="1:10">
      <c r="A105" s="216" t="s">
        <v>597</v>
      </c>
      <c r="B105" s="22" t="s">
        <v>850</v>
      </c>
      <c r="C105" s="22" t="s">
        <v>635</v>
      </c>
      <c r="D105" s="22" t="s">
        <v>649</v>
      </c>
      <c r="E105" s="35" t="s">
        <v>856</v>
      </c>
      <c r="F105" s="22" t="s">
        <v>800</v>
      </c>
      <c r="G105" s="35" t="s">
        <v>857</v>
      </c>
      <c r="H105" s="22" t="s">
        <v>858</v>
      </c>
      <c r="I105" s="22" t="s">
        <v>641</v>
      </c>
      <c r="J105" s="35" t="s">
        <v>853</v>
      </c>
    </row>
    <row r="106" ht="18.75" customHeight="1" spans="1:10">
      <c r="A106" s="216" t="s">
        <v>597</v>
      </c>
      <c r="B106" s="22" t="s">
        <v>850</v>
      </c>
      <c r="C106" s="22" t="s">
        <v>654</v>
      </c>
      <c r="D106" s="22" t="s">
        <v>655</v>
      </c>
      <c r="E106" s="35" t="s">
        <v>859</v>
      </c>
      <c r="F106" s="22" t="s">
        <v>662</v>
      </c>
      <c r="G106" s="35" t="s">
        <v>672</v>
      </c>
      <c r="H106" s="22" t="s">
        <v>648</v>
      </c>
      <c r="I106" s="22" t="s">
        <v>855</v>
      </c>
      <c r="J106" s="35" t="s">
        <v>853</v>
      </c>
    </row>
    <row r="107" ht="18.75" customHeight="1" spans="1:10">
      <c r="A107" s="216" t="s">
        <v>597</v>
      </c>
      <c r="B107" s="22" t="s">
        <v>850</v>
      </c>
      <c r="C107" s="22" t="s">
        <v>659</v>
      </c>
      <c r="D107" s="22" t="s">
        <v>660</v>
      </c>
      <c r="E107" s="35" t="s">
        <v>860</v>
      </c>
      <c r="F107" s="22" t="s">
        <v>662</v>
      </c>
      <c r="G107" s="35" t="s">
        <v>686</v>
      </c>
      <c r="H107" s="22" t="s">
        <v>648</v>
      </c>
      <c r="I107" s="22" t="s">
        <v>855</v>
      </c>
      <c r="J107" s="35" t="s">
        <v>853</v>
      </c>
    </row>
    <row r="108" ht="18.75" customHeight="1" spans="1:10">
      <c r="A108" s="216" t="s">
        <v>608</v>
      </c>
      <c r="B108" s="22" t="s">
        <v>861</v>
      </c>
      <c r="C108" s="22" t="s">
        <v>635</v>
      </c>
      <c r="D108" s="22" t="s">
        <v>636</v>
      </c>
      <c r="E108" s="35" t="s">
        <v>862</v>
      </c>
      <c r="F108" s="22" t="s">
        <v>662</v>
      </c>
      <c r="G108" s="35" t="s">
        <v>672</v>
      </c>
      <c r="H108" s="22" t="s">
        <v>666</v>
      </c>
      <c r="I108" s="22" t="s">
        <v>641</v>
      </c>
      <c r="J108" s="35" t="s">
        <v>853</v>
      </c>
    </row>
    <row r="109" ht="18.75" customHeight="1" spans="1:10">
      <c r="A109" s="216" t="s">
        <v>608</v>
      </c>
      <c r="B109" s="22" t="s">
        <v>861</v>
      </c>
      <c r="C109" s="22" t="s">
        <v>635</v>
      </c>
      <c r="D109" s="22" t="s">
        <v>636</v>
      </c>
      <c r="E109" s="35" t="s">
        <v>863</v>
      </c>
      <c r="F109" s="22" t="s">
        <v>662</v>
      </c>
      <c r="G109" s="35" t="s">
        <v>864</v>
      </c>
      <c r="H109" s="22" t="s">
        <v>698</v>
      </c>
      <c r="I109" s="22" t="s">
        <v>641</v>
      </c>
      <c r="J109" s="35" t="s">
        <v>853</v>
      </c>
    </row>
    <row r="110" ht="18.75" customHeight="1" spans="1:10">
      <c r="A110" s="216" t="s">
        <v>608</v>
      </c>
      <c r="B110" s="22" t="s">
        <v>861</v>
      </c>
      <c r="C110" s="22" t="s">
        <v>635</v>
      </c>
      <c r="D110" s="22" t="s">
        <v>645</v>
      </c>
      <c r="E110" s="35" t="s">
        <v>865</v>
      </c>
      <c r="F110" s="22" t="s">
        <v>662</v>
      </c>
      <c r="G110" s="35" t="s">
        <v>686</v>
      </c>
      <c r="H110" s="22" t="s">
        <v>648</v>
      </c>
      <c r="I110" s="22" t="s">
        <v>855</v>
      </c>
      <c r="J110" s="35" t="s">
        <v>853</v>
      </c>
    </row>
    <row r="111" ht="18.75" customHeight="1" spans="1:10">
      <c r="A111" s="216" t="s">
        <v>608</v>
      </c>
      <c r="B111" s="22" t="s">
        <v>861</v>
      </c>
      <c r="C111" s="22" t="s">
        <v>635</v>
      </c>
      <c r="D111" s="22" t="s">
        <v>649</v>
      </c>
      <c r="E111" s="35" t="s">
        <v>866</v>
      </c>
      <c r="F111" s="22" t="s">
        <v>800</v>
      </c>
      <c r="G111" s="35" t="s">
        <v>233</v>
      </c>
      <c r="H111" s="22" t="s">
        <v>867</v>
      </c>
      <c r="I111" s="22" t="s">
        <v>641</v>
      </c>
      <c r="J111" s="35" t="s">
        <v>853</v>
      </c>
    </row>
    <row r="112" ht="18.75" customHeight="1" spans="1:10">
      <c r="A112" s="216" t="s">
        <v>608</v>
      </c>
      <c r="B112" s="22" t="s">
        <v>861</v>
      </c>
      <c r="C112" s="22" t="s">
        <v>654</v>
      </c>
      <c r="D112" s="22" t="s">
        <v>655</v>
      </c>
      <c r="E112" s="35" t="s">
        <v>868</v>
      </c>
      <c r="F112" s="22" t="s">
        <v>662</v>
      </c>
      <c r="G112" s="35" t="s">
        <v>686</v>
      </c>
      <c r="H112" s="22" t="s">
        <v>648</v>
      </c>
      <c r="I112" s="22" t="s">
        <v>855</v>
      </c>
      <c r="J112" s="35" t="s">
        <v>853</v>
      </c>
    </row>
    <row r="113" ht="18.75" customHeight="1" spans="1:10">
      <c r="A113" s="216" t="s">
        <v>608</v>
      </c>
      <c r="B113" s="22" t="s">
        <v>861</v>
      </c>
      <c r="C113" s="22" t="s">
        <v>659</v>
      </c>
      <c r="D113" s="22" t="s">
        <v>660</v>
      </c>
      <c r="E113" s="35" t="s">
        <v>860</v>
      </c>
      <c r="F113" s="22" t="s">
        <v>662</v>
      </c>
      <c r="G113" s="35" t="s">
        <v>686</v>
      </c>
      <c r="H113" s="22" t="s">
        <v>648</v>
      </c>
      <c r="I113" s="22" t="s">
        <v>855</v>
      </c>
      <c r="J113" s="35" t="s">
        <v>853</v>
      </c>
    </row>
    <row r="114" ht="18.75" customHeight="1" spans="1:10">
      <c r="A114" s="216" t="s">
        <v>620</v>
      </c>
      <c r="B114" s="22" t="s">
        <v>869</v>
      </c>
      <c r="C114" s="22" t="s">
        <v>635</v>
      </c>
      <c r="D114" s="22" t="s">
        <v>636</v>
      </c>
      <c r="E114" s="35" t="s">
        <v>870</v>
      </c>
      <c r="F114" s="22" t="s">
        <v>662</v>
      </c>
      <c r="G114" s="35" t="s">
        <v>871</v>
      </c>
      <c r="H114" s="22" t="s">
        <v>698</v>
      </c>
      <c r="I114" s="22" t="s">
        <v>641</v>
      </c>
      <c r="J114" s="35" t="s">
        <v>853</v>
      </c>
    </row>
    <row r="115" ht="18.75" customHeight="1" spans="1:10">
      <c r="A115" s="216" t="s">
        <v>620</v>
      </c>
      <c r="B115" s="22" t="s">
        <v>869</v>
      </c>
      <c r="C115" s="22" t="s">
        <v>635</v>
      </c>
      <c r="D115" s="22" t="s">
        <v>636</v>
      </c>
      <c r="E115" s="35" t="s">
        <v>872</v>
      </c>
      <c r="F115" s="22" t="s">
        <v>662</v>
      </c>
      <c r="G115" s="35" t="s">
        <v>871</v>
      </c>
      <c r="H115" s="22" t="s">
        <v>698</v>
      </c>
      <c r="I115" s="22" t="s">
        <v>641</v>
      </c>
      <c r="J115" s="35" t="s">
        <v>853</v>
      </c>
    </row>
    <row r="116" ht="18.75" customHeight="1" spans="1:10">
      <c r="A116" s="216" t="s">
        <v>620</v>
      </c>
      <c r="B116" s="22" t="s">
        <v>869</v>
      </c>
      <c r="C116" s="22" t="s">
        <v>635</v>
      </c>
      <c r="D116" s="22" t="s">
        <v>645</v>
      </c>
      <c r="E116" s="35" t="s">
        <v>873</v>
      </c>
      <c r="F116" s="22" t="s">
        <v>662</v>
      </c>
      <c r="G116" s="35" t="s">
        <v>857</v>
      </c>
      <c r="H116" s="22" t="s">
        <v>702</v>
      </c>
      <c r="I116" s="22" t="s">
        <v>641</v>
      </c>
      <c r="J116" s="35" t="s">
        <v>853</v>
      </c>
    </row>
    <row r="117" ht="18.75" customHeight="1" spans="1:10">
      <c r="A117" s="216" t="s">
        <v>620</v>
      </c>
      <c r="B117" s="22" t="s">
        <v>869</v>
      </c>
      <c r="C117" s="22" t="s">
        <v>635</v>
      </c>
      <c r="D117" s="22" t="s">
        <v>645</v>
      </c>
      <c r="E117" s="35" t="s">
        <v>874</v>
      </c>
      <c r="F117" s="22" t="s">
        <v>662</v>
      </c>
      <c r="G117" s="35" t="s">
        <v>686</v>
      </c>
      <c r="H117" s="22" t="s">
        <v>648</v>
      </c>
      <c r="I117" s="22" t="s">
        <v>855</v>
      </c>
      <c r="J117" s="35" t="s">
        <v>853</v>
      </c>
    </row>
    <row r="118" ht="18.75" customHeight="1" spans="1:10">
      <c r="A118" s="216" t="s">
        <v>620</v>
      </c>
      <c r="B118" s="22" t="s">
        <v>869</v>
      </c>
      <c r="C118" s="22" t="s">
        <v>635</v>
      </c>
      <c r="D118" s="22" t="s">
        <v>649</v>
      </c>
      <c r="E118" s="35" t="s">
        <v>875</v>
      </c>
      <c r="F118" s="22" t="s">
        <v>800</v>
      </c>
      <c r="G118" s="35" t="s">
        <v>876</v>
      </c>
      <c r="H118" s="22" t="s">
        <v>867</v>
      </c>
      <c r="I118" s="22" t="s">
        <v>641</v>
      </c>
      <c r="J118" s="35" t="s">
        <v>853</v>
      </c>
    </row>
    <row r="119" ht="18.75" customHeight="1" spans="1:10">
      <c r="A119" s="216" t="s">
        <v>620</v>
      </c>
      <c r="B119" s="22" t="s">
        <v>869</v>
      </c>
      <c r="C119" s="22" t="s">
        <v>654</v>
      </c>
      <c r="D119" s="22" t="s">
        <v>655</v>
      </c>
      <c r="E119" s="35" t="s">
        <v>877</v>
      </c>
      <c r="F119" s="22" t="s">
        <v>662</v>
      </c>
      <c r="G119" s="35" t="s">
        <v>672</v>
      </c>
      <c r="H119" s="22" t="s">
        <v>648</v>
      </c>
      <c r="I119" s="22" t="s">
        <v>855</v>
      </c>
      <c r="J119" s="35" t="s">
        <v>853</v>
      </c>
    </row>
    <row r="120" ht="18.75" customHeight="1" spans="1:10">
      <c r="A120" s="216" t="s">
        <v>620</v>
      </c>
      <c r="B120" s="22" t="s">
        <v>869</v>
      </c>
      <c r="C120" s="22" t="s">
        <v>659</v>
      </c>
      <c r="D120" s="22" t="s">
        <v>660</v>
      </c>
      <c r="E120" s="35" t="s">
        <v>860</v>
      </c>
      <c r="F120" s="22" t="s">
        <v>662</v>
      </c>
      <c r="G120" s="35" t="s">
        <v>686</v>
      </c>
      <c r="H120" s="22" t="s">
        <v>648</v>
      </c>
      <c r="I120" s="22" t="s">
        <v>855</v>
      </c>
      <c r="J120" s="35" t="s">
        <v>853</v>
      </c>
    </row>
    <row r="121" ht="18.75" customHeight="1" spans="1:10">
      <c r="A121" s="216" t="s">
        <v>620</v>
      </c>
      <c r="B121" s="22" t="s">
        <v>869</v>
      </c>
      <c r="C121" s="22" t="s">
        <v>659</v>
      </c>
      <c r="D121" s="22" t="s">
        <v>660</v>
      </c>
      <c r="E121" s="35" t="s">
        <v>878</v>
      </c>
      <c r="F121" s="22" t="s">
        <v>662</v>
      </c>
      <c r="G121" s="35" t="s">
        <v>686</v>
      </c>
      <c r="H121" s="22" t="s">
        <v>648</v>
      </c>
      <c r="I121" s="22" t="s">
        <v>641</v>
      </c>
      <c r="J121" s="35" t="s">
        <v>853</v>
      </c>
    </row>
    <row r="122" ht="18.75" customHeight="1" spans="1:10">
      <c r="A122" s="216" t="s">
        <v>582</v>
      </c>
      <c r="B122" s="22" t="s">
        <v>879</v>
      </c>
      <c r="C122" s="22" t="s">
        <v>635</v>
      </c>
      <c r="D122" s="22" t="s">
        <v>636</v>
      </c>
      <c r="E122" s="35" t="s">
        <v>880</v>
      </c>
      <c r="F122" s="22" t="s">
        <v>662</v>
      </c>
      <c r="G122" s="35" t="s">
        <v>881</v>
      </c>
      <c r="H122" s="22" t="s">
        <v>640</v>
      </c>
      <c r="I122" s="22" t="s">
        <v>641</v>
      </c>
      <c r="J122" s="35" t="s">
        <v>853</v>
      </c>
    </row>
    <row r="123" ht="18.75" customHeight="1" spans="1:10">
      <c r="A123" s="216" t="s">
        <v>582</v>
      </c>
      <c r="B123" s="22" t="s">
        <v>879</v>
      </c>
      <c r="C123" s="22" t="s">
        <v>635</v>
      </c>
      <c r="D123" s="22" t="s">
        <v>636</v>
      </c>
      <c r="E123" s="35" t="s">
        <v>882</v>
      </c>
      <c r="F123" s="22" t="s">
        <v>662</v>
      </c>
      <c r="G123" s="35" t="s">
        <v>647</v>
      </c>
      <c r="H123" s="22" t="s">
        <v>640</v>
      </c>
      <c r="I123" s="22" t="s">
        <v>641</v>
      </c>
      <c r="J123" s="35" t="s">
        <v>853</v>
      </c>
    </row>
    <row r="124" ht="18.75" customHeight="1" spans="1:10">
      <c r="A124" s="216" t="s">
        <v>582</v>
      </c>
      <c r="B124" s="22" t="s">
        <v>879</v>
      </c>
      <c r="C124" s="22" t="s">
        <v>635</v>
      </c>
      <c r="D124" s="22" t="s">
        <v>645</v>
      </c>
      <c r="E124" s="35" t="s">
        <v>883</v>
      </c>
      <c r="F124" s="22" t="s">
        <v>800</v>
      </c>
      <c r="G124" s="35" t="s">
        <v>672</v>
      </c>
      <c r="H124" s="22" t="s">
        <v>648</v>
      </c>
      <c r="I124" s="22" t="s">
        <v>855</v>
      </c>
      <c r="J124" s="35" t="s">
        <v>853</v>
      </c>
    </row>
    <row r="125" ht="18.75" customHeight="1" spans="1:10">
      <c r="A125" s="216" t="s">
        <v>582</v>
      </c>
      <c r="B125" s="22" t="s">
        <v>879</v>
      </c>
      <c r="C125" s="22" t="s">
        <v>635</v>
      </c>
      <c r="D125" s="22" t="s">
        <v>645</v>
      </c>
      <c r="E125" s="35" t="s">
        <v>884</v>
      </c>
      <c r="F125" s="22" t="s">
        <v>662</v>
      </c>
      <c r="G125" s="35" t="s">
        <v>721</v>
      </c>
      <c r="H125" s="22" t="s">
        <v>648</v>
      </c>
      <c r="I125" s="22" t="s">
        <v>855</v>
      </c>
      <c r="J125" s="35" t="s">
        <v>853</v>
      </c>
    </row>
    <row r="126" ht="18.75" customHeight="1" spans="1:10">
      <c r="A126" s="216" t="s">
        <v>582</v>
      </c>
      <c r="B126" s="22" t="s">
        <v>879</v>
      </c>
      <c r="C126" s="22" t="s">
        <v>635</v>
      </c>
      <c r="D126" s="22" t="s">
        <v>649</v>
      </c>
      <c r="E126" s="35" t="s">
        <v>885</v>
      </c>
      <c r="F126" s="22" t="s">
        <v>800</v>
      </c>
      <c r="G126" s="35" t="s">
        <v>672</v>
      </c>
      <c r="H126" s="22" t="s">
        <v>867</v>
      </c>
      <c r="I126" s="22" t="s">
        <v>641</v>
      </c>
      <c r="J126" s="35" t="s">
        <v>853</v>
      </c>
    </row>
    <row r="127" ht="18.75" customHeight="1" spans="1:10">
      <c r="A127" s="216" t="s">
        <v>582</v>
      </c>
      <c r="B127" s="22" t="s">
        <v>879</v>
      </c>
      <c r="C127" s="22" t="s">
        <v>654</v>
      </c>
      <c r="D127" s="22" t="s">
        <v>655</v>
      </c>
      <c r="E127" s="35" t="s">
        <v>886</v>
      </c>
      <c r="F127" s="22" t="s">
        <v>662</v>
      </c>
      <c r="G127" s="35" t="s">
        <v>672</v>
      </c>
      <c r="H127" s="22" t="s">
        <v>648</v>
      </c>
      <c r="I127" s="22" t="s">
        <v>641</v>
      </c>
      <c r="J127" s="35" t="s">
        <v>853</v>
      </c>
    </row>
    <row r="128" ht="18.75" customHeight="1" spans="1:10">
      <c r="A128" s="216" t="s">
        <v>582</v>
      </c>
      <c r="B128" s="22" t="s">
        <v>879</v>
      </c>
      <c r="C128" s="22" t="s">
        <v>659</v>
      </c>
      <c r="D128" s="22" t="s">
        <v>660</v>
      </c>
      <c r="E128" s="35" t="s">
        <v>860</v>
      </c>
      <c r="F128" s="22" t="s">
        <v>662</v>
      </c>
      <c r="G128" s="35" t="s">
        <v>686</v>
      </c>
      <c r="H128" s="22" t="s">
        <v>648</v>
      </c>
      <c r="I128" s="22" t="s">
        <v>855</v>
      </c>
      <c r="J128" s="35" t="s">
        <v>853</v>
      </c>
    </row>
    <row r="129" ht="18.75" customHeight="1" spans="1:10">
      <c r="A129" s="216" t="s">
        <v>602</v>
      </c>
      <c r="B129" s="22" t="s">
        <v>887</v>
      </c>
      <c r="C129" s="22" t="s">
        <v>635</v>
      </c>
      <c r="D129" s="22" t="s">
        <v>636</v>
      </c>
      <c r="E129" s="35" t="s">
        <v>888</v>
      </c>
      <c r="F129" s="22" t="s">
        <v>662</v>
      </c>
      <c r="G129" s="35" t="s">
        <v>230</v>
      </c>
      <c r="H129" s="22" t="s">
        <v>698</v>
      </c>
      <c r="I129" s="22" t="s">
        <v>641</v>
      </c>
      <c r="J129" s="35" t="s">
        <v>853</v>
      </c>
    </row>
    <row r="130" ht="18.75" customHeight="1" spans="1:10">
      <c r="A130" s="216" t="s">
        <v>602</v>
      </c>
      <c r="B130" s="22" t="s">
        <v>887</v>
      </c>
      <c r="C130" s="22" t="s">
        <v>635</v>
      </c>
      <c r="D130" s="22" t="s">
        <v>636</v>
      </c>
      <c r="E130" s="35" t="s">
        <v>889</v>
      </c>
      <c r="F130" s="22" t="s">
        <v>662</v>
      </c>
      <c r="G130" s="35" t="s">
        <v>230</v>
      </c>
      <c r="H130" s="22" t="s">
        <v>698</v>
      </c>
      <c r="I130" s="22" t="s">
        <v>641</v>
      </c>
      <c r="J130" s="35" t="s">
        <v>853</v>
      </c>
    </row>
    <row r="131" ht="18.75" customHeight="1" spans="1:10">
      <c r="A131" s="216" t="s">
        <v>602</v>
      </c>
      <c r="B131" s="22" t="s">
        <v>887</v>
      </c>
      <c r="C131" s="22" t="s">
        <v>635</v>
      </c>
      <c r="D131" s="22" t="s">
        <v>645</v>
      </c>
      <c r="E131" s="35" t="s">
        <v>854</v>
      </c>
      <c r="F131" s="22" t="s">
        <v>638</v>
      </c>
      <c r="G131" s="35" t="s">
        <v>647</v>
      </c>
      <c r="H131" s="22" t="s">
        <v>648</v>
      </c>
      <c r="I131" s="22" t="s">
        <v>855</v>
      </c>
      <c r="J131" s="35" t="s">
        <v>853</v>
      </c>
    </row>
    <row r="132" ht="18.75" customHeight="1" spans="1:10">
      <c r="A132" s="216" t="s">
        <v>602</v>
      </c>
      <c r="B132" s="22" t="s">
        <v>887</v>
      </c>
      <c r="C132" s="22" t="s">
        <v>635</v>
      </c>
      <c r="D132" s="22" t="s">
        <v>649</v>
      </c>
      <c r="E132" s="35" t="s">
        <v>890</v>
      </c>
      <c r="F132" s="22" t="s">
        <v>800</v>
      </c>
      <c r="G132" s="35" t="s">
        <v>857</v>
      </c>
      <c r="H132" s="22" t="s">
        <v>858</v>
      </c>
      <c r="I132" s="22" t="s">
        <v>641</v>
      </c>
      <c r="J132" s="35" t="s">
        <v>853</v>
      </c>
    </row>
    <row r="133" ht="18.75" customHeight="1" spans="1:10">
      <c r="A133" s="216" t="s">
        <v>602</v>
      </c>
      <c r="B133" s="22" t="s">
        <v>887</v>
      </c>
      <c r="C133" s="22" t="s">
        <v>654</v>
      </c>
      <c r="D133" s="22" t="s">
        <v>655</v>
      </c>
      <c r="E133" s="35" t="s">
        <v>891</v>
      </c>
      <c r="F133" s="22" t="s">
        <v>662</v>
      </c>
      <c r="G133" s="35" t="s">
        <v>672</v>
      </c>
      <c r="H133" s="22" t="s">
        <v>648</v>
      </c>
      <c r="I133" s="22" t="s">
        <v>855</v>
      </c>
      <c r="J133" s="35" t="s">
        <v>853</v>
      </c>
    </row>
    <row r="134" ht="18.75" customHeight="1" spans="1:10">
      <c r="A134" s="216" t="s">
        <v>602</v>
      </c>
      <c r="B134" s="22" t="s">
        <v>887</v>
      </c>
      <c r="C134" s="22" t="s">
        <v>659</v>
      </c>
      <c r="D134" s="22" t="s">
        <v>660</v>
      </c>
      <c r="E134" s="35" t="s">
        <v>892</v>
      </c>
      <c r="F134" s="22" t="s">
        <v>662</v>
      </c>
      <c r="G134" s="35" t="s">
        <v>686</v>
      </c>
      <c r="H134" s="22" t="s">
        <v>648</v>
      </c>
      <c r="I134" s="22" t="s">
        <v>855</v>
      </c>
      <c r="J134" s="35" t="s">
        <v>853</v>
      </c>
    </row>
    <row r="135" ht="18.75" customHeight="1" spans="1:10">
      <c r="A135" s="216" t="s">
        <v>599</v>
      </c>
      <c r="B135" s="22" t="s">
        <v>893</v>
      </c>
      <c r="C135" s="22" t="s">
        <v>635</v>
      </c>
      <c r="D135" s="22" t="s">
        <v>636</v>
      </c>
      <c r="E135" s="35" t="s">
        <v>894</v>
      </c>
      <c r="F135" s="22" t="s">
        <v>662</v>
      </c>
      <c r="G135" s="35" t="s">
        <v>233</v>
      </c>
      <c r="H135" s="22" t="s">
        <v>745</v>
      </c>
      <c r="I135" s="22" t="s">
        <v>641</v>
      </c>
      <c r="J135" s="35" t="s">
        <v>853</v>
      </c>
    </row>
    <row r="136" ht="18.75" customHeight="1" spans="1:10">
      <c r="A136" s="216" t="s">
        <v>599</v>
      </c>
      <c r="B136" s="22" t="s">
        <v>893</v>
      </c>
      <c r="C136" s="22" t="s">
        <v>635</v>
      </c>
      <c r="D136" s="22" t="s">
        <v>645</v>
      </c>
      <c r="E136" s="35" t="s">
        <v>895</v>
      </c>
      <c r="F136" s="22" t="s">
        <v>638</v>
      </c>
      <c r="G136" s="35" t="s">
        <v>647</v>
      </c>
      <c r="H136" s="22" t="s">
        <v>648</v>
      </c>
      <c r="I136" s="22" t="s">
        <v>855</v>
      </c>
      <c r="J136" s="35" t="s">
        <v>853</v>
      </c>
    </row>
    <row r="137" ht="18.75" customHeight="1" spans="1:10">
      <c r="A137" s="216" t="s">
        <v>599</v>
      </c>
      <c r="B137" s="22" t="s">
        <v>893</v>
      </c>
      <c r="C137" s="22" t="s">
        <v>635</v>
      </c>
      <c r="D137" s="22" t="s">
        <v>649</v>
      </c>
      <c r="E137" s="35" t="s">
        <v>896</v>
      </c>
      <c r="F137" s="22" t="s">
        <v>800</v>
      </c>
      <c r="G137" s="35" t="s">
        <v>897</v>
      </c>
      <c r="H137" s="22" t="s">
        <v>867</v>
      </c>
      <c r="I137" s="22" t="s">
        <v>855</v>
      </c>
      <c r="J137" s="35" t="s">
        <v>853</v>
      </c>
    </row>
    <row r="138" ht="18.75" customHeight="1" spans="1:10">
      <c r="A138" s="216" t="s">
        <v>599</v>
      </c>
      <c r="B138" s="22" t="s">
        <v>893</v>
      </c>
      <c r="C138" s="22" t="s">
        <v>654</v>
      </c>
      <c r="D138" s="22" t="s">
        <v>655</v>
      </c>
      <c r="E138" s="35" t="s">
        <v>898</v>
      </c>
      <c r="F138" s="22" t="s">
        <v>662</v>
      </c>
      <c r="G138" s="35" t="s">
        <v>672</v>
      </c>
      <c r="H138" s="22" t="s">
        <v>648</v>
      </c>
      <c r="I138" s="22" t="s">
        <v>855</v>
      </c>
      <c r="J138" s="35" t="s">
        <v>853</v>
      </c>
    </row>
    <row r="139" ht="18.75" customHeight="1" spans="1:10">
      <c r="A139" s="216" t="s">
        <v>599</v>
      </c>
      <c r="B139" s="22" t="s">
        <v>893</v>
      </c>
      <c r="C139" s="22" t="s">
        <v>659</v>
      </c>
      <c r="D139" s="22" t="s">
        <v>660</v>
      </c>
      <c r="E139" s="35" t="s">
        <v>860</v>
      </c>
      <c r="F139" s="22" t="s">
        <v>662</v>
      </c>
      <c r="G139" s="35" t="s">
        <v>686</v>
      </c>
      <c r="H139" s="22" t="s">
        <v>648</v>
      </c>
      <c r="I139" s="22" t="s">
        <v>855</v>
      </c>
      <c r="J139" s="35" t="s">
        <v>853</v>
      </c>
    </row>
    <row r="140" ht="18.75" customHeight="1" spans="1:10">
      <c r="A140" s="216" t="s">
        <v>610</v>
      </c>
      <c r="B140" s="22" t="s">
        <v>899</v>
      </c>
      <c r="C140" s="22" t="s">
        <v>635</v>
      </c>
      <c r="D140" s="22" t="s">
        <v>636</v>
      </c>
      <c r="E140" s="35" t="s">
        <v>900</v>
      </c>
      <c r="F140" s="22" t="s">
        <v>662</v>
      </c>
      <c r="G140" s="35" t="s">
        <v>672</v>
      </c>
      <c r="H140" s="22" t="s">
        <v>901</v>
      </c>
      <c r="I140" s="22" t="s">
        <v>641</v>
      </c>
      <c r="J140" s="35" t="s">
        <v>853</v>
      </c>
    </row>
    <row r="141" ht="18.75" customHeight="1" spans="1:10">
      <c r="A141" s="216" t="s">
        <v>610</v>
      </c>
      <c r="B141" s="22" t="s">
        <v>899</v>
      </c>
      <c r="C141" s="22" t="s">
        <v>635</v>
      </c>
      <c r="D141" s="22" t="s">
        <v>636</v>
      </c>
      <c r="E141" s="35" t="s">
        <v>862</v>
      </c>
      <c r="F141" s="22" t="s">
        <v>662</v>
      </c>
      <c r="G141" s="35" t="s">
        <v>672</v>
      </c>
      <c r="H141" s="22" t="s">
        <v>666</v>
      </c>
      <c r="I141" s="22" t="s">
        <v>641</v>
      </c>
      <c r="J141" s="35" t="s">
        <v>853</v>
      </c>
    </row>
    <row r="142" ht="18.75" customHeight="1" spans="1:10">
      <c r="A142" s="216" t="s">
        <v>610</v>
      </c>
      <c r="B142" s="22" t="s">
        <v>899</v>
      </c>
      <c r="C142" s="22" t="s">
        <v>635</v>
      </c>
      <c r="D142" s="22" t="s">
        <v>645</v>
      </c>
      <c r="E142" s="35" t="s">
        <v>902</v>
      </c>
      <c r="F142" s="22" t="s">
        <v>662</v>
      </c>
      <c r="G142" s="35" t="s">
        <v>686</v>
      </c>
      <c r="H142" s="22" t="s">
        <v>648</v>
      </c>
      <c r="I142" s="22" t="s">
        <v>855</v>
      </c>
      <c r="J142" s="35" t="s">
        <v>853</v>
      </c>
    </row>
    <row r="143" ht="18.75" customHeight="1" spans="1:10">
      <c r="A143" s="216" t="s">
        <v>610</v>
      </c>
      <c r="B143" s="22" t="s">
        <v>899</v>
      </c>
      <c r="C143" s="22" t="s">
        <v>635</v>
      </c>
      <c r="D143" s="22" t="s">
        <v>649</v>
      </c>
      <c r="E143" s="35" t="s">
        <v>903</v>
      </c>
      <c r="F143" s="22" t="s">
        <v>800</v>
      </c>
      <c r="G143" s="35" t="s">
        <v>233</v>
      </c>
      <c r="H143" s="22" t="s">
        <v>867</v>
      </c>
      <c r="I143" s="22" t="s">
        <v>855</v>
      </c>
      <c r="J143" s="35" t="s">
        <v>853</v>
      </c>
    </row>
    <row r="144" ht="18.75" customHeight="1" spans="1:10">
      <c r="A144" s="216" t="s">
        <v>610</v>
      </c>
      <c r="B144" s="22" t="s">
        <v>899</v>
      </c>
      <c r="C144" s="22" t="s">
        <v>654</v>
      </c>
      <c r="D144" s="22" t="s">
        <v>655</v>
      </c>
      <c r="E144" s="35" t="s">
        <v>904</v>
      </c>
      <c r="F144" s="22" t="s">
        <v>662</v>
      </c>
      <c r="G144" s="35" t="s">
        <v>672</v>
      </c>
      <c r="H144" s="22" t="s">
        <v>648</v>
      </c>
      <c r="I144" s="22" t="s">
        <v>855</v>
      </c>
      <c r="J144" s="35" t="s">
        <v>853</v>
      </c>
    </row>
    <row r="145" ht="18.75" customHeight="1" spans="1:10">
      <c r="A145" s="216" t="s">
        <v>610</v>
      </c>
      <c r="B145" s="22" t="s">
        <v>899</v>
      </c>
      <c r="C145" s="22" t="s">
        <v>659</v>
      </c>
      <c r="D145" s="22" t="s">
        <v>660</v>
      </c>
      <c r="E145" s="35" t="s">
        <v>860</v>
      </c>
      <c r="F145" s="22" t="s">
        <v>662</v>
      </c>
      <c r="G145" s="35" t="s">
        <v>686</v>
      </c>
      <c r="H145" s="22" t="s">
        <v>648</v>
      </c>
      <c r="I145" s="22" t="s">
        <v>855</v>
      </c>
      <c r="J145" s="35" t="s">
        <v>853</v>
      </c>
    </row>
    <row r="146" ht="18.75" customHeight="1" spans="1:10">
      <c r="A146" s="216" t="s">
        <v>610</v>
      </c>
      <c r="B146" s="22" t="s">
        <v>899</v>
      </c>
      <c r="C146" s="22" t="s">
        <v>659</v>
      </c>
      <c r="D146" s="22" t="s">
        <v>660</v>
      </c>
      <c r="E146" s="35" t="s">
        <v>769</v>
      </c>
      <c r="F146" s="22" t="s">
        <v>662</v>
      </c>
      <c r="G146" s="35" t="s">
        <v>686</v>
      </c>
      <c r="H146" s="22" t="s">
        <v>648</v>
      </c>
      <c r="I146" s="22" t="s">
        <v>855</v>
      </c>
      <c r="J146" s="35" t="s">
        <v>853</v>
      </c>
    </row>
    <row r="147" ht="18.75" customHeight="1" spans="1:10">
      <c r="A147" s="216" t="s">
        <v>616</v>
      </c>
      <c r="B147" s="22" t="s">
        <v>905</v>
      </c>
      <c r="C147" s="22" t="s">
        <v>635</v>
      </c>
      <c r="D147" s="22" t="s">
        <v>636</v>
      </c>
      <c r="E147" s="35" t="s">
        <v>906</v>
      </c>
      <c r="F147" s="22" t="s">
        <v>662</v>
      </c>
      <c r="G147" s="35" t="s">
        <v>232</v>
      </c>
      <c r="H147" s="22" t="s">
        <v>907</v>
      </c>
      <c r="I147" s="22" t="s">
        <v>641</v>
      </c>
      <c r="J147" s="35" t="s">
        <v>853</v>
      </c>
    </row>
    <row r="148" ht="18.75" customHeight="1" spans="1:10">
      <c r="A148" s="216" t="s">
        <v>616</v>
      </c>
      <c r="B148" s="22" t="s">
        <v>905</v>
      </c>
      <c r="C148" s="22" t="s">
        <v>635</v>
      </c>
      <c r="D148" s="22" t="s">
        <v>636</v>
      </c>
      <c r="E148" s="35" t="s">
        <v>908</v>
      </c>
      <c r="F148" s="22" t="s">
        <v>800</v>
      </c>
      <c r="G148" s="35" t="s">
        <v>909</v>
      </c>
      <c r="H148" s="22" t="s">
        <v>653</v>
      </c>
      <c r="I148" s="22" t="s">
        <v>641</v>
      </c>
      <c r="J148" s="35" t="s">
        <v>853</v>
      </c>
    </row>
    <row r="149" ht="18.75" customHeight="1" spans="1:10">
      <c r="A149" s="216" t="s">
        <v>616</v>
      </c>
      <c r="B149" s="22" t="s">
        <v>905</v>
      </c>
      <c r="C149" s="22" t="s">
        <v>635</v>
      </c>
      <c r="D149" s="22" t="s">
        <v>645</v>
      </c>
      <c r="E149" s="35" t="s">
        <v>910</v>
      </c>
      <c r="F149" s="22" t="s">
        <v>638</v>
      </c>
      <c r="G149" s="35" t="s">
        <v>647</v>
      </c>
      <c r="H149" s="22" t="s">
        <v>648</v>
      </c>
      <c r="I149" s="22" t="s">
        <v>855</v>
      </c>
      <c r="J149" s="35" t="s">
        <v>853</v>
      </c>
    </row>
    <row r="150" ht="18.75" customHeight="1" spans="1:10">
      <c r="A150" s="216" t="s">
        <v>616</v>
      </c>
      <c r="B150" s="22" t="s">
        <v>905</v>
      </c>
      <c r="C150" s="22" t="s">
        <v>635</v>
      </c>
      <c r="D150" s="22" t="s">
        <v>649</v>
      </c>
      <c r="E150" s="35" t="s">
        <v>911</v>
      </c>
      <c r="F150" s="22" t="s">
        <v>800</v>
      </c>
      <c r="G150" s="35" t="s">
        <v>897</v>
      </c>
      <c r="H150" s="22" t="s">
        <v>867</v>
      </c>
      <c r="I150" s="22" t="s">
        <v>855</v>
      </c>
      <c r="J150" s="35" t="s">
        <v>853</v>
      </c>
    </row>
    <row r="151" ht="18.75" customHeight="1" spans="1:10">
      <c r="A151" s="216" t="s">
        <v>616</v>
      </c>
      <c r="B151" s="22" t="s">
        <v>905</v>
      </c>
      <c r="C151" s="22" t="s">
        <v>654</v>
      </c>
      <c r="D151" s="22" t="s">
        <v>655</v>
      </c>
      <c r="E151" s="35" t="s">
        <v>912</v>
      </c>
      <c r="F151" s="22" t="s">
        <v>638</v>
      </c>
      <c r="G151" s="35" t="s">
        <v>647</v>
      </c>
      <c r="H151" s="22" t="s">
        <v>648</v>
      </c>
      <c r="I151" s="22" t="s">
        <v>855</v>
      </c>
      <c r="J151" s="35" t="s">
        <v>853</v>
      </c>
    </row>
    <row r="152" ht="18.75" customHeight="1" spans="1:10">
      <c r="A152" s="216" t="s">
        <v>616</v>
      </c>
      <c r="B152" s="22" t="s">
        <v>905</v>
      </c>
      <c r="C152" s="22" t="s">
        <v>659</v>
      </c>
      <c r="D152" s="22" t="s">
        <v>660</v>
      </c>
      <c r="E152" s="35" t="s">
        <v>913</v>
      </c>
      <c r="F152" s="22" t="s">
        <v>662</v>
      </c>
      <c r="G152" s="35" t="s">
        <v>686</v>
      </c>
      <c r="H152" s="22" t="s">
        <v>648</v>
      </c>
      <c r="I152" s="22" t="s">
        <v>855</v>
      </c>
      <c r="J152" s="35" t="s">
        <v>853</v>
      </c>
    </row>
    <row r="153" ht="18.75" customHeight="1" spans="1:10">
      <c r="A153" s="216" t="s">
        <v>618</v>
      </c>
      <c r="B153" s="22" t="s">
        <v>914</v>
      </c>
      <c r="C153" s="22" t="s">
        <v>635</v>
      </c>
      <c r="D153" s="22" t="s">
        <v>636</v>
      </c>
      <c r="E153" s="35" t="s">
        <v>915</v>
      </c>
      <c r="F153" s="22" t="s">
        <v>638</v>
      </c>
      <c r="G153" s="35" t="s">
        <v>231</v>
      </c>
      <c r="H153" s="22" t="s">
        <v>916</v>
      </c>
      <c r="I153" s="22" t="s">
        <v>641</v>
      </c>
      <c r="J153" s="35" t="s">
        <v>853</v>
      </c>
    </row>
    <row r="154" ht="18.75" customHeight="1" spans="1:10">
      <c r="A154" s="216" t="s">
        <v>618</v>
      </c>
      <c r="B154" s="22" t="s">
        <v>914</v>
      </c>
      <c r="C154" s="22" t="s">
        <v>635</v>
      </c>
      <c r="D154" s="22" t="s">
        <v>636</v>
      </c>
      <c r="E154" s="35" t="s">
        <v>862</v>
      </c>
      <c r="F154" s="22" t="s">
        <v>662</v>
      </c>
      <c r="G154" s="35" t="s">
        <v>897</v>
      </c>
      <c r="H154" s="22" t="s">
        <v>666</v>
      </c>
      <c r="I154" s="22" t="s">
        <v>641</v>
      </c>
      <c r="J154" s="35" t="s">
        <v>853</v>
      </c>
    </row>
    <row r="155" ht="18.75" customHeight="1" spans="1:10">
      <c r="A155" s="216" t="s">
        <v>618</v>
      </c>
      <c r="B155" s="22" t="s">
        <v>914</v>
      </c>
      <c r="C155" s="22" t="s">
        <v>635</v>
      </c>
      <c r="D155" s="22" t="s">
        <v>645</v>
      </c>
      <c r="E155" s="35" t="s">
        <v>917</v>
      </c>
      <c r="F155" s="22" t="s">
        <v>638</v>
      </c>
      <c r="G155" s="35" t="s">
        <v>647</v>
      </c>
      <c r="H155" s="22" t="s">
        <v>648</v>
      </c>
      <c r="I155" s="22" t="s">
        <v>855</v>
      </c>
      <c r="J155" s="35" t="s">
        <v>853</v>
      </c>
    </row>
    <row r="156" ht="18.75" customHeight="1" spans="1:10">
      <c r="A156" s="216" t="s">
        <v>618</v>
      </c>
      <c r="B156" s="22" t="s">
        <v>914</v>
      </c>
      <c r="C156" s="22" t="s">
        <v>635</v>
      </c>
      <c r="D156" s="22" t="s">
        <v>649</v>
      </c>
      <c r="E156" s="35" t="s">
        <v>918</v>
      </c>
      <c r="F156" s="22" t="s">
        <v>800</v>
      </c>
      <c r="G156" s="35" t="s">
        <v>864</v>
      </c>
      <c r="H156" s="22" t="s">
        <v>698</v>
      </c>
      <c r="I156" s="22" t="s">
        <v>641</v>
      </c>
      <c r="J156" s="35" t="s">
        <v>853</v>
      </c>
    </row>
    <row r="157" ht="18.75" customHeight="1" spans="1:10">
      <c r="A157" s="216" t="s">
        <v>618</v>
      </c>
      <c r="B157" s="22" t="s">
        <v>914</v>
      </c>
      <c r="C157" s="22" t="s">
        <v>654</v>
      </c>
      <c r="D157" s="22" t="s">
        <v>655</v>
      </c>
      <c r="E157" s="35" t="s">
        <v>919</v>
      </c>
      <c r="F157" s="22" t="s">
        <v>662</v>
      </c>
      <c r="G157" s="35" t="s">
        <v>672</v>
      </c>
      <c r="H157" s="22" t="s">
        <v>648</v>
      </c>
      <c r="I157" s="22" t="s">
        <v>855</v>
      </c>
      <c r="J157" s="35" t="s">
        <v>853</v>
      </c>
    </row>
    <row r="158" ht="18.75" customHeight="1" spans="1:10">
      <c r="A158" s="216" t="s">
        <v>618</v>
      </c>
      <c r="B158" s="22" t="s">
        <v>914</v>
      </c>
      <c r="C158" s="22" t="s">
        <v>659</v>
      </c>
      <c r="D158" s="22" t="s">
        <v>660</v>
      </c>
      <c r="E158" s="35" t="s">
        <v>860</v>
      </c>
      <c r="F158" s="22" t="s">
        <v>662</v>
      </c>
      <c r="G158" s="35" t="s">
        <v>686</v>
      </c>
      <c r="H158" s="22" t="s">
        <v>648</v>
      </c>
      <c r="I158" s="22" t="s">
        <v>855</v>
      </c>
      <c r="J158" s="35" t="s">
        <v>853</v>
      </c>
    </row>
    <row r="159" ht="18.75" customHeight="1" spans="1:10">
      <c r="A159" s="216" t="s">
        <v>595</v>
      </c>
      <c r="B159" s="22" t="s">
        <v>920</v>
      </c>
      <c r="C159" s="22" t="s">
        <v>635</v>
      </c>
      <c r="D159" s="22" t="s">
        <v>636</v>
      </c>
      <c r="E159" s="35" t="s">
        <v>921</v>
      </c>
      <c r="F159" s="22" t="s">
        <v>638</v>
      </c>
      <c r="G159" s="35" t="s">
        <v>229</v>
      </c>
      <c r="H159" s="22" t="s">
        <v>922</v>
      </c>
      <c r="I159" s="22" t="s">
        <v>641</v>
      </c>
      <c r="J159" s="35" t="s">
        <v>923</v>
      </c>
    </row>
    <row r="160" ht="18.75" customHeight="1" spans="1:10">
      <c r="A160" s="216" t="s">
        <v>595</v>
      </c>
      <c r="B160" s="22" t="s">
        <v>920</v>
      </c>
      <c r="C160" s="22" t="s">
        <v>635</v>
      </c>
      <c r="D160" s="22" t="s">
        <v>645</v>
      </c>
      <c r="E160" s="35" t="s">
        <v>924</v>
      </c>
      <c r="F160" s="22" t="s">
        <v>638</v>
      </c>
      <c r="G160" s="35" t="s">
        <v>647</v>
      </c>
      <c r="H160" s="22" t="s">
        <v>648</v>
      </c>
      <c r="I160" s="22" t="s">
        <v>855</v>
      </c>
      <c r="J160" s="35" t="s">
        <v>853</v>
      </c>
    </row>
    <row r="161" ht="18.75" customHeight="1" spans="1:10">
      <c r="A161" s="216" t="s">
        <v>595</v>
      </c>
      <c r="B161" s="22" t="s">
        <v>920</v>
      </c>
      <c r="C161" s="22" t="s">
        <v>635</v>
      </c>
      <c r="D161" s="22" t="s">
        <v>649</v>
      </c>
      <c r="E161" s="35" t="s">
        <v>925</v>
      </c>
      <c r="F161" s="22" t="s">
        <v>800</v>
      </c>
      <c r="G161" s="35" t="s">
        <v>897</v>
      </c>
      <c r="H161" s="22" t="s">
        <v>867</v>
      </c>
      <c r="I161" s="22" t="s">
        <v>855</v>
      </c>
      <c r="J161" s="35" t="s">
        <v>853</v>
      </c>
    </row>
    <row r="162" ht="18.75" customHeight="1" spans="1:10">
      <c r="A162" s="216" t="s">
        <v>595</v>
      </c>
      <c r="B162" s="22" t="s">
        <v>920</v>
      </c>
      <c r="C162" s="22" t="s">
        <v>654</v>
      </c>
      <c r="D162" s="22" t="s">
        <v>655</v>
      </c>
      <c r="E162" s="35" t="s">
        <v>926</v>
      </c>
      <c r="F162" s="22" t="s">
        <v>638</v>
      </c>
      <c r="G162" s="35" t="s">
        <v>927</v>
      </c>
      <c r="H162" s="22"/>
      <c r="I162" s="22" t="s">
        <v>855</v>
      </c>
      <c r="J162" s="35" t="s">
        <v>923</v>
      </c>
    </row>
    <row r="163" ht="18.75" customHeight="1" spans="1:10">
      <c r="A163" s="216" t="s">
        <v>595</v>
      </c>
      <c r="B163" s="22" t="s">
        <v>920</v>
      </c>
      <c r="C163" s="22" t="s">
        <v>659</v>
      </c>
      <c r="D163" s="22" t="s">
        <v>660</v>
      </c>
      <c r="E163" s="35" t="s">
        <v>860</v>
      </c>
      <c r="F163" s="22" t="s">
        <v>662</v>
      </c>
      <c r="G163" s="35" t="s">
        <v>686</v>
      </c>
      <c r="H163" s="22" t="s">
        <v>648</v>
      </c>
      <c r="I163" s="22" t="s">
        <v>641</v>
      </c>
      <c r="J163" s="35" t="s">
        <v>923</v>
      </c>
    </row>
    <row r="164" ht="18.75" customHeight="1" spans="1:10">
      <c r="A164" s="216" t="s">
        <v>584</v>
      </c>
      <c r="B164" s="22" t="s">
        <v>928</v>
      </c>
      <c r="C164" s="22" t="s">
        <v>635</v>
      </c>
      <c r="D164" s="22" t="s">
        <v>636</v>
      </c>
      <c r="E164" s="35" t="s">
        <v>929</v>
      </c>
      <c r="F164" s="22" t="s">
        <v>662</v>
      </c>
      <c r="G164" s="35" t="s">
        <v>930</v>
      </c>
      <c r="H164" s="22" t="s">
        <v>640</v>
      </c>
      <c r="I164" s="22" t="s">
        <v>641</v>
      </c>
      <c r="J164" s="35" t="s">
        <v>853</v>
      </c>
    </row>
    <row r="165" ht="18.75" customHeight="1" spans="1:10">
      <c r="A165" s="216" t="s">
        <v>584</v>
      </c>
      <c r="B165" s="22" t="s">
        <v>928</v>
      </c>
      <c r="C165" s="22" t="s">
        <v>635</v>
      </c>
      <c r="D165" s="22" t="s">
        <v>636</v>
      </c>
      <c r="E165" s="35" t="s">
        <v>931</v>
      </c>
      <c r="F165" s="22" t="s">
        <v>662</v>
      </c>
      <c r="G165" s="35" t="s">
        <v>647</v>
      </c>
      <c r="H165" s="22" t="s">
        <v>640</v>
      </c>
      <c r="I165" s="22" t="s">
        <v>641</v>
      </c>
      <c r="J165" s="35" t="s">
        <v>853</v>
      </c>
    </row>
    <row r="166" ht="18.75" customHeight="1" spans="1:10">
      <c r="A166" s="216" t="s">
        <v>584</v>
      </c>
      <c r="B166" s="22" t="s">
        <v>928</v>
      </c>
      <c r="C166" s="22" t="s">
        <v>635</v>
      </c>
      <c r="D166" s="22" t="s">
        <v>645</v>
      </c>
      <c r="E166" s="35" t="s">
        <v>932</v>
      </c>
      <c r="F166" s="22" t="s">
        <v>662</v>
      </c>
      <c r="G166" s="35" t="s">
        <v>721</v>
      </c>
      <c r="H166" s="22" t="s">
        <v>648</v>
      </c>
      <c r="I166" s="22" t="s">
        <v>641</v>
      </c>
      <c r="J166" s="35" t="s">
        <v>853</v>
      </c>
    </row>
    <row r="167" ht="18.75" customHeight="1" spans="1:10">
      <c r="A167" s="216" t="s">
        <v>584</v>
      </c>
      <c r="B167" s="22" t="s">
        <v>928</v>
      </c>
      <c r="C167" s="22" t="s">
        <v>635</v>
      </c>
      <c r="D167" s="22" t="s">
        <v>645</v>
      </c>
      <c r="E167" s="35" t="s">
        <v>933</v>
      </c>
      <c r="F167" s="22" t="s">
        <v>800</v>
      </c>
      <c r="G167" s="35" t="s">
        <v>672</v>
      </c>
      <c r="H167" s="22" t="s">
        <v>648</v>
      </c>
      <c r="I167" s="22" t="s">
        <v>855</v>
      </c>
      <c r="J167" s="35" t="s">
        <v>853</v>
      </c>
    </row>
    <row r="168" ht="18.75" customHeight="1" spans="1:10">
      <c r="A168" s="216" t="s">
        <v>584</v>
      </c>
      <c r="B168" s="22" t="s">
        <v>928</v>
      </c>
      <c r="C168" s="22" t="s">
        <v>635</v>
      </c>
      <c r="D168" s="22" t="s">
        <v>649</v>
      </c>
      <c r="E168" s="35" t="s">
        <v>934</v>
      </c>
      <c r="F168" s="22" t="s">
        <v>800</v>
      </c>
      <c r="G168" s="35" t="s">
        <v>672</v>
      </c>
      <c r="H168" s="22" t="s">
        <v>867</v>
      </c>
      <c r="I168" s="22" t="s">
        <v>855</v>
      </c>
      <c r="J168" s="35" t="s">
        <v>853</v>
      </c>
    </row>
    <row r="169" ht="18.75" customHeight="1" spans="1:10">
      <c r="A169" s="216" t="s">
        <v>584</v>
      </c>
      <c r="B169" s="22" t="s">
        <v>928</v>
      </c>
      <c r="C169" s="22" t="s">
        <v>654</v>
      </c>
      <c r="D169" s="22" t="s">
        <v>655</v>
      </c>
      <c r="E169" s="35" t="s">
        <v>935</v>
      </c>
      <c r="F169" s="22" t="s">
        <v>662</v>
      </c>
      <c r="G169" s="35" t="s">
        <v>232</v>
      </c>
      <c r="H169" s="22" t="s">
        <v>648</v>
      </c>
      <c r="I169" s="22" t="s">
        <v>641</v>
      </c>
      <c r="J169" s="35" t="s">
        <v>853</v>
      </c>
    </row>
    <row r="170" ht="18.75" customHeight="1" spans="1:10">
      <c r="A170" s="216" t="s">
        <v>584</v>
      </c>
      <c r="B170" s="22" t="s">
        <v>928</v>
      </c>
      <c r="C170" s="22" t="s">
        <v>654</v>
      </c>
      <c r="D170" s="22" t="s">
        <v>655</v>
      </c>
      <c r="E170" s="35" t="s">
        <v>936</v>
      </c>
      <c r="F170" s="22" t="s">
        <v>662</v>
      </c>
      <c r="G170" s="35" t="s">
        <v>937</v>
      </c>
      <c r="H170" s="22" t="s">
        <v>648</v>
      </c>
      <c r="I170" s="22" t="s">
        <v>641</v>
      </c>
      <c r="J170" s="35" t="s">
        <v>853</v>
      </c>
    </row>
    <row r="171" ht="18.75" customHeight="1" spans="1:10">
      <c r="A171" s="216" t="s">
        <v>584</v>
      </c>
      <c r="B171" s="22" t="s">
        <v>928</v>
      </c>
      <c r="C171" s="22" t="s">
        <v>659</v>
      </c>
      <c r="D171" s="22" t="s">
        <v>660</v>
      </c>
      <c r="E171" s="35" t="s">
        <v>860</v>
      </c>
      <c r="F171" s="22" t="s">
        <v>662</v>
      </c>
      <c r="G171" s="35" t="s">
        <v>686</v>
      </c>
      <c r="H171" s="22" t="s">
        <v>648</v>
      </c>
      <c r="I171" s="22" t="s">
        <v>855</v>
      </c>
      <c r="J171" s="35" t="s">
        <v>853</v>
      </c>
    </row>
    <row r="172" ht="18.75" customHeight="1" spans="1:10">
      <c r="A172" s="216" t="s">
        <v>584</v>
      </c>
      <c r="B172" s="22" t="s">
        <v>928</v>
      </c>
      <c r="C172" s="22" t="s">
        <v>659</v>
      </c>
      <c r="D172" s="22" t="s">
        <v>660</v>
      </c>
      <c r="E172" s="35" t="s">
        <v>769</v>
      </c>
      <c r="F172" s="22" t="s">
        <v>662</v>
      </c>
      <c r="G172" s="35" t="s">
        <v>686</v>
      </c>
      <c r="H172" s="22" t="s">
        <v>648</v>
      </c>
      <c r="I172" s="22" t="s">
        <v>855</v>
      </c>
      <c r="J172" s="35" t="s">
        <v>853</v>
      </c>
    </row>
    <row r="173" ht="18.75" customHeight="1" spans="1:10">
      <c r="A173" s="216" t="s">
        <v>604</v>
      </c>
      <c r="B173" s="22" t="s">
        <v>938</v>
      </c>
      <c r="C173" s="22" t="s">
        <v>635</v>
      </c>
      <c r="D173" s="22" t="s">
        <v>636</v>
      </c>
      <c r="E173" s="35" t="s">
        <v>939</v>
      </c>
      <c r="F173" s="22" t="s">
        <v>662</v>
      </c>
      <c r="G173" s="35" t="s">
        <v>721</v>
      </c>
      <c r="H173" s="22" t="s">
        <v>648</v>
      </c>
      <c r="I173" s="22" t="s">
        <v>641</v>
      </c>
      <c r="J173" s="35" t="s">
        <v>940</v>
      </c>
    </row>
    <row r="174" ht="18.75" customHeight="1" spans="1:10">
      <c r="A174" s="216" t="s">
        <v>604</v>
      </c>
      <c r="B174" s="22" t="s">
        <v>938</v>
      </c>
      <c r="C174" s="22" t="s">
        <v>635</v>
      </c>
      <c r="D174" s="22" t="s">
        <v>645</v>
      </c>
      <c r="E174" s="35" t="s">
        <v>941</v>
      </c>
      <c r="F174" s="22" t="s">
        <v>662</v>
      </c>
      <c r="G174" s="35" t="s">
        <v>942</v>
      </c>
      <c r="H174" s="22" t="s">
        <v>648</v>
      </c>
      <c r="I174" s="22" t="s">
        <v>641</v>
      </c>
      <c r="J174" s="35" t="s">
        <v>940</v>
      </c>
    </row>
    <row r="175" ht="18.75" customHeight="1" spans="1:10">
      <c r="A175" s="216" t="s">
        <v>604</v>
      </c>
      <c r="B175" s="22" t="s">
        <v>938</v>
      </c>
      <c r="C175" s="22" t="s">
        <v>635</v>
      </c>
      <c r="D175" s="22" t="s">
        <v>649</v>
      </c>
      <c r="E175" s="35" t="s">
        <v>943</v>
      </c>
      <c r="F175" s="22" t="s">
        <v>638</v>
      </c>
      <c r="G175" s="35" t="s">
        <v>647</v>
      </c>
      <c r="H175" s="22" t="s">
        <v>648</v>
      </c>
      <c r="I175" s="22" t="s">
        <v>641</v>
      </c>
      <c r="J175" s="35" t="s">
        <v>940</v>
      </c>
    </row>
    <row r="176" ht="18.75" customHeight="1" spans="1:10">
      <c r="A176" s="216" t="s">
        <v>604</v>
      </c>
      <c r="B176" s="22" t="s">
        <v>938</v>
      </c>
      <c r="C176" s="22" t="s">
        <v>654</v>
      </c>
      <c r="D176" s="22" t="s">
        <v>655</v>
      </c>
      <c r="E176" s="35" t="s">
        <v>944</v>
      </c>
      <c r="F176" s="22" t="s">
        <v>638</v>
      </c>
      <c r="G176" s="35" t="s">
        <v>927</v>
      </c>
      <c r="H176" s="22"/>
      <c r="I176" s="22" t="s">
        <v>855</v>
      </c>
      <c r="J176" s="35" t="s">
        <v>940</v>
      </c>
    </row>
    <row r="177" ht="18.75" customHeight="1" spans="1:10">
      <c r="A177" s="216" t="s">
        <v>604</v>
      </c>
      <c r="B177" s="22" t="s">
        <v>938</v>
      </c>
      <c r="C177" s="22" t="s">
        <v>659</v>
      </c>
      <c r="D177" s="22" t="s">
        <v>660</v>
      </c>
      <c r="E177" s="35" t="s">
        <v>860</v>
      </c>
      <c r="F177" s="22" t="s">
        <v>662</v>
      </c>
      <c r="G177" s="35" t="s">
        <v>686</v>
      </c>
      <c r="H177" s="22" t="s">
        <v>648</v>
      </c>
      <c r="I177" s="22" t="s">
        <v>641</v>
      </c>
      <c r="J177" s="35" t="s">
        <v>940</v>
      </c>
    </row>
    <row r="178" ht="18.75" customHeight="1" spans="1:10">
      <c r="A178" s="216" t="s">
        <v>614</v>
      </c>
      <c r="B178" s="22" t="s">
        <v>945</v>
      </c>
      <c r="C178" s="22" t="s">
        <v>635</v>
      </c>
      <c r="D178" s="22" t="s">
        <v>636</v>
      </c>
      <c r="E178" s="35" t="s">
        <v>946</v>
      </c>
      <c r="F178" s="22" t="s">
        <v>662</v>
      </c>
      <c r="G178" s="35" t="s">
        <v>232</v>
      </c>
      <c r="H178" s="22" t="s">
        <v>901</v>
      </c>
      <c r="I178" s="22" t="s">
        <v>641</v>
      </c>
      <c r="J178" s="35" t="s">
        <v>947</v>
      </c>
    </row>
    <row r="179" ht="18.75" customHeight="1" spans="1:10">
      <c r="A179" s="216" t="s">
        <v>614</v>
      </c>
      <c r="B179" s="22" t="s">
        <v>945</v>
      </c>
      <c r="C179" s="22" t="s">
        <v>635</v>
      </c>
      <c r="D179" s="22" t="s">
        <v>645</v>
      </c>
      <c r="E179" s="35" t="s">
        <v>948</v>
      </c>
      <c r="F179" s="22" t="s">
        <v>638</v>
      </c>
      <c r="G179" s="35" t="s">
        <v>949</v>
      </c>
      <c r="H179" s="22" t="s">
        <v>648</v>
      </c>
      <c r="I179" s="22" t="s">
        <v>855</v>
      </c>
      <c r="J179" s="35" t="s">
        <v>947</v>
      </c>
    </row>
    <row r="180" ht="18.75" customHeight="1" spans="1:10">
      <c r="A180" s="216" t="s">
        <v>614</v>
      </c>
      <c r="B180" s="22" t="s">
        <v>945</v>
      </c>
      <c r="C180" s="22" t="s">
        <v>635</v>
      </c>
      <c r="D180" s="22" t="s">
        <v>649</v>
      </c>
      <c r="E180" s="35" t="s">
        <v>950</v>
      </c>
      <c r="F180" s="22" t="s">
        <v>800</v>
      </c>
      <c r="G180" s="35" t="s">
        <v>857</v>
      </c>
      <c r="H180" s="22" t="s">
        <v>858</v>
      </c>
      <c r="I180" s="22" t="s">
        <v>855</v>
      </c>
      <c r="J180" s="35" t="s">
        <v>947</v>
      </c>
    </row>
    <row r="181" ht="18.75" customHeight="1" spans="1:10">
      <c r="A181" s="216" t="s">
        <v>614</v>
      </c>
      <c r="B181" s="22" t="s">
        <v>945</v>
      </c>
      <c r="C181" s="22" t="s">
        <v>654</v>
      </c>
      <c r="D181" s="22" t="s">
        <v>655</v>
      </c>
      <c r="E181" s="35" t="s">
        <v>951</v>
      </c>
      <c r="F181" s="22" t="s">
        <v>662</v>
      </c>
      <c r="G181" s="35" t="s">
        <v>952</v>
      </c>
      <c r="H181" s="22" t="s">
        <v>640</v>
      </c>
      <c r="I181" s="22" t="s">
        <v>641</v>
      </c>
      <c r="J181" s="35" t="s">
        <v>947</v>
      </c>
    </row>
    <row r="182" ht="18.75" customHeight="1" spans="1:10">
      <c r="A182" s="216" t="s">
        <v>614</v>
      </c>
      <c r="B182" s="22" t="s">
        <v>945</v>
      </c>
      <c r="C182" s="22" t="s">
        <v>659</v>
      </c>
      <c r="D182" s="22" t="s">
        <v>660</v>
      </c>
      <c r="E182" s="35" t="s">
        <v>769</v>
      </c>
      <c r="F182" s="22" t="s">
        <v>662</v>
      </c>
      <c r="G182" s="35" t="s">
        <v>686</v>
      </c>
      <c r="H182" s="22" t="s">
        <v>648</v>
      </c>
      <c r="I182" s="22" t="s">
        <v>855</v>
      </c>
      <c r="J182" s="35" t="s">
        <v>947</v>
      </c>
    </row>
    <row r="183" ht="18.75" customHeight="1" spans="1:10">
      <c r="A183" s="216" t="s">
        <v>586</v>
      </c>
      <c r="B183" s="22" t="s">
        <v>953</v>
      </c>
      <c r="C183" s="22" t="s">
        <v>635</v>
      </c>
      <c r="D183" s="22" t="s">
        <v>636</v>
      </c>
      <c r="E183" s="35" t="s">
        <v>954</v>
      </c>
      <c r="F183" s="22" t="s">
        <v>662</v>
      </c>
      <c r="G183" s="35" t="s">
        <v>955</v>
      </c>
      <c r="H183" s="22" t="s">
        <v>789</v>
      </c>
      <c r="I183" s="22" t="s">
        <v>641</v>
      </c>
      <c r="J183" s="35" t="s">
        <v>853</v>
      </c>
    </row>
    <row r="184" ht="18.75" customHeight="1" spans="1:10">
      <c r="A184" s="216" t="s">
        <v>586</v>
      </c>
      <c r="B184" s="22" t="s">
        <v>953</v>
      </c>
      <c r="C184" s="22" t="s">
        <v>635</v>
      </c>
      <c r="D184" s="22" t="s">
        <v>636</v>
      </c>
      <c r="E184" s="35" t="s">
        <v>956</v>
      </c>
      <c r="F184" s="22" t="s">
        <v>662</v>
      </c>
      <c r="G184" s="35" t="s">
        <v>957</v>
      </c>
      <c r="H184" s="22" t="s">
        <v>640</v>
      </c>
      <c r="I184" s="22" t="s">
        <v>641</v>
      </c>
      <c r="J184" s="35" t="s">
        <v>853</v>
      </c>
    </row>
    <row r="185" ht="18.75" customHeight="1" spans="1:10">
      <c r="A185" s="216" t="s">
        <v>586</v>
      </c>
      <c r="B185" s="22" t="s">
        <v>953</v>
      </c>
      <c r="C185" s="22" t="s">
        <v>635</v>
      </c>
      <c r="D185" s="22" t="s">
        <v>636</v>
      </c>
      <c r="E185" s="35" t="s">
        <v>958</v>
      </c>
      <c r="F185" s="22" t="s">
        <v>662</v>
      </c>
      <c r="G185" s="35" t="s">
        <v>871</v>
      </c>
      <c r="H185" s="22" t="s">
        <v>698</v>
      </c>
      <c r="I185" s="22" t="s">
        <v>641</v>
      </c>
      <c r="J185" s="35" t="s">
        <v>853</v>
      </c>
    </row>
    <row r="186" ht="18.75" customHeight="1" spans="1:10">
      <c r="A186" s="216" t="s">
        <v>586</v>
      </c>
      <c r="B186" s="22" t="s">
        <v>953</v>
      </c>
      <c r="C186" s="22" t="s">
        <v>635</v>
      </c>
      <c r="D186" s="22" t="s">
        <v>645</v>
      </c>
      <c r="E186" s="35" t="s">
        <v>959</v>
      </c>
      <c r="F186" s="22" t="s">
        <v>662</v>
      </c>
      <c r="G186" s="35" t="s">
        <v>686</v>
      </c>
      <c r="H186" s="22" t="s">
        <v>648</v>
      </c>
      <c r="I186" s="22" t="s">
        <v>855</v>
      </c>
      <c r="J186" s="35" t="s">
        <v>853</v>
      </c>
    </row>
    <row r="187" ht="18.75" customHeight="1" spans="1:10">
      <c r="A187" s="216" t="s">
        <v>586</v>
      </c>
      <c r="B187" s="22" t="s">
        <v>953</v>
      </c>
      <c r="C187" s="22" t="s">
        <v>635</v>
      </c>
      <c r="D187" s="22" t="s">
        <v>645</v>
      </c>
      <c r="E187" s="35" t="s">
        <v>960</v>
      </c>
      <c r="F187" s="22" t="s">
        <v>638</v>
      </c>
      <c r="G187" s="35" t="s">
        <v>647</v>
      </c>
      <c r="H187" s="22" t="s">
        <v>648</v>
      </c>
      <c r="I187" s="22" t="s">
        <v>641</v>
      </c>
      <c r="J187" s="35" t="s">
        <v>853</v>
      </c>
    </row>
    <row r="188" ht="18.75" customHeight="1" spans="1:10">
      <c r="A188" s="216" t="s">
        <v>586</v>
      </c>
      <c r="B188" s="22" t="s">
        <v>953</v>
      </c>
      <c r="C188" s="22" t="s">
        <v>635</v>
      </c>
      <c r="D188" s="22" t="s">
        <v>645</v>
      </c>
      <c r="E188" s="35" t="s">
        <v>933</v>
      </c>
      <c r="F188" s="22" t="s">
        <v>800</v>
      </c>
      <c r="G188" s="35" t="s">
        <v>672</v>
      </c>
      <c r="H188" s="22" t="s">
        <v>648</v>
      </c>
      <c r="I188" s="22" t="s">
        <v>855</v>
      </c>
      <c r="J188" s="35" t="s">
        <v>853</v>
      </c>
    </row>
    <row r="189" ht="18.75" customHeight="1" spans="1:10">
      <c r="A189" s="216" t="s">
        <v>586</v>
      </c>
      <c r="B189" s="22" t="s">
        <v>953</v>
      </c>
      <c r="C189" s="22" t="s">
        <v>635</v>
      </c>
      <c r="D189" s="22" t="s">
        <v>649</v>
      </c>
      <c r="E189" s="35" t="s">
        <v>961</v>
      </c>
      <c r="F189" s="22" t="s">
        <v>800</v>
      </c>
      <c r="G189" s="35" t="s">
        <v>233</v>
      </c>
      <c r="H189" s="22" t="s">
        <v>867</v>
      </c>
      <c r="I189" s="22" t="s">
        <v>641</v>
      </c>
      <c r="J189" s="35" t="s">
        <v>853</v>
      </c>
    </row>
    <row r="190" ht="18.75" customHeight="1" spans="1:10">
      <c r="A190" s="216" t="s">
        <v>586</v>
      </c>
      <c r="B190" s="22" t="s">
        <v>953</v>
      </c>
      <c r="C190" s="22" t="s">
        <v>654</v>
      </c>
      <c r="D190" s="22" t="s">
        <v>655</v>
      </c>
      <c r="E190" s="35" t="s">
        <v>962</v>
      </c>
      <c r="F190" s="22" t="s">
        <v>662</v>
      </c>
      <c r="G190" s="35" t="s">
        <v>672</v>
      </c>
      <c r="H190" s="22" t="s">
        <v>648</v>
      </c>
      <c r="I190" s="22" t="s">
        <v>855</v>
      </c>
      <c r="J190" s="35" t="s">
        <v>853</v>
      </c>
    </row>
    <row r="191" ht="18.75" customHeight="1" spans="1:10">
      <c r="A191" s="216" t="s">
        <v>586</v>
      </c>
      <c r="B191" s="22" t="s">
        <v>953</v>
      </c>
      <c r="C191" s="22" t="s">
        <v>659</v>
      </c>
      <c r="D191" s="22" t="s">
        <v>660</v>
      </c>
      <c r="E191" s="35" t="s">
        <v>860</v>
      </c>
      <c r="F191" s="22" t="s">
        <v>662</v>
      </c>
      <c r="G191" s="35" t="s">
        <v>686</v>
      </c>
      <c r="H191" s="22" t="s">
        <v>648</v>
      </c>
      <c r="I191" s="22" t="s">
        <v>855</v>
      </c>
      <c r="J191" s="35" t="s">
        <v>853</v>
      </c>
    </row>
    <row r="192" ht="18.75" customHeight="1" spans="1:10">
      <c r="A192" s="216" t="s">
        <v>586</v>
      </c>
      <c r="B192" s="22" t="s">
        <v>953</v>
      </c>
      <c r="C192" s="22" t="s">
        <v>659</v>
      </c>
      <c r="D192" s="22" t="s">
        <v>660</v>
      </c>
      <c r="E192" s="35" t="s">
        <v>963</v>
      </c>
      <c r="F192" s="22" t="s">
        <v>662</v>
      </c>
      <c r="G192" s="35" t="s">
        <v>686</v>
      </c>
      <c r="H192" s="22" t="s">
        <v>648</v>
      </c>
      <c r="I192" s="22" t="s">
        <v>641</v>
      </c>
      <c r="J192" s="35" t="s">
        <v>853</v>
      </c>
    </row>
    <row r="193" ht="18.75" customHeight="1" spans="1:10">
      <c r="A193" s="216" t="s">
        <v>593</v>
      </c>
      <c r="B193" s="22" t="s">
        <v>964</v>
      </c>
      <c r="C193" s="22" t="s">
        <v>635</v>
      </c>
      <c r="D193" s="22" t="s">
        <v>636</v>
      </c>
      <c r="E193" s="35" t="s">
        <v>965</v>
      </c>
      <c r="F193" s="22" t="s">
        <v>800</v>
      </c>
      <c r="G193" s="35" t="s">
        <v>966</v>
      </c>
      <c r="H193" s="22" t="s">
        <v>653</v>
      </c>
      <c r="I193" s="22" t="s">
        <v>641</v>
      </c>
      <c r="J193" s="35" t="s">
        <v>853</v>
      </c>
    </row>
    <row r="194" ht="18.75" customHeight="1" spans="1:10">
      <c r="A194" s="216" t="s">
        <v>593</v>
      </c>
      <c r="B194" s="22" t="s">
        <v>964</v>
      </c>
      <c r="C194" s="22" t="s">
        <v>635</v>
      </c>
      <c r="D194" s="22" t="s">
        <v>645</v>
      </c>
      <c r="E194" s="35" t="s">
        <v>967</v>
      </c>
      <c r="F194" s="22" t="s">
        <v>638</v>
      </c>
      <c r="G194" s="35" t="s">
        <v>968</v>
      </c>
      <c r="H194" s="22" t="s">
        <v>653</v>
      </c>
      <c r="I194" s="22" t="s">
        <v>855</v>
      </c>
      <c r="J194" s="35" t="s">
        <v>969</v>
      </c>
    </row>
    <row r="195" ht="18.75" customHeight="1" spans="1:10">
      <c r="A195" s="216" t="s">
        <v>593</v>
      </c>
      <c r="B195" s="22" t="s">
        <v>964</v>
      </c>
      <c r="C195" s="22" t="s">
        <v>654</v>
      </c>
      <c r="D195" s="22" t="s">
        <v>970</v>
      </c>
      <c r="E195" s="35" t="s">
        <v>967</v>
      </c>
      <c r="F195" s="22" t="s">
        <v>638</v>
      </c>
      <c r="G195" s="35" t="s">
        <v>968</v>
      </c>
      <c r="H195" s="22" t="s">
        <v>653</v>
      </c>
      <c r="I195" s="22" t="s">
        <v>855</v>
      </c>
      <c r="J195" s="35" t="s">
        <v>969</v>
      </c>
    </row>
    <row r="196" ht="18.75" customHeight="1" spans="1:10">
      <c r="A196" s="216" t="s">
        <v>593</v>
      </c>
      <c r="B196" s="22" t="s">
        <v>964</v>
      </c>
      <c r="C196" s="22" t="s">
        <v>654</v>
      </c>
      <c r="D196" s="22" t="s">
        <v>655</v>
      </c>
      <c r="E196" s="35" t="s">
        <v>971</v>
      </c>
      <c r="F196" s="22" t="s">
        <v>638</v>
      </c>
      <c r="G196" s="35" t="s">
        <v>968</v>
      </c>
      <c r="H196" s="22" t="s">
        <v>653</v>
      </c>
      <c r="I196" s="22" t="s">
        <v>855</v>
      </c>
      <c r="J196" s="35" t="s">
        <v>969</v>
      </c>
    </row>
    <row r="197" ht="18.75" customHeight="1" spans="1:10">
      <c r="A197" s="216" t="s">
        <v>593</v>
      </c>
      <c r="B197" s="22" t="s">
        <v>964</v>
      </c>
      <c r="C197" s="22" t="s">
        <v>659</v>
      </c>
      <c r="D197" s="22" t="s">
        <v>660</v>
      </c>
      <c r="E197" s="35" t="s">
        <v>972</v>
      </c>
      <c r="F197" s="22" t="s">
        <v>638</v>
      </c>
      <c r="G197" s="35" t="s">
        <v>969</v>
      </c>
      <c r="H197" s="22" t="s">
        <v>653</v>
      </c>
      <c r="I197" s="22" t="s">
        <v>855</v>
      </c>
      <c r="J197" s="35" t="s">
        <v>973</v>
      </c>
    </row>
    <row r="198" ht="18.75" customHeight="1" spans="1:10">
      <c r="A198" s="216" t="s">
        <v>606</v>
      </c>
      <c r="B198" s="22" t="s">
        <v>974</v>
      </c>
      <c r="C198" s="22" t="s">
        <v>635</v>
      </c>
      <c r="D198" s="22" t="s">
        <v>636</v>
      </c>
      <c r="E198" s="35" t="s">
        <v>975</v>
      </c>
      <c r="F198" s="22" t="s">
        <v>638</v>
      </c>
      <c r="G198" s="35" t="s">
        <v>229</v>
      </c>
      <c r="H198" s="22" t="s">
        <v>922</v>
      </c>
      <c r="I198" s="22" t="s">
        <v>855</v>
      </c>
      <c r="J198" s="35" t="s">
        <v>976</v>
      </c>
    </row>
    <row r="199" ht="18.75" customHeight="1" spans="1:10">
      <c r="A199" s="216" t="s">
        <v>606</v>
      </c>
      <c r="B199" s="22" t="s">
        <v>974</v>
      </c>
      <c r="C199" s="22" t="s">
        <v>635</v>
      </c>
      <c r="D199" s="22" t="s">
        <v>645</v>
      </c>
      <c r="E199" s="35" t="s">
        <v>977</v>
      </c>
      <c r="F199" s="22" t="s">
        <v>638</v>
      </c>
      <c r="G199" s="35" t="s">
        <v>647</v>
      </c>
      <c r="H199" s="22" t="s">
        <v>648</v>
      </c>
      <c r="I199" s="22" t="s">
        <v>855</v>
      </c>
      <c r="J199" s="35" t="s">
        <v>853</v>
      </c>
    </row>
    <row r="200" ht="18.75" customHeight="1" spans="1:10">
      <c r="A200" s="216" t="s">
        <v>606</v>
      </c>
      <c r="B200" s="22" t="s">
        <v>974</v>
      </c>
      <c r="C200" s="22" t="s">
        <v>635</v>
      </c>
      <c r="D200" s="22" t="s">
        <v>649</v>
      </c>
      <c r="E200" s="35" t="s">
        <v>896</v>
      </c>
      <c r="F200" s="22" t="s">
        <v>800</v>
      </c>
      <c r="G200" s="35" t="s">
        <v>897</v>
      </c>
      <c r="H200" s="22" t="s">
        <v>867</v>
      </c>
      <c r="I200" s="22" t="s">
        <v>641</v>
      </c>
      <c r="J200" s="35" t="s">
        <v>853</v>
      </c>
    </row>
    <row r="201" ht="18.75" customHeight="1" spans="1:10">
      <c r="A201" s="216" t="s">
        <v>606</v>
      </c>
      <c r="B201" s="22" t="s">
        <v>974</v>
      </c>
      <c r="C201" s="22" t="s">
        <v>654</v>
      </c>
      <c r="D201" s="22" t="s">
        <v>655</v>
      </c>
      <c r="E201" s="35" t="s">
        <v>978</v>
      </c>
      <c r="F201" s="22" t="s">
        <v>638</v>
      </c>
      <c r="G201" s="35" t="s">
        <v>927</v>
      </c>
      <c r="H201" s="22"/>
      <c r="I201" s="22" t="s">
        <v>855</v>
      </c>
      <c r="J201" s="35" t="s">
        <v>976</v>
      </c>
    </row>
    <row r="202" ht="18.75" customHeight="1" spans="1:10">
      <c r="A202" s="216" t="s">
        <v>606</v>
      </c>
      <c r="B202" s="22" t="s">
        <v>974</v>
      </c>
      <c r="C202" s="22" t="s">
        <v>659</v>
      </c>
      <c r="D202" s="22" t="s">
        <v>660</v>
      </c>
      <c r="E202" s="35" t="s">
        <v>979</v>
      </c>
      <c r="F202" s="22" t="s">
        <v>662</v>
      </c>
      <c r="G202" s="35" t="s">
        <v>686</v>
      </c>
      <c r="H202" s="22" t="s">
        <v>648</v>
      </c>
      <c r="I202" s="22" t="s">
        <v>855</v>
      </c>
      <c r="J202" s="35" t="s">
        <v>976</v>
      </c>
    </row>
    <row r="203" ht="18.75" customHeight="1" spans="1:10">
      <c r="A203" s="119" t="s">
        <v>76</v>
      </c>
      <c r="B203" s="26"/>
      <c r="C203" s="26"/>
      <c r="D203" s="26"/>
      <c r="E203" s="26"/>
      <c r="F203" s="26"/>
      <c r="G203" s="26"/>
      <c r="H203" s="26"/>
      <c r="I203" s="26"/>
      <c r="J203" s="26"/>
    </row>
    <row r="204" ht="18.75" customHeight="1" spans="1:10">
      <c r="A204" s="216" t="s">
        <v>537</v>
      </c>
      <c r="B204" s="22" t="s">
        <v>980</v>
      </c>
      <c r="C204" s="22" t="s">
        <v>635</v>
      </c>
      <c r="D204" s="22" t="s">
        <v>636</v>
      </c>
      <c r="E204" s="35" t="s">
        <v>981</v>
      </c>
      <c r="F204" s="22" t="s">
        <v>638</v>
      </c>
      <c r="G204" s="35" t="s">
        <v>897</v>
      </c>
      <c r="H204" s="22" t="s">
        <v>867</v>
      </c>
      <c r="I204" s="22" t="s">
        <v>641</v>
      </c>
      <c r="J204" s="35" t="s">
        <v>982</v>
      </c>
    </row>
    <row r="205" ht="18.75" customHeight="1" spans="1:10">
      <c r="A205" s="216" t="s">
        <v>537</v>
      </c>
      <c r="B205" s="22" t="s">
        <v>980</v>
      </c>
      <c r="C205" s="22" t="s">
        <v>635</v>
      </c>
      <c r="D205" s="22" t="s">
        <v>636</v>
      </c>
      <c r="E205" s="35" t="s">
        <v>983</v>
      </c>
      <c r="F205" s="22" t="s">
        <v>662</v>
      </c>
      <c r="G205" s="35" t="s">
        <v>984</v>
      </c>
      <c r="H205" s="22" t="s">
        <v>985</v>
      </c>
      <c r="I205" s="22" t="s">
        <v>641</v>
      </c>
      <c r="J205" s="35" t="s">
        <v>982</v>
      </c>
    </row>
    <row r="206" ht="18.75" customHeight="1" spans="1:10">
      <c r="A206" s="216" t="s">
        <v>537</v>
      </c>
      <c r="B206" s="22" t="s">
        <v>980</v>
      </c>
      <c r="C206" s="22" t="s">
        <v>635</v>
      </c>
      <c r="D206" s="22" t="s">
        <v>636</v>
      </c>
      <c r="E206" s="35" t="s">
        <v>986</v>
      </c>
      <c r="F206" s="22" t="s">
        <v>638</v>
      </c>
      <c r="G206" s="35" t="s">
        <v>897</v>
      </c>
      <c r="H206" s="22" t="s">
        <v>867</v>
      </c>
      <c r="I206" s="22" t="s">
        <v>641</v>
      </c>
      <c r="J206" s="35" t="s">
        <v>982</v>
      </c>
    </row>
    <row r="207" ht="18.75" customHeight="1" spans="1:10">
      <c r="A207" s="216" t="s">
        <v>537</v>
      </c>
      <c r="B207" s="22" t="s">
        <v>980</v>
      </c>
      <c r="C207" s="22" t="s">
        <v>635</v>
      </c>
      <c r="D207" s="22" t="s">
        <v>636</v>
      </c>
      <c r="E207" s="35" t="s">
        <v>987</v>
      </c>
      <c r="F207" s="22" t="s">
        <v>800</v>
      </c>
      <c r="G207" s="35" t="s">
        <v>233</v>
      </c>
      <c r="H207" s="22" t="s">
        <v>988</v>
      </c>
      <c r="I207" s="22" t="s">
        <v>641</v>
      </c>
      <c r="J207" s="35" t="s">
        <v>982</v>
      </c>
    </row>
    <row r="208" ht="18.75" customHeight="1" spans="1:10">
      <c r="A208" s="216" t="s">
        <v>537</v>
      </c>
      <c r="B208" s="22" t="s">
        <v>980</v>
      </c>
      <c r="C208" s="22" t="s">
        <v>635</v>
      </c>
      <c r="D208" s="22" t="s">
        <v>636</v>
      </c>
      <c r="E208" s="35" t="s">
        <v>989</v>
      </c>
      <c r="F208" s="22" t="s">
        <v>800</v>
      </c>
      <c r="G208" s="35" t="s">
        <v>647</v>
      </c>
      <c r="H208" s="22" t="s">
        <v>990</v>
      </c>
      <c r="I208" s="22" t="s">
        <v>641</v>
      </c>
      <c r="J208" s="35" t="s">
        <v>991</v>
      </c>
    </row>
    <row r="209" ht="18.75" customHeight="1" spans="1:10">
      <c r="A209" s="216" t="s">
        <v>537</v>
      </c>
      <c r="B209" s="22" t="s">
        <v>980</v>
      </c>
      <c r="C209" s="22" t="s">
        <v>635</v>
      </c>
      <c r="D209" s="22" t="s">
        <v>636</v>
      </c>
      <c r="E209" s="35" t="s">
        <v>992</v>
      </c>
      <c r="F209" s="22" t="s">
        <v>662</v>
      </c>
      <c r="G209" s="35" t="s">
        <v>232</v>
      </c>
      <c r="H209" s="22" t="s">
        <v>916</v>
      </c>
      <c r="I209" s="22" t="s">
        <v>641</v>
      </c>
      <c r="J209" s="35" t="s">
        <v>991</v>
      </c>
    </row>
    <row r="210" ht="18.75" customHeight="1" spans="1:10">
      <c r="A210" s="216" t="s">
        <v>537</v>
      </c>
      <c r="B210" s="22" t="s">
        <v>980</v>
      </c>
      <c r="C210" s="22" t="s">
        <v>635</v>
      </c>
      <c r="D210" s="22" t="s">
        <v>645</v>
      </c>
      <c r="E210" s="35" t="s">
        <v>993</v>
      </c>
      <c r="F210" s="22" t="s">
        <v>662</v>
      </c>
      <c r="G210" s="35" t="s">
        <v>647</v>
      </c>
      <c r="H210" s="22" t="s">
        <v>648</v>
      </c>
      <c r="I210" s="22" t="s">
        <v>641</v>
      </c>
      <c r="J210" s="35" t="s">
        <v>982</v>
      </c>
    </row>
    <row r="211" ht="18.75" customHeight="1" spans="1:10">
      <c r="A211" s="216" t="s">
        <v>537</v>
      </c>
      <c r="B211" s="22" t="s">
        <v>980</v>
      </c>
      <c r="C211" s="22" t="s">
        <v>635</v>
      </c>
      <c r="D211" s="22" t="s">
        <v>645</v>
      </c>
      <c r="E211" s="35" t="s">
        <v>994</v>
      </c>
      <c r="F211" s="22" t="s">
        <v>638</v>
      </c>
      <c r="G211" s="35" t="s">
        <v>647</v>
      </c>
      <c r="H211" s="22" t="s">
        <v>648</v>
      </c>
      <c r="I211" s="22" t="s">
        <v>641</v>
      </c>
      <c r="J211" s="35" t="s">
        <v>982</v>
      </c>
    </row>
    <row r="212" ht="18.75" customHeight="1" spans="1:10">
      <c r="A212" s="216" t="s">
        <v>537</v>
      </c>
      <c r="B212" s="22" t="s">
        <v>980</v>
      </c>
      <c r="C212" s="22" t="s">
        <v>635</v>
      </c>
      <c r="D212" s="22" t="s">
        <v>645</v>
      </c>
      <c r="E212" s="35" t="s">
        <v>995</v>
      </c>
      <c r="F212" s="22" t="s">
        <v>638</v>
      </c>
      <c r="G212" s="35" t="s">
        <v>647</v>
      </c>
      <c r="H212" s="22" t="s">
        <v>648</v>
      </c>
      <c r="I212" s="22" t="s">
        <v>641</v>
      </c>
      <c r="J212" s="35" t="s">
        <v>982</v>
      </c>
    </row>
    <row r="213" ht="18.75" customHeight="1" spans="1:10">
      <c r="A213" s="216" t="s">
        <v>537</v>
      </c>
      <c r="B213" s="22" t="s">
        <v>980</v>
      </c>
      <c r="C213" s="22" t="s">
        <v>635</v>
      </c>
      <c r="D213" s="22" t="s">
        <v>645</v>
      </c>
      <c r="E213" s="35" t="s">
        <v>996</v>
      </c>
      <c r="F213" s="22" t="s">
        <v>662</v>
      </c>
      <c r="G213" s="35" t="s">
        <v>647</v>
      </c>
      <c r="H213" s="22" t="s">
        <v>648</v>
      </c>
      <c r="I213" s="22" t="s">
        <v>641</v>
      </c>
      <c r="J213" s="35" t="s">
        <v>982</v>
      </c>
    </row>
    <row r="214" ht="18.75" customHeight="1" spans="1:10">
      <c r="A214" s="216" t="s">
        <v>537</v>
      </c>
      <c r="B214" s="22" t="s">
        <v>980</v>
      </c>
      <c r="C214" s="22" t="s">
        <v>635</v>
      </c>
      <c r="D214" s="22" t="s">
        <v>645</v>
      </c>
      <c r="E214" s="35" t="s">
        <v>997</v>
      </c>
      <c r="F214" s="22" t="s">
        <v>662</v>
      </c>
      <c r="G214" s="35" t="s">
        <v>647</v>
      </c>
      <c r="H214" s="22" t="s">
        <v>648</v>
      </c>
      <c r="I214" s="22" t="s">
        <v>641</v>
      </c>
      <c r="J214" s="35" t="s">
        <v>982</v>
      </c>
    </row>
    <row r="215" ht="18.75" customHeight="1" spans="1:10">
      <c r="A215" s="216" t="s">
        <v>537</v>
      </c>
      <c r="B215" s="22" t="s">
        <v>980</v>
      </c>
      <c r="C215" s="22" t="s">
        <v>635</v>
      </c>
      <c r="D215" s="22" t="s">
        <v>645</v>
      </c>
      <c r="E215" s="35" t="s">
        <v>998</v>
      </c>
      <c r="F215" s="22" t="s">
        <v>662</v>
      </c>
      <c r="G215" s="35" t="s">
        <v>647</v>
      </c>
      <c r="H215" s="22" t="s">
        <v>648</v>
      </c>
      <c r="I215" s="22" t="s">
        <v>641</v>
      </c>
      <c r="J215" s="35" t="s">
        <v>982</v>
      </c>
    </row>
    <row r="216" ht="18.75" customHeight="1" spans="1:10">
      <c r="A216" s="216" t="s">
        <v>537</v>
      </c>
      <c r="B216" s="22" t="s">
        <v>980</v>
      </c>
      <c r="C216" s="22" t="s">
        <v>635</v>
      </c>
      <c r="D216" s="22" t="s">
        <v>649</v>
      </c>
      <c r="E216" s="35" t="s">
        <v>999</v>
      </c>
      <c r="F216" s="22" t="s">
        <v>662</v>
      </c>
      <c r="G216" s="35" t="s">
        <v>647</v>
      </c>
      <c r="H216" s="22" t="s">
        <v>648</v>
      </c>
      <c r="I216" s="22" t="s">
        <v>641</v>
      </c>
      <c r="J216" s="35" t="s">
        <v>982</v>
      </c>
    </row>
    <row r="217" ht="18.75" customHeight="1" spans="1:10">
      <c r="A217" s="216" t="s">
        <v>537</v>
      </c>
      <c r="B217" s="22" t="s">
        <v>980</v>
      </c>
      <c r="C217" s="22" t="s">
        <v>635</v>
      </c>
      <c r="D217" s="22" t="s">
        <v>649</v>
      </c>
      <c r="E217" s="35" t="s">
        <v>1000</v>
      </c>
      <c r="F217" s="22" t="s">
        <v>662</v>
      </c>
      <c r="G217" s="35" t="s">
        <v>647</v>
      </c>
      <c r="H217" s="22" t="s">
        <v>648</v>
      </c>
      <c r="I217" s="22" t="s">
        <v>641</v>
      </c>
      <c r="J217" s="35" t="s">
        <v>982</v>
      </c>
    </row>
    <row r="218" ht="18.75" customHeight="1" spans="1:10">
      <c r="A218" s="216" t="s">
        <v>537</v>
      </c>
      <c r="B218" s="22" t="s">
        <v>980</v>
      </c>
      <c r="C218" s="22" t="s">
        <v>635</v>
      </c>
      <c r="D218" s="22" t="s">
        <v>649</v>
      </c>
      <c r="E218" s="35" t="s">
        <v>1001</v>
      </c>
      <c r="F218" s="22" t="s">
        <v>662</v>
      </c>
      <c r="G218" s="35" t="s">
        <v>647</v>
      </c>
      <c r="H218" s="22" t="s">
        <v>648</v>
      </c>
      <c r="I218" s="22" t="s">
        <v>641</v>
      </c>
      <c r="J218" s="35" t="s">
        <v>982</v>
      </c>
    </row>
    <row r="219" ht="18.75" customHeight="1" spans="1:10">
      <c r="A219" s="216" t="s">
        <v>537</v>
      </c>
      <c r="B219" s="22" t="s">
        <v>980</v>
      </c>
      <c r="C219" s="22" t="s">
        <v>635</v>
      </c>
      <c r="D219" s="22" t="s">
        <v>649</v>
      </c>
      <c r="E219" s="35" t="s">
        <v>996</v>
      </c>
      <c r="F219" s="22" t="s">
        <v>662</v>
      </c>
      <c r="G219" s="35" t="s">
        <v>647</v>
      </c>
      <c r="H219" s="22" t="s">
        <v>648</v>
      </c>
      <c r="I219" s="22" t="s">
        <v>641</v>
      </c>
      <c r="J219" s="35" t="s">
        <v>982</v>
      </c>
    </row>
    <row r="220" ht="18.75" customHeight="1" spans="1:10">
      <c r="A220" s="216" t="s">
        <v>537</v>
      </c>
      <c r="B220" s="22" t="s">
        <v>980</v>
      </c>
      <c r="C220" s="22" t="s">
        <v>635</v>
      </c>
      <c r="D220" s="22" t="s">
        <v>649</v>
      </c>
      <c r="E220" s="35" t="s">
        <v>997</v>
      </c>
      <c r="F220" s="22" t="s">
        <v>662</v>
      </c>
      <c r="G220" s="35" t="s">
        <v>647</v>
      </c>
      <c r="H220" s="22" t="s">
        <v>648</v>
      </c>
      <c r="I220" s="22" t="s">
        <v>641</v>
      </c>
      <c r="J220" s="35" t="s">
        <v>982</v>
      </c>
    </row>
    <row r="221" ht="18.75" customHeight="1" spans="1:10">
      <c r="A221" s="216" t="s">
        <v>537</v>
      </c>
      <c r="B221" s="22" t="s">
        <v>980</v>
      </c>
      <c r="C221" s="22" t="s">
        <v>635</v>
      </c>
      <c r="D221" s="22" t="s">
        <v>649</v>
      </c>
      <c r="E221" s="35" t="s">
        <v>998</v>
      </c>
      <c r="F221" s="22" t="s">
        <v>662</v>
      </c>
      <c r="G221" s="35" t="s">
        <v>647</v>
      </c>
      <c r="H221" s="22" t="s">
        <v>648</v>
      </c>
      <c r="I221" s="22" t="s">
        <v>641</v>
      </c>
      <c r="J221" s="35" t="s">
        <v>982</v>
      </c>
    </row>
    <row r="222" ht="18.75" customHeight="1" spans="1:10">
      <c r="A222" s="216" t="s">
        <v>537</v>
      </c>
      <c r="B222" s="22" t="s">
        <v>980</v>
      </c>
      <c r="C222" s="22" t="s">
        <v>635</v>
      </c>
      <c r="D222" s="22" t="s">
        <v>722</v>
      </c>
      <c r="E222" s="35" t="s">
        <v>651</v>
      </c>
      <c r="F222" s="22" t="s">
        <v>800</v>
      </c>
      <c r="G222" s="35" t="s">
        <v>952</v>
      </c>
      <c r="H222" s="22" t="s">
        <v>1002</v>
      </c>
      <c r="I222" s="22" t="s">
        <v>641</v>
      </c>
      <c r="J222" s="35" t="s">
        <v>982</v>
      </c>
    </row>
    <row r="223" ht="18.75" customHeight="1" spans="1:10">
      <c r="A223" s="216" t="s">
        <v>537</v>
      </c>
      <c r="B223" s="22" t="s">
        <v>980</v>
      </c>
      <c r="C223" s="22" t="s">
        <v>654</v>
      </c>
      <c r="D223" s="22" t="s">
        <v>655</v>
      </c>
      <c r="E223" s="35" t="s">
        <v>1003</v>
      </c>
      <c r="F223" s="22" t="s">
        <v>638</v>
      </c>
      <c r="G223" s="35" t="s">
        <v>927</v>
      </c>
      <c r="H223" s="22" t="s">
        <v>927</v>
      </c>
      <c r="I223" s="22" t="s">
        <v>855</v>
      </c>
      <c r="J223" s="35" t="s">
        <v>982</v>
      </c>
    </row>
    <row r="224" ht="18.75" customHeight="1" spans="1:10">
      <c r="A224" s="216" t="s">
        <v>537</v>
      </c>
      <c r="B224" s="22" t="s">
        <v>980</v>
      </c>
      <c r="C224" s="22" t="s">
        <v>659</v>
      </c>
      <c r="D224" s="22" t="s">
        <v>660</v>
      </c>
      <c r="E224" s="35" t="s">
        <v>1004</v>
      </c>
      <c r="F224" s="22" t="s">
        <v>662</v>
      </c>
      <c r="G224" s="35" t="s">
        <v>663</v>
      </c>
      <c r="H224" s="22" t="s">
        <v>648</v>
      </c>
      <c r="I224" s="22" t="s">
        <v>641</v>
      </c>
      <c r="J224" s="35" t="s">
        <v>982</v>
      </c>
    </row>
    <row r="225" ht="18.75" customHeight="1" spans="1:10">
      <c r="A225" s="216" t="s">
        <v>543</v>
      </c>
      <c r="B225" s="22" t="s">
        <v>1005</v>
      </c>
      <c r="C225" s="22" t="s">
        <v>635</v>
      </c>
      <c r="D225" s="22" t="s">
        <v>636</v>
      </c>
      <c r="E225" s="35" t="s">
        <v>1006</v>
      </c>
      <c r="F225" s="22" t="s">
        <v>662</v>
      </c>
      <c r="G225" s="35" t="s">
        <v>758</v>
      </c>
      <c r="H225" s="22" t="s">
        <v>985</v>
      </c>
      <c r="I225" s="22" t="s">
        <v>641</v>
      </c>
      <c r="J225" s="35" t="s">
        <v>1007</v>
      </c>
    </row>
    <row r="226" ht="18.75" customHeight="1" spans="1:10">
      <c r="A226" s="216" t="s">
        <v>543</v>
      </c>
      <c r="B226" s="22" t="s">
        <v>1005</v>
      </c>
      <c r="C226" s="22" t="s">
        <v>635</v>
      </c>
      <c r="D226" s="22" t="s">
        <v>636</v>
      </c>
      <c r="E226" s="35" t="s">
        <v>1008</v>
      </c>
      <c r="F226" s="22" t="s">
        <v>662</v>
      </c>
      <c r="G226" s="35" t="s">
        <v>647</v>
      </c>
      <c r="H226" s="22" t="s">
        <v>985</v>
      </c>
      <c r="I226" s="22" t="s">
        <v>641</v>
      </c>
      <c r="J226" s="35" t="s">
        <v>1007</v>
      </c>
    </row>
    <row r="227" ht="18.75" customHeight="1" spans="1:10">
      <c r="A227" s="216" t="s">
        <v>543</v>
      </c>
      <c r="B227" s="22" t="s">
        <v>1005</v>
      </c>
      <c r="C227" s="22" t="s">
        <v>635</v>
      </c>
      <c r="D227" s="22" t="s">
        <v>636</v>
      </c>
      <c r="E227" s="35" t="s">
        <v>1009</v>
      </c>
      <c r="F227" s="22" t="s">
        <v>662</v>
      </c>
      <c r="G227" s="35" t="s">
        <v>876</v>
      </c>
      <c r="H227" s="22" t="s">
        <v>698</v>
      </c>
      <c r="I227" s="22" t="s">
        <v>641</v>
      </c>
      <c r="J227" s="35" t="s">
        <v>1007</v>
      </c>
    </row>
    <row r="228" ht="18.75" customHeight="1" spans="1:10">
      <c r="A228" s="216" t="s">
        <v>543</v>
      </c>
      <c r="B228" s="22" t="s">
        <v>1005</v>
      </c>
      <c r="C228" s="22" t="s">
        <v>635</v>
      </c>
      <c r="D228" s="22" t="s">
        <v>636</v>
      </c>
      <c r="E228" s="35" t="s">
        <v>1010</v>
      </c>
      <c r="F228" s="22" t="s">
        <v>662</v>
      </c>
      <c r="G228" s="35" t="s">
        <v>1011</v>
      </c>
      <c r="H228" s="22" t="s">
        <v>698</v>
      </c>
      <c r="I228" s="22" t="s">
        <v>641</v>
      </c>
      <c r="J228" s="35" t="s">
        <v>1007</v>
      </c>
    </row>
    <row r="229" ht="18.75" customHeight="1" spans="1:10">
      <c r="A229" s="216" t="s">
        <v>543</v>
      </c>
      <c r="B229" s="22" t="s">
        <v>1005</v>
      </c>
      <c r="C229" s="22" t="s">
        <v>635</v>
      </c>
      <c r="D229" s="22" t="s">
        <v>645</v>
      </c>
      <c r="E229" s="35" t="s">
        <v>1012</v>
      </c>
      <c r="F229" s="22" t="s">
        <v>638</v>
      </c>
      <c r="G229" s="35" t="s">
        <v>647</v>
      </c>
      <c r="H229" s="22" t="s">
        <v>648</v>
      </c>
      <c r="I229" s="22" t="s">
        <v>641</v>
      </c>
      <c r="J229" s="35" t="s">
        <v>1007</v>
      </c>
    </row>
    <row r="230" ht="18.75" customHeight="1" spans="1:10">
      <c r="A230" s="216" t="s">
        <v>543</v>
      </c>
      <c r="B230" s="22" t="s">
        <v>1005</v>
      </c>
      <c r="C230" s="22" t="s">
        <v>635</v>
      </c>
      <c r="D230" s="22" t="s">
        <v>645</v>
      </c>
      <c r="E230" s="35" t="s">
        <v>1013</v>
      </c>
      <c r="F230" s="22" t="s">
        <v>638</v>
      </c>
      <c r="G230" s="35" t="s">
        <v>647</v>
      </c>
      <c r="H230" s="22" t="s">
        <v>648</v>
      </c>
      <c r="I230" s="22" t="s">
        <v>641</v>
      </c>
      <c r="J230" s="35" t="s">
        <v>1007</v>
      </c>
    </row>
    <row r="231" ht="18.75" customHeight="1" spans="1:10">
      <c r="A231" s="216" t="s">
        <v>543</v>
      </c>
      <c r="B231" s="22" t="s">
        <v>1005</v>
      </c>
      <c r="C231" s="22" t="s">
        <v>635</v>
      </c>
      <c r="D231" s="22" t="s">
        <v>645</v>
      </c>
      <c r="E231" s="35" t="s">
        <v>1014</v>
      </c>
      <c r="F231" s="22" t="s">
        <v>638</v>
      </c>
      <c r="G231" s="35" t="s">
        <v>647</v>
      </c>
      <c r="H231" s="22" t="s">
        <v>648</v>
      </c>
      <c r="I231" s="22" t="s">
        <v>641</v>
      </c>
      <c r="J231" s="35" t="s">
        <v>1007</v>
      </c>
    </row>
    <row r="232" ht="18.75" customHeight="1" spans="1:10">
      <c r="A232" s="216" t="s">
        <v>543</v>
      </c>
      <c r="B232" s="22" t="s">
        <v>1005</v>
      </c>
      <c r="C232" s="22" t="s">
        <v>635</v>
      </c>
      <c r="D232" s="22" t="s">
        <v>645</v>
      </c>
      <c r="E232" s="35" t="s">
        <v>1015</v>
      </c>
      <c r="F232" s="22" t="s">
        <v>638</v>
      </c>
      <c r="G232" s="35" t="s">
        <v>647</v>
      </c>
      <c r="H232" s="22" t="s">
        <v>648</v>
      </c>
      <c r="I232" s="22" t="s">
        <v>641</v>
      </c>
      <c r="J232" s="35" t="s">
        <v>1007</v>
      </c>
    </row>
    <row r="233" ht="18.75" customHeight="1" spans="1:10">
      <c r="A233" s="216" t="s">
        <v>543</v>
      </c>
      <c r="B233" s="22" t="s">
        <v>1005</v>
      </c>
      <c r="C233" s="22" t="s">
        <v>635</v>
      </c>
      <c r="D233" s="22" t="s">
        <v>649</v>
      </c>
      <c r="E233" s="35" t="s">
        <v>1016</v>
      </c>
      <c r="F233" s="22" t="s">
        <v>638</v>
      </c>
      <c r="G233" s="35" t="s">
        <v>647</v>
      </c>
      <c r="H233" s="22" t="s">
        <v>648</v>
      </c>
      <c r="I233" s="22" t="s">
        <v>641</v>
      </c>
      <c r="J233" s="35" t="s">
        <v>1007</v>
      </c>
    </row>
    <row r="234" ht="18.75" customHeight="1" spans="1:10">
      <c r="A234" s="216" t="s">
        <v>543</v>
      </c>
      <c r="B234" s="22" t="s">
        <v>1005</v>
      </c>
      <c r="C234" s="22" t="s">
        <v>635</v>
      </c>
      <c r="D234" s="22" t="s">
        <v>649</v>
      </c>
      <c r="E234" s="35" t="s">
        <v>1017</v>
      </c>
      <c r="F234" s="22" t="s">
        <v>638</v>
      </c>
      <c r="G234" s="35" t="s">
        <v>647</v>
      </c>
      <c r="H234" s="22" t="s">
        <v>648</v>
      </c>
      <c r="I234" s="22" t="s">
        <v>641</v>
      </c>
      <c r="J234" s="35" t="s">
        <v>1007</v>
      </c>
    </row>
    <row r="235" ht="18.75" customHeight="1" spans="1:10">
      <c r="A235" s="216" t="s">
        <v>543</v>
      </c>
      <c r="B235" s="22" t="s">
        <v>1005</v>
      </c>
      <c r="C235" s="22" t="s">
        <v>635</v>
      </c>
      <c r="D235" s="22" t="s">
        <v>649</v>
      </c>
      <c r="E235" s="35" t="s">
        <v>1018</v>
      </c>
      <c r="F235" s="22" t="s">
        <v>638</v>
      </c>
      <c r="G235" s="35" t="s">
        <v>647</v>
      </c>
      <c r="H235" s="22" t="s">
        <v>648</v>
      </c>
      <c r="I235" s="22" t="s">
        <v>641</v>
      </c>
      <c r="J235" s="35" t="s">
        <v>1007</v>
      </c>
    </row>
    <row r="236" ht="18.75" customHeight="1" spans="1:10">
      <c r="A236" s="216" t="s">
        <v>543</v>
      </c>
      <c r="B236" s="22" t="s">
        <v>1005</v>
      </c>
      <c r="C236" s="22" t="s">
        <v>635</v>
      </c>
      <c r="D236" s="22" t="s">
        <v>722</v>
      </c>
      <c r="E236" s="35" t="s">
        <v>651</v>
      </c>
      <c r="F236" s="22" t="s">
        <v>800</v>
      </c>
      <c r="G236" s="35" t="s">
        <v>1019</v>
      </c>
      <c r="H236" s="22" t="s">
        <v>653</v>
      </c>
      <c r="I236" s="22" t="s">
        <v>641</v>
      </c>
      <c r="J236" s="35" t="s">
        <v>1007</v>
      </c>
    </row>
    <row r="237" ht="18.75" customHeight="1" spans="1:10">
      <c r="A237" s="216" t="s">
        <v>543</v>
      </c>
      <c r="B237" s="22" t="s">
        <v>1005</v>
      </c>
      <c r="C237" s="22" t="s">
        <v>654</v>
      </c>
      <c r="D237" s="22" t="s">
        <v>655</v>
      </c>
      <c r="E237" s="35" t="s">
        <v>1020</v>
      </c>
      <c r="F237" s="22" t="s">
        <v>638</v>
      </c>
      <c r="G237" s="35" t="s">
        <v>1021</v>
      </c>
      <c r="H237" s="22" t="s">
        <v>1021</v>
      </c>
      <c r="I237" s="22" t="s">
        <v>855</v>
      </c>
      <c r="J237" s="35" t="s">
        <v>1007</v>
      </c>
    </row>
    <row r="238" ht="18.75" customHeight="1" spans="1:10">
      <c r="A238" s="216" t="s">
        <v>543</v>
      </c>
      <c r="B238" s="22" t="s">
        <v>1005</v>
      </c>
      <c r="C238" s="22" t="s">
        <v>659</v>
      </c>
      <c r="D238" s="22" t="s">
        <v>660</v>
      </c>
      <c r="E238" s="35" t="s">
        <v>1022</v>
      </c>
      <c r="F238" s="22" t="s">
        <v>662</v>
      </c>
      <c r="G238" s="35" t="s">
        <v>686</v>
      </c>
      <c r="H238" s="22" t="s">
        <v>648</v>
      </c>
      <c r="I238" s="22" t="s">
        <v>641</v>
      </c>
      <c r="J238" s="35" t="s">
        <v>1007</v>
      </c>
    </row>
    <row r="239" ht="18.75" customHeight="1" spans="1:10">
      <c r="A239" s="216" t="s">
        <v>541</v>
      </c>
      <c r="B239" s="22" t="s">
        <v>1023</v>
      </c>
      <c r="C239" s="22" t="s">
        <v>635</v>
      </c>
      <c r="D239" s="22" t="s">
        <v>636</v>
      </c>
      <c r="E239" s="35" t="s">
        <v>1024</v>
      </c>
      <c r="F239" s="22" t="s">
        <v>638</v>
      </c>
      <c r="G239" s="35" t="s">
        <v>864</v>
      </c>
      <c r="H239" s="22" t="s">
        <v>698</v>
      </c>
      <c r="I239" s="22" t="s">
        <v>641</v>
      </c>
      <c r="J239" s="35" t="s">
        <v>1025</v>
      </c>
    </row>
    <row r="240" ht="18.75" customHeight="1" spans="1:10">
      <c r="A240" s="216" t="s">
        <v>541</v>
      </c>
      <c r="B240" s="22" t="s">
        <v>1023</v>
      </c>
      <c r="C240" s="22" t="s">
        <v>635</v>
      </c>
      <c r="D240" s="22" t="s">
        <v>636</v>
      </c>
      <c r="E240" s="35" t="s">
        <v>1026</v>
      </c>
      <c r="F240" s="22" t="s">
        <v>662</v>
      </c>
      <c r="G240" s="35" t="s">
        <v>721</v>
      </c>
      <c r="H240" s="22" t="s">
        <v>648</v>
      </c>
      <c r="I240" s="22" t="s">
        <v>641</v>
      </c>
      <c r="J240" s="35" t="s">
        <v>1027</v>
      </c>
    </row>
    <row r="241" ht="18.75" customHeight="1" spans="1:10">
      <c r="A241" s="216" t="s">
        <v>541</v>
      </c>
      <c r="B241" s="22" t="s">
        <v>1023</v>
      </c>
      <c r="C241" s="22" t="s">
        <v>635</v>
      </c>
      <c r="D241" s="22" t="s">
        <v>636</v>
      </c>
      <c r="E241" s="35" t="s">
        <v>1026</v>
      </c>
      <c r="F241" s="22" t="s">
        <v>638</v>
      </c>
      <c r="G241" s="35" t="s">
        <v>957</v>
      </c>
      <c r="H241" s="22" t="s">
        <v>695</v>
      </c>
      <c r="I241" s="22" t="s">
        <v>641</v>
      </c>
      <c r="J241" s="35" t="s">
        <v>1027</v>
      </c>
    </row>
    <row r="242" ht="18.75" customHeight="1" spans="1:10">
      <c r="A242" s="216" t="s">
        <v>541</v>
      </c>
      <c r="B242" s="22" t="s">
        <v>1023</v>
      </c>
      <c r="C242" s="22" t="s">
        <v>635</v>
      </c>
      <c r="D242" s="22" t="s">
        <v>636</v>
      </c>
      <c r="E242" s="35" t="s">
        <v>1028</v>
      </c>
      <c r="F242" s="22" t="s">
        <v>638</v>
      </c>
      <c r="G242" s="35" t="s">
        <v>230</v>
      </c>
      <c r="H242" s="22" t="s">
        <v>698</v>
      </c>
      <c r="I242" s="22" t="s">
        <v>641</v>
      </c>
      <c r="J242" s="35" t="s">
        <v>1027</v>
      </c>
    </row>
    <row r="243" ht="18.75" customHeight="1" spans="1:10">
      <c r="A243" s="216" t="s">
        <v>541</v>
      </c>
      <c r="B243" s="22" t="s">
        <v>1023</v>
      </c>
      <c r="C243" s="22" t="s">
        <v>635</v>
      </c>
      <c r="D243" s="22" t="s">
        <v>636</v>
      </c>
      <c r="E243" s="35" t="s">
        <v>1029</v>
      </c>
      <c r="F243" s="22" t="s">
        <v>662</v>
      </c>
      <c r="G243" s="35" t="s">
        <v>232</v>
      </c>
      <c r="H243" s="22" t="s">
        <v>698</v>
      </c>
      <c r="I243" s="22" t="s">
        <v>641</v>
      </c>
      <c r="J243" s="35" t="s">
        <v>1027</v>
      </c>
    </row>
    <row r="244" ht="18.75" customHeight="1" spans="1:10">
      <c r="A244" s="216" t="s">
        <v>541</v>
      </c>
      <c r="B244" s="22" t="s">
        <v>1023</v>
      </c>
      <c r="C244" s="22" t="s">
        <v>635</v>
      </c>
      <c r="D244" s="22" t="s">
        <v>645</v>
      </c>
      <c r="E244" s="35" t="s">
        <v>1030</v>
      </c>
      <c r="F244" s="22" t="s">
        <v>662</v>
      </c>
      <c r="G244" s="35" t="s">
        <v>1031</v>
      </c>
      <c r="H244" s="22" t="s">
        <v>648</v>
      </c>
      <c r="I244" s="22" t="s">
        <v>641</v>
      </c>
      <c r="J244" s="35" t="s">
        <v>1027</v>
      </c>
    </row>
    <row r="245" ht="18.75" customHeight="1" spans="1:10">
      <c r="A245" s="216" t="s">
        <v>541</v>
      </c>
      <c r="B245" s="22" t="s">
        <v>1023</v>
      </c>
      <c r="C245" s="22" t="s">
        <v>635</v>
      </c>
      <c r="D245" s="22" t="s">
        <v>645</v>
      </c>
      <c r="E245" s="35" t="s">
        <v>1032</v>
      </c>
      <c r="F245" s="22" t="s">
        <v>662</v>
      </c>
      <c r="G245" s="35" t="s">
        <v>957</v>
      </c>
      <c r="H245" s="22" t="s">
        <v>648</v>
      </c>
      <c r="I245" s="22" t="s">
        <v>641</v>
      </c>
      <c r="J245" s="35" t="s">
        <v>1027</v>
      </c>
    </row>
    <row r="246" ht="18.75" customHeight="1" spans="1:10">
      <c r="A246" s="216" t="s">
        <v>541</v>
      </c>
      <c r="B246" s="22" t="s">
        <v>1023</v>
      </c>
      <c r="C246" s="22" t="s">
        <v>635</v>
      </c>
      <c r="D246" s="22" t="s">
        <v>649</v>
      </c>
      <c r="E246" s="35" t="s">
        <v>1033</v>
      </c>
      <c r="F246" s="22" t="s">
        <v>662</v>
      </c>
      <c r="G246" s="35" t="s">
        <v>647</v>
      </c>
      <c r="H246" s="22" t="s">
        <v>648</v>
      </c>
      <c r="I246" s="22" t="s">
        <v>641</v>
      </c>
      <c r="J246" s="35" t="s">
        <v>1025</v>
      </c>
    </row>
    <row r="247" ht="18.75" customHeight="1" spans="1:10">
      <c r="A247" s="216" t="s">
        <v>541</v>
      </c>
      <c r="B247" s="22" t="s">
        <v>1023</v>
      </c>
      <c r="C247" s="22" t="s">
        <v>635</v>
      </c>
      <c r="D247" s="22" t="s">
        <v>722</v>
      </c>
      <c r="E247" s="35" t="s">
        <v>651</v>
      </c>
      <c r="F247" s="22" t="s">
        <v>800</v>
      </c>
      <c r="G247" s="35" t="s">
        <v>1034</v>
      </c>
      <c r="H247" s="22" t="s">
        <v>1002</v>
      </c>
      <c r="I247" s="22" t="s">
        <v>641</v>
      </c>
      <c r="J247" s="35" t="s">
        <v>1027</v>
      </c>
    </row>
    <row r="248" ht="18.75" customHeight="1" spans="1:10">
      <c r="A248" s="216" t="s">
        <v>541</v>
      </c>
      <c r="B248" s="22" t="s">
        <v>1023</v>
      </c>
      <c r="C248" s="22" t="s">
        <v>654</v>
      </c>
      <c r="D248" s="22" t="s">
        <v>844</v>
      </c>
      <c r="E248" s="35" t="s">
        <v>1035</v>
      </c>
      <c r="F248" s="22" t="s">
        <v>638</v>
      </c>
      <c r="G248" s="35" t="s">
        <v>1036</v>
      </c>
      <c r="H248" s="22" t="s">
        <v>648</v>
      </c>
      <c r="I248" s="22" t="s">
        <v>641</v>
      </c>
      <c r="J248" s="35" t="s">
        <v>1027</v>
      </c>
    </row>
    <row r="249" ht="18.75" customHeight="1" spans="1:10">
      <c r="A249" s="216" t="s">
        <v>541</v>
      </c>
      <c r="B249" s="22" t="s">
        <v>1023</v>
      </c>
      <c r="C249" s="22" t="s">
        <v>659</v>
      </c>
      <c r="D249" s="22" t="s">
        <v>660</v>
      </c>
      <c r="E249" s="35" t="s">
        <v>753</v>
      </c>
      <c r="F249" s="22" t="s">
        <v>662</v>
      </c>
      <c r="G249" s="35" t="s">
        <v>721</v>
      </c>
      <c r="H249" s="22" t="s">
        <v>648</v>
      </c>
      <c r="I249" s="22" t="s">
        <v>641</v>
      </c>
      <c r="J249" s="35" t="s">
        <v>1027</v>
      </c>
    </row>
    <row r="250" ht="18.75" customHeight="1" spans="1:10">
      <c r="A250" s="216" t="s">
        <v>539</v>
      </c>
      <c r="B250" s="22" t="s">
        <v>1037</v>
      </c>
      <c r="C250" s="22" t="s">
        <v>635</v>
      </c>
      <c r="D250" s="22" t="s">
        <v>636</v>
      </c>
      <c r="E250" s="35" t="s">
        <v>1038</v>
      </c>
      <c r="F250" s="22" t="s">
        <v>662</v>
      </c>
      <c r="G250" s="35" t="s">
        <v>897</v>
      </c>
      <c r="H250" s="22" t="s">
        <v>698</v>
      </c>
      <c r="I250" s="22" t="s">
        <v>641</v>
      </c>
      <c r="J250" s="35" t="s">
        <v>1039</v>
      </c>
    </row>
    <row r="251" ht="18.75" customHeight="1" spans="1:10">
      <c r="A251" s="216" t="s">
        <v>539</v>
      </c>
      <c r="B251" s="22" t="s">
        <v>1037</v>
      </c>
      <c r="C251" s="22" t="s">
        <v>635</v>
      </c>
      <c r="D251" s="22" t="s">
        <v>636</v>
      </c>
      <c r="E251" s="35" t="s">
        <v>1040</v>
      </c>
      <c r="F251" s="22" t="s">
        <v>662</v>
      </c>
      <c r="G251" s="35" t="s">
        <v>897</v>
      </c>
      <c r="H251" s="22" t="s">
        <v>698</v>
      </c>
      <c r="I251" s="22" t="s">
        <v>641</v>
      </c>
      <c r="J251" s="35" t="s">
        <v>1039</v>
      </c>
    </row>
    <row r="252" ht="18.75" customHeight="1" spans="1:10">
      <c r="A252" s="216" t="s">
        <v>539</v>
      </c>
      <c r="B252" s="22" t="s">
        <v>1037</v>
      </c>
      <c r="C252" s="22" t="s">
        <v>635</v>
      </c>
      <c r="D252" s="22" t="s">
        <v>645</v>
      </c>
      <c r="E252" s="35" t="s">
        <v>1041</v>
      </c>
      <c r="F252" s="22" t="s">
        <v>662</v>
      </c>
      <c r="G252" s="35" t="s">
        <v>647</v>
      </c>
      <c r="H252" s="22" t="s">
        <v>648</v>
      </c>
      <c r="I252" s="22" t="s">
        <v>641</v>
      </c>
      <c r="J252" s="35" t="s">
        <v>1039</v>
      </c>
    </row>
    <row r="253" ht="18.75" customHeight="1" spans="1:10">
      <c r="A253" s="216" t="s">
        <v>539</v>
      </c>
      <c r="B253" s="22" t="s">
        <v>1037</v>
      </c>
      <c r="C253" s="22" t="s">
        <v>635</v>
      </c>
      <c r="D253" s="22" t="s">
        <v>645</v>
      </c>
      <c r="E253" s="35" t="s">
        <v>1042</v>
      </c>
      <c r="F253" s="22" t="s">
        <v>662</v>
      </c>
      <c r="G253" s="35" t="s">
        <v>647</v>
      </c>
      <c r="H253" s="22" t="s">
        <v>648</v>
      </c>
      <c r="I253" s="22" t="s">
        <v>641</v>
      </c>
      <c r="J253" s="35" t="s">
        <v>1039</v>
      </c>
    </row>
    <row r="254" ht="18.75" customHeight="1" spans="1:10">
      <c r="A254" s="216" t="s">
        <v>539</v>
      </c>
      <c r="B254" s="22" t="s">
        <v>1037</v>
      </c>
      <c r="C254" s="22" t="s">
        <v>635</v>
      </c>
      <c r="D254" s="22" t="s">
        <v>649</v>
      </c>
      <c r="E254" s="35" t="s">
        <v>1043</v>
      </c>
      <c r="F254" s="22" t="s">
        <v>800</v>
      </c>
      <c r="G254" s="35" t="s">
        <v>1044</v>
      </c>
      <c r="H254" s="22" t="s">
        <v>1045</v>
      </c>
      <c r="I254" s="22" t="s">
        <v>641</v>
      </c>
      <c r="J254" s="35" t="s">
        <v>1039</v>
      </c>
    </row>
    <row r="255" ht="18.75" customHeight="1" spans="1:10">
      <c r="A255" s="216" t="s">
        <v>539</v>
      </c>
      <c r="B255" s="22" t="s">
        <v>1037</v>
      </c>
      <c r="C255" s="22" t="s">
        <v>635</v>
      </c>
      <c r="D255" s="22" t="s">
        <v>649</v>
      </c>
      <c r="E255" s="35" t="s">
        <v>1046</v>
      </c>
      <c r="F255" s="22" t="s">
        <v>800</v>
      </c>
      <c r="G255" s="35" t="s">
        <v>1044</v>
      </c>
      <c r="H255" s="22" t="s">
        <v>648</v>
      </c>
      <c r="I255" s="22" t="s">
        <v>641</v>
      </c>
      <c r="J255" s="35" t="s">
        <v>1039</v>
      </c>
    </row>
    <row r="256" ht="18.75" customHeight="1" spans="1:10">
      <c r="A256" s="216" t="s">
        <v>539</v>
      </c>
      <c r="B256" s="22" t="s">
        <v>1037</v>
      </c>
      <c r="C256" s="22" t="s">
        <v>635</v>
      </c>
      <c r="D256" s="22" t="s">
        <v>722</v>
      </c>
      <c r="E256" s="35" t="s">
        <v>651</v>
      </c>
      <c r="F256" s="22" t="s">
        <v>800</v>
      </c>
      <c r="G256" s="35" t="s">
        <v>857</v>
      </c>
      <c r="H256" s="22" t="s">
        <v>1002</v>
      </c>
      <c r="I256" s="22" t="s">
        <v>641</v>
      </c>
      <c r="J256" s="35" t="s">
        <v>1047</v>
      </c>
    </row>
    <row r="257" ht="18.75" customHeight="1" spans="1:10">
      <c r="A257" s="216" t="s">
        <v>539</v>
      </c>
      <c r="B257" s="22" t="s">
        <v>1037</v>
      </c>
      <c r="C257" s="22" t="s">
        <v>654</v>
      </c>
      <c r="D257" s="22" t="s">
        <v>655</v>
      </c>
      <c r="E257" s="35" t="s">
        <v>1048</v>
      </c>
      <c r="F257" s="22" t="s">
        <v>800</v>
      </c>
      <c r="G257" s="35" t="s">
        <v>1021</v>
      </c>
      <c r="H257" s="22" t="s">
        <v>1021</v>
      </c>
      <c r="I257" s="22" t="s">
        <v>855</v>
      </c>
      <c r="J257" s="35" t="s">
        <v>1039</v>
      </c>
    </row>
    <row r="258" ht="18.75" customHeight="1" spans="1:10">
      <c r="A258" s="216" t="s">
        <v>539</v>
      </c>
      <c r="B258" s="22" t="s">
        <v>1037</v>
      </c>
      <c r="C258" s="22" t="s">
        <v>659</v>
      </c>
      <c r="D258" s="22" t="s">
        <v>660</v>
      </c>
      <c r="E258" s="35" t="s">
        <v>1049</v>
      </c>
      <c r="F258" s="22" t="s">
        <v>662</v>
      </c>
      <c r="G258" s="35" t="s">
        <v>686</v>
      </c>
      <c r="H258" s="22" t="s">
        <v>648</v>
      </c>
      <c r="I258" s="22" t="s">
        <v>641</v>
      </c>
      <c r="J258" s="35" t="s">
        <v>1039</v>
      </c>
    </row>
    <row r="259" ht="18.75" customHeight="1" spans="1:10">
      <c r="A259" s="216" t="s">
        <v>535</v>
      </c>
      <c r="B259" s="22" t="s">
        <v>1050</v>
      </c>
      <c r="C259" s="22" t="s">
        <v>635</v>
      </c>
      <c r="D259" s="22" t="s">
        <v>636</v>
      </c>
      <c r="E259" s="35" t="s">
        <v>1051</v>
      </c>
      <c r="F259" s="22" t="s">
        <v>662</v>
      </c>
      <c r="G259" s="35" t="s">
        <v>864</v>
      </c>
      <c r="H259" s="22" t="s">
        <v>1052</v>
      </c>
      <c r="I259" s="22" t="s">
        <v>641</v>
      </c>
      <c r="J259" s="35" t="s">
        <v>1053</v>
      </c>
    </row>
    <row r="260" ht="18.75" customHeight="1" spans="1:10">
      <c r="A260" s="216" t="s">
        <v>535</v>
      </c>
      <c r="B260" s="22" t="s">
        <v>1050</v>
      </c>
      <c r="C260" s="22" t="s">
        <v>635</v>
      </c>
      <c r="D260" s="22" t="s">
        <v>636</v>
      </c>
      <c r="E260" s="35" t="s">
        <v>1054</v>
      </c>
      <c r="F260" s="22" t="s">
        <v>662</v>
      </c>
      <c r="G260" s="35" t="s">
        <v>857</v>
      </c>
      <c r="H260" s="22" t="s">
        <v>1055</v>
      </c>
      <c r="I260" s="22" t="s">
        <v>641</v>
      </c>
      <c r="J260" s="35" t="s">
        <v>1053</v>
      </c>
    </row>
    <row r="261" ht="18.75" customHeight="1" spans="1:10">
      <c r="A261" s="216" t="s">
        <v>535</v>
      </c>
      <c r="B261" s="22" t="s">
        <v>1050</v>
      </c>
      <c r="C261" s="22" t="s">
        <v>635</v>
      </c>
      <c r="D261" s="22" t="s">
        <v>636</v>
      </c>
      <c r="E261" s="35" t="s">
        <v>1056</v>
      </c>
      <c r="F261" s="22" t="s">
        <v>638</v>
      </c>
      <c r="G261" s="35" t="s">
        <v>876</v>
      </c>
      <c r="H261" s="22" t="s">
        <v>1057</v>
      </c>
      <c r="I261" s="22" t="s">
        <v>641</v>
      </c>
      <c r="J261" s="35" t="s">
        <v>1053</v>
      </c>
    </row>
    <row r="262" ht="18.75" customHeight="1" spans="1:10">
      <c r="A262" s="216" t="s">
        <v>535</v>
      </c>
      <c r="B262" s="22" t="s">
        <v>1050</v>
      </c>
      <c r="C262" s="22" t="s">
        <v>635</v>
      </c>
      <c r="D262" s="22" t="s">
        <v>645</v>
      </c>
      <c r="E262" s="35" t="s">
        <v>1058</v>
      </c>
      <c r="F262" s="22" t="s">
        <v>662</v>
      </c>
      <c r="G262" s="35" t="s">
        <v>647</v>
      </c>
      <c r="H262" s="22" t="s">
        <v>648</v>
      </c>
      <c r="I262" s="22" t="s">
        <v>641</v>
      </c>
      <c r="J262" s="35" t="s">
        <v>1053</v>
      </c>
    </row>
    <row r="263" ht="18.75" customHeight="1" spans="1:10">
      <c r="A263" s="216" t="s">
        <v>535</v>
      </c>
      <c r="B263" s="22" t="s">
        <v>1050</v>
      </c>
      <c r="C263" s="22" t="s">
        <v>635</v>
      </c>
      <c r="D263" s="22" t="s">
        <v>645</v>
      </c>
      <c r="E263" s="35" t="s">
        <v>1059</v>
      </c>
      <c r="F263" s="22" t="s">
        <v>662</v>
      </c>
      <c r="G263" s="35" t="s">
        <v>647</v>
      </c>
      <c r="H263" s="22" t="s">
        <v>648</v>
      </c>
      <c r="I263" s="22" t="s">
        <v>641</v>
      </c>
      <c r="J263" s="35" t="s">
        <v>1053</v>
      </c>
    </row>
    <row r="264" ht="18.75" customHeight="1" spans="1:10">
      <c r="A264" s="216" t="s">
        <v>535</v>
      </c>
      <c r="B264" s="22" t="s">
        <v>1050</v>
      </c>
      <c r="C264" s="22" t="s">
        <v>635</v>
      </c>
      <c r="D264" s="22" t="s">
        <v>645</v>
      </c>
      <c r="E264" s="35" t="s">
        <v>1060</v>
      </c>
      <c r="F264" s="22" t="s">
        <v>662</v>
      </c>
      <c r="G264" s="35" t="s">
        <v>647</v>
      </c>
      <c r="H264" s="22" t="s">
        <v>648</v>
      </c>
      <c r="I264" s="22" t="s">
        <v>641</v>
      </c>
      <c r="J264" s="35" t="s">
        <v>1053</v>
      </c>
    </row>
    <row r="265" ht="18.75" customHeight="1" spans="1:10">
      <c r="A265" s="216" t="s">
        <v>535</v>
      </c>
      <c r="B265" s="22" t="s">
        <v>1050</v>
      </c>
      <c r="C265" s="22" t="s">
        <v>635</v>
      </c>
      <c r="D265" s="22" t="s">
        <v>649</v>
      </c>
      <c r="E265" s="35" t="s">
        <v>1061</v>
      </c>
      <c r="F265" s="22" t="s">
        <v>662</v>
      </c>
      <c r="G265" s="35" t="s">
        <v>647</v>
      </c>
      <c r="H265" s="22" t="s">
        <v>648</v>
      </c>
      <c r="I265" s="22" t="s">
        <v>641</v>
      </c>
      <c r="J265" s="35" t="s">
        <v>1053</v>
      </c>
    </row>
    <row r="266" ht="18.75" customHeight="1" spans="1:10">
      <c r="A266" s="216" t="s">
        <v>535</v>
      </c>
      <c r="B266" s="22" t="s">
        <v>1050</v>
      </c>
      <c r="C266" s="22" t="s">
        <v>635</v>
      </c>
      <c r="D266" s="22" t="s">
        <v>649</v>
      </c>
      <c r="E266" s="35" t="s">
        <v>1062</v>
      </c>
      <c r="F266" s="22" t="s">
        <v>662</v>
      </c>
      <c r="G266" s="35" t="s">
        <v>647</v>
      </c>
      <c r="H266" s="22" t="s">
        <v>648</v>
      </c>
      <c r="I266" s="22" t="s">
        <v>641</v>
      </c>
      <c r="J266" s="35" t="s">
        <v>1053</v>
      </c>
    </row>
    <row r="267" ht="18.75" customHeight="1" spans="1:10">
      <c r="A267" s="216" t="s">
        <v>535</v>
      </c>
      <c r="B267" s="22" t="s">
        <v>1050</v>
      </c>
      <c r="C267" s="22" t="s">
        <v>635</v>
      </c>
      <c r="D267" s="22" t="s">
        <v>649</v>
      </c>
      <c r="E267" s="35" t="s">
        <v>1063</v>
      </c>
      <c r="F267" s="22" t="s">
        <v>662</v>
      </c>
      <c r="G267" s="35" t="s">
        <v>647</v>
      </c>
      <c r="H267" s="22" t="s">
        <v>648</v>
      </c>
      <c r="I267" s="22" t="s">
        <v>641</v>
      </c>
      <c r="J267" s="35" t="s">
        <v>1053</v>
      </c>
    </row>
    <row r="268" ht="18.75" customHeight="1" spans="1:10">
      <c r="A268" s="216" t="s">
        <v>535</v>
      </c>
      <c r="B268" s="22" t="s">
        <v>1050</v>
      </c>
      <c r="C268" s="22" t="s">
        <v>635</v>
      </c>
      <c r="D268" s="22" t="s">
        <v>722</v>
      </c>
      <c r="E268" s="35" t="s">
        <v>651</v>
      </c>
      <c r="F268" s="22" t="s">
        <v>800</v>
      </c>
      <c r="G268" s="35" t="s">
        <v>1019</v>
      </c>
      <c r="H268" s="22" t="s">
        <v>653</v>
      </c>
      <c r="I268" s="22" t="s">
        <v>641</v>
      </c>
      <c r="J268" s="35" t="s">
        <v>1053</v>
      </c>
    </row>
    <row r="269" ht="18.75" customHeight="1" spans="1:10">
      <c r="A269" s="216" t="s">
        <v>535</v>
      </c>
      <c r="B269" s="22" t="s">
        <v>1050</v>
      </c>
      <c r="C269" s="22" t="s">
        <v>654</v>
      </c>
      <c r="D269" s="22" t="s">
        <v>655</v>
      </c>
      <c r="E269" s="35" t="s">
        <v>1064</v>
      </c>
      <c r="F269" s="22" t="s">
        <v>638</v>
      </c>
      <c r="G269" s="35" t="s">
        <v>927</v>
      </c>
      <c r="H269" s="22" t="s">
        <v>927</v>
      </c>
      <c r="I269" s="22" t="s">
        <v>855</v>
      </c>
      <c r="J269" s="35" t="s">
        <v>1053</v>
      </c>
    </row>
    <row r="270" ht="18.75" customHeight="1" spans="1:10">
      <c r="A270" s="216" t="s">
        <v>535</v>
      </c>
      <c r="B270" s="22" t="s">
        <v>1050</v>
      </c>
      <c r="C270" s="22" t="s">
        <v>659</v>
      </c>
      <c r="D270" s="22" t="s">
        <v>660</v>
      </c>
      <c r="E270" s="35" t="s">
        <v>1049</v>
      </c>
      <c r="F270" s="22" t="s">
        <v>662</v>
      </c>
      <c r="G270" s="35" t="s">
        <v>686</v>
      </c>
      <c r="H270" s="22" t="s">
        <v>648</v>
      </c>
      <c r="I270" s="22" t="s">
        <v>641</v>
      </c>
      <c r="J270" s="35" t="s">
        <v>1053</v>
      </c>
    </row>
    <row r="271" ht="18.75" customHeight="1" spans="1:10">
      <c r="A271" s="216" t="s">
        <v>545</v>
      </c>
      <c r="B271" s="22" t="s">
        <v>1065</v>
      </c>
      <c r="C271" s="22" t="s">
        <v>635</v>
      </c>
      <c r="D271" s="22" t="s">
        <v>636</v>
      </c>
      <c r="E271" s="35" t="s">
        <v>1066</v>
      </c>
      <c r="F271" s="22" t="s">
        <v>662</v>
      </c>
      <c r="G271" s="35" t="s">
        <v>1067</v>
      </c>
      <c r="H271" s="22" t="s">
        <v>1068</v>
      </c>
      <c r="I271" s="22" t="s">
        <v>641</v>
      </c>
      <c r="J271" s="35" t="s">
        <v>1069</v>
      </c>
    </row>
    <row r="272" ht="18.75" customHeight="1" spans="1:10">
      <c r="A272" s="216" t="s">
        <v>545</v>
      </c>
      <c r="B272" s="22" t="s">
        <v>1065</v>
      </c>
      <c r="C272" s="22" t="s">
        <v>635</v>
      </c>
      <c r="D272" s="22" t="s">
        <v>645</v>
      </c>
      <c r="E272" s="35" t="s">
        <v>1070</v>
      </c>
      <c r="F272" s="22" t="s">
        <v>662</v>
      </c>
      <c r="G272" s="35" t="s">
        <v>734</v>
      </c>
      <c r="H272" s="22" t="s">
        <v>648</v>
      </c>
      <c r="I272" s="22" t="s">
        <v>641</v>
      </c>
      <c r="J272" s="35" t="s">
        <v>1069</v>
      </c>
    </row>
    <row r="273" ht="18.75" customHeight="1" spans="1:10">
      <c r="A273" s="216" t="s">
        <v>545</v>
      </c>
      <c r="B273" s="22" t="s">
        <v>1065</v>
      </c>
      <c r="C273" s="22" t="s">
        <v>635</v>
      </c>
      <c r="D273" s="22" t="s">
        <v>649</v>
      </c>
      <c r="E273" s="35" t="s">
        <v>1071</v>
      </c>
      <c r="F273" s="22" t="s">
        <v>662</v>
      </c>
      <c r="G273" s="35" t="s">
        <v>647</v>
      </c>
      <c r="H273" s="22" t="s">
        <v>648</v>
      </c>
      <c r="I273" s="22" t="s">
        <v>641</v>
      </c>
      <c r="J273" s="35" t="s">
        <v>1069</v>
      </c>
    </row>
    <row r="274" ht="18.75" customHeight="1" spans="1:10">
      <c r="A274" s="216" t="s">
        <v>545</v>
      </c>
      <c r="B274" s="22" t="s">
        <v>1065</v>
      </c>
      <c r="C274" s="22" t="s">
        <v>635</v>
      </c>
      <c r="D274" s="22" t="s">
        <v>722</v>
      </c>
      <c r="E274" s="35" t="s">
        <v>651</v>
      </c>
      <c r="F274" s="22" t="s">
        <v>800</v>
      </c>
      <c r="G274" s="35" t="s">
        <v>1034</v>
      </c>
      <c r="H274" s="22" t="s">
        <v>1002</v>
      </c>
      <c r="I274" s="22" t="s">
        <v>641</v>
      </c>
      <c r="J274" s="35" t="s">
        <v>1069</v>
      </c>
    </row>
    <row r="275" ht="18.75" customHeight="1" spans="1:10">
      <c r="A275" s="216" t="s">
        <v>545</v>
      </c>
      <c r="B275" s="22" t="s">
        <v>1065</v>
      </c>
      <c r="C275" s="22" t="s">
        <v>654</v>
      </c>
      <c r="D275" s="22" t="s">
        <v>655</v>
      </c>
      <c r="E275" s="35" t="s">
        <v>944</v>
      </c>
      <c r="F275" s="22" t="s">
        <v>662</v>
      </c>
      <c r="G275" s="35" t="s">
        <v>927</v>
      </c>
      <c r="H275" s="22" t="s">
        <v>927</v>
      </c>
      <c r="I275" s="22" t="s">
        <v>855</v>
      </c>
      <c r="J275" s="35" t="s">
        <v>1069</v>
      </c>
    </row>
    <row r="276" ht="18.75" customHeight="1" spans="1:10">
      <c r="A276" s="216" t="s">
        <v>545</v>
      </c>
      <c r="B276" s="22" t="s">
        <v>1065</v>
      </c>
      <c r="C276" s="22" t="s">
        <v>659</v>
      </c>
      <c r="D276" s="22" t="s">
        <v>660</v>
      </c>
      <c r="E276" s="35" t="s">
        <v>753</v>
      </c>
      <c r="F276" s="22" t="s">
        <v>662</v>
      </c>
      <c r="G276" s="35" t="s">
        <v>686</v>
      </c>
      <c r="H276" s="22" t="s">
        <v>648</v>
      </c>
      <c r="I276" s="22" t="s">
        <v>641</v>
      </c>
      <c r="J276" s="35" t="s">
        <v>1069</v>
      </c>
    </row>
    <row r="277" ht="18.75" customHeight="1" spans="1:10">
      <c r="A277" s="119" t="s">
        <v>78</v>
      </c>
      <c r="B277" s="26"/>
      <c r="C277" s="26"/>
      <c r="D277" s="26"/>
      <c r="E277" s="26"/>
      <c r="F277" s="26"/>
      <c r="G277" s="26"/>
      <c r="H277" s="26"/>
      <c r="I277" s="26"/>
      <c r="J277" s="26"/>
    </row>
    <row r="278" ht="18.75" customHeight="1" spans="1:10">
      <c r="A278" s="216" t="s">
        <v>521</v>
      </c>
      <c r="B278" s="22" t="s">
        <v>1072</v>
      </c>
      <c r="C278" s="22" t="s">
        <v>635</v>
      </c>
      <c r="D278" s="22" t="s">
        <v>722</v>
      </c>
      <c r="E278" s="35" t="s">
        <v>651</v>
      </c>
      <c r="F278" s="22" t="s">
        <v>638</v>
      </c>
      <c r="G278" s="35" t="s">
        <v>1073</v>
      </c>
      <c r="H278" s="22" t="s">
        <v>653</v>
      </c>
      <c r="I278" s="22" t="s">
        <v>641</v>
      </c>
      <c r="J278" s="35" t="s">
        <v>1074</v>
      </c>
    </row>
    <row r="279" ht="18.75" customHeight="1" spans="1:10">
      <c r="A279" s="216" t="s">
        <v>521</v>
      </c>
      <c r="B279" s="22" t="s">
        <v>1072</v>
      </c>
      <c r="C279" s="22" t="s">
        <v>654</v>
      </c>
      <c r="D279" s="22" t="s">
        <v>970</v>
      </c>
      <c r="E279" s="35" t="s">
        <v>1075</v>
      </c>
      <c r="F279" s="22" t="s">
        <v>662</v>
      </c>
      <c r="G279" s="35" t="s">
        <v>647</v>
      </c>
      <c r="H279" s="22" t="s">
        <v>648</v>
      </c>
      <c r="I279" s="22" t="s">
        <v>641</v>
      </c>
      <c r="J279" s="35" t="s">
        <v>1076</v>
      </c>
    </row>
    <row r="280" ht="18.75" customHeight="1" spans="1:10">
      <c r="A280" s="216" t="s">
        <v>521</v>
      </c>
      <c r="B280" s="22" t="s">
        <v>1072</v>
      </c>
      <c r="C280" s="22" t="s">
        <v>659</v>
      </c>
      <c r="D280" s="22" t="s">
        <v>660</v>
      </c>
      <c r="E280" s="35" t="s">
        <v>860</v>
      </c>
      <c r="F280" s="22" t="s">
        <v>662</v>
      </c>
      <c r="G280" s="35" t="s">
        <v>647</v>
      </c>
      <c r="H280" s="22" t="s">
        <v>648</v>
      </c>
      <c r="I280" s="22" t="s">
        <v>641</v>
      </c>
      <c r="J280" s="35" t="s">
        <v>1077</v>
      </c>
    </row>
    <row r="281" ht="18.75" customHeight="1" spans="1:10">
      <c r="A281" s="216" t="s">
        <v>519</v>
      </c>
      <c r="B281" s="22" t="s">
        <v>1078</v>
      </c>
      <c r="C281" s="22" t="s">
        <v>635</v>
      </c>
      <c r="D281" s="22" t="s">
        <v>636</v>
      </c>
      <c r="E281" s="35" t="s">
        <v>1079</v>
      </c>
      <c r="F281" s="22" t="s">
        <v>662</v>
      </c>
      <c r="G281" s="35" t="s">
        <v>984</v>
      </c>
      <c r="H281" s="22" t="s">
        <v>1080</v>
      </c>
      <c r="I281" s="22" t="s">
        <v>641</v>
      </c>
      <c r="J281" s="35" t="s">
        <v>1081</v>
      </c>
    </row>
    <row r="282" ht="18.75" customHeight="1" spans="1:10">
      <c r="A282" s="216" t="s">
        <v>519</v>
      </c>
      <c r="B282" s="22" t="s">
        <v>1078</v>
      </c>
      <c r="C282" s="22" t="s">
        <v>635</v>
      </c>
      <c r="D282" s="22" t="s">
        <v>636</v>
      </c>
      <c r="E282" s="35" t="s">
        <v>1082</v>
      </c>
      <c r="F282" s="22" t="s">
        <v>662</v>
      </c>
      <c r="G282" s="35" t="s">
        <v>984</v>
      </c>
      <c r="H282" s="22" t="s">
        <v>666</v>
      </c>
      <c r="I282" s="22" t="s">
        <v>641</v>
      </c>
      <c r="J282" s="35" t="s">
        <v>1083</v>
      </c>
    </row>
    <row r="283" ht="18.75" customHeight="1" spans="1:10">
      <c r="A283" s="216" t="s">
        <v>519</v>
      </c>
      <c r="B283" s="22" t="s">
        <v>1078</v>
      </c>
      <c r="C283" s="22" t="s">
        <v>635</v>
      </c>
      <c r="D283" s="22" t="s">
        <v>636</v>
      </c>
      <c r="E283" s="35" t="s">
        <v>1084</v>
      </c>
      <c r="F283" s="22" t="s">
        <v>662</v>
      </c>
      <c r="G283" s="35" t="s">
        <v>984</v>
      </c>
      <c r="H283" s="22" t="s">
        <v>698</v>
      </c>
      <c r="I283" s="22" t="s">
        <v>641</v>
      </c>
      <c r="J283" s="35" t="s">
        <v>1085</v>
      </c>
    </row>
    <row r="284" ht="18.75" customHeight="1" spans="1:10">
      <c r="A284" s="216" t="s">
        <v>519</v>
      </c>
      <c r="B284" s="22" t="s">
        <v>1078</v>
      </c>
      <c r="C284" s="22" t="s">
        <v>635</v>
      </c>
      <c r="D284" s="22" t="s">
        <v>645</v>
      </c>
      <c r="E284" s="35" t="s">
        <v>1086</v>
      </c>
      <c r="F284" s="22" t="s">
        <v>638</v>
      </c>
      <c r="G284" s="35" t="s">
        <v>647</v>
      </c>
      <c r="H284" s="22" t="s">
        <v>648</v>
      </c>
      <c r="I284" s="22" t="s">
        <v>641</v>
      </c>
      <c r="J284" s="35" t="s">
        <v>1087</v>
      </c>
    </row>
    <row r="285" ht="18.75" customHeight="1" spans="1:10">
      <c r="A285" s="216" t="s">
        <v>519</v>
      </c>
      <c r="B285" s="22" t="s">
        <v>1078</v>
      </c>
      <c r="C285" s="22" t="s">
        <v>635</v>
      </c>
      <c r="D285" s="22" t="s">
        <v>645</v>
      </c>
      <c r="E285" s="35" t="s">
        <v>1088</v>
      </c>
      <c r="F285" s="22" t="s">
        <v>638</v>
      </c>
      <c r="G285" s="35" t="s">
        <v>686</v>
      </c>
      <c r="H285" s="22" t="s">
        <v>648</v>
      </c>
      <c r="I285" s="22" t="s">
        <v>641</v>
      </c>
      <c r="J285" s="35" t="s">
        <v>1089</v>
      </c>
    </row>
    <row r="286" ht="18.75" customHeight="1" spans="1:10">
      <c r="A286" s="216" t="s">
        <v>519</v>
      </c>
      <c r="B286" s="22" t="s">
        <v>1078</v>
      </c>
      <c r="C286" s="22" t="s">
        <v>635</v>
      </c>
      <c r="D286" s="22" t="s">
        <v>649</v>
      </c>
      <c r="E286" s="35" t="s">
        <v>1090</v>
      </c>
      <c r="F286" s="22" t="s">
        <v>638</v>
      </c>
      <c r="G286" s="35" t="s">
        <v>647</v>
      </c>
      <c r="H286" s="22" t="s">
        <v>648</v>
      </c>
      <c r="I286" s="22" t="s">
        <v>641</v>
      </c>
      <c r="J286" s="35" t="s">
        <v>1091</v>
      </c>
    </row>
    <row r="287" ht="18.75" customHeight="1" spans="1:10">
      <c r="A287" s="216" t="s">
        <v>519</v>
      </c>
      <c r="B287" s="22" t="s">
        <v>1078</v>
      </c>
      <c r="C287" s="22" t="s">
        <v>635</v>
      </c>
      <c r="D287" s="22" t="s">
        <v>722</v>
      </c>
      <c r="E287" s="35" t="s">
        <v>651</v>
      </c>
      <c r="F287" s="22" t="s">
        <v>800</v>
      </c>
      <c r="G287" s="35" t="s">
        <v>1019</v>
      </c>
      <c r="H287" s="22" t="s">
        <v>653</v>
      </c>
      <c r="I287" s="22" t="s">
        <v>641</v>
      </c>
      <c r="J287" s="35" t="s">
        <v>1092</v>
      </c>
    </row>
    <row r="288" ht="18.75" customHeight="1" spans="1:10">
      <c r="A288" s="216" t="s">
        <v>519</v>
      </c>
      <c r="B288" s="22" t="s">
        <v>1078</v>
      </c>
      <c r="C288" s="22" t="s">
        <v>654</v>
      </c>
      <c r="D288" s="22" t="s">
        <v>655</v>
      </c>
      <c r="E288" s="35" t="s">
        <v>1093</v>
      </c>
      <c r="F288" s="22" t="s">
        <v>638</v>
      </c>
      <c r="G288" s="35" t="s">
        <v>647</v>
      </c>
      <c r="H288" s="22" t="s">
        <v>648</v>
      </c>
      <c r="I288" s="22" t="s">
        <v>641</v>
      </c>
      <c r="J288" s="35" t="s">
        <v>1094</v>
      </c>
    </row>
    <row r="289" ht="18.75" customHeight="1" spans="1:10">
      <c r="A289" s="216" t="s">
        <v>519</v>
      </c>
      <c r="B289" s="22" t="s">
        <v>1078</v>
      </c>
      <c r="C289" s="22" t="s">
        <v>654</v>
      </c>
      <c r="D289" s="22" t="s">
        <v>844</v>
      </c>
      <c r="E289" s="35" t="s">
        <v>1095</v>
      </c>
      <c r="F289" s="22" t="s">
        <v>638</v>
      </c>
      <c r="G289" s="35" t="s">
        <v>647</v>
      </c>
      <c r="H289" s="22" t="s">
        <v>648</v>
      </c>
      <c r="I289" s="22" t="s">
        <v>641</v>
      </c>
      <c r="J289" s="35" t="s">
        <v>1096</v>
      </c>
    </row>
    <row r="290" ht="18.75" customHeight="1" spans="1:10">
      <c r="A290" s="216" t="s">
        <v>519</v>
      </c>
      <c r="B290" s="22" t="s">
        <v>1078</v>
      </c>
      <c r="C290" s="22" t="s">
        <v>659</v>
      </c>
      <c r="D290" s="22" t="s">
        <v>660</v>
      </c>
      <c r="E290" s="35" t="s">
        <v>1097</v>
      </c>
      <c r="F290" s="22" t="s">
        <v>800</v>
      </c>
      <c r="G290" s="35" t="s">
        <v>949</v>
      </c>
      <c r="H290" s="22" t="s">
        <v>698</v>
      </c>
      <c r="I290" s="22" t="s">
        <v>641</v>
      </c>
      <c r="J290" s="35" t="s">
        <v>1098</v>
      </c>
    </row>
    <row r="291" ht="18.75" customHeight="1" spans="1:10">
      <c r="A291" s="216" t="s">
        <v>533</v>
      </c>
      <c r="B291" s="22" t="s">
        <v>1099</v>
      </c>
      <c r="C291" s="22" t="s">
        <v>635</v>
      </c>
      <c r="D291" s="22" t="s">
        <v>636</v>
      </c>
      <c r="E291" s="35" t="s">
        <v>1079</v>
      </c>
      <c r="F291" s="22" t="s">
        <v>662</v>
      </c>
      <c r="G291" s="35" t="s">
        <v>1100</v>
      </c>
      <c r="H291" s="22" t="s">
        <v>640</v>
      </c>
      <c r="I291" s="22" t="s">
        <v>641</v>
      </c>
      <c r="J291" s="35" t="s">
        <v>1081</v>
      </c>
    </row>
    <row r="292" ht="18.75" customHeight="1" spans="1:10">
      <c r="A292" s="216" t="s">
        <v>533</v>
      </c>
      <c r="B292" s="22" t="s">
        <v>1099</v>
      </c>
      <c r="C292" s="22" t="s">
        <v>635</v>
      </c>
      <c r="D292" s="22" t="s">
        <v>636</v>
      </c>
      <c r="E292" s="35" t="s">
        <v>1101</v>
      </c>
      <c r="F292" s="22" t="s">
        <v>662</v>
      </c>
      <c r="G292" s="35" t="s">
        <v>1100</v>
      </c>
      <c r="H292" s="22" t="s">
        <v>666</v>
      </c>
      <c r="I292" s="22" t="s">
        <v>641</v>
      </c>
      <c r="J292" s="35" t="s">
        <v>1083</v>
      </c>
    </row>
    <row r="293" ht="18.75" customHeight="1" spans="1:10">
      <c r="A293" s="216" t="s">
        <v>533</v>
      </c>
      <c r="B293" s="22" t="s">
        <v>1099</v>
      </c>
      <c r="C293" s="22" t="s">
        <v>635</v>
      </c>
      <c r="D293" s="22" t="s">
        <v>636</v>
      </c>
      <c r="E293" s="35" t="s">
        <v>1084</v>
      </c>
      <c r="F293" s="22" t="s">
        <v>662</v>
      </c>
      <c r="G293" s="35" t="s">
        <v>1100</v>
      </c>
      <c r="H293" s="22" t="s">
        <v>698</v>
      </c>
      <c r="I293" s="22" t="s">
        <v>641</v>
      </c>
      <c r="J293" s="35" t="s">
        <v>1085</v>
      </c>
    </row>
    <row r="294" ht="18.75" customHeight="1" spans="1:10">
      <c r="A294" s="216" t="s">
        <v>533</v>
      </c>
      <c r="B294" s="22" t="s">
        <v>1099</v>
      </c>
      <c r="C294" s="22" t="s">
        <v>635</v>
      </c>
      <c r="D294" s="22" t="s">
        <v>645</v>
      </c>
      <c r="E294" s="35" t="s">
        <v>1086</v>
      </c>
      <c r="F294" s="22" t="s">
        <v>638</v>
      </c>
      <c r="G294" s="35" t="s">
        <v>647</v>
      </c>
      <c r="H294" s="22" t="s">
        <v>648</v>
      </c>
      <c r="I294" s="22" t="s">
        <v>641</v>
      </c>
      <c r="J294" s="35" t="s">
        <v>1089</v>
      </c>
    </row>
    <row r="295" ht="18.75" customHeight="1" spans="1:10">
      <c r="A295" s="216" t="s">
        <v>533</v>
      </c>
      <c r="B295" s="22" t="s">
        <v>1099</v>
      </c>
      <c r="C295" s="22" t="s">
        <v>635</v>
      </c>
      <c r="D295" s="22" t="s">
        <v>645</v>
      </c>
      <c r="E295" s="35" t="s">
        <v>1088</v>
      </c>
      <c r="F295" s="22" t="s">
        <v>638</v>
      </c>
      <c r="G295" s="35" t="s">
        <v>957</v>
      </c>
      <c r="H295" s="22" t="s">
        <v>648</v>
      </c>
      <c r="I295" s="22" t="s">
        <v>641</v>
      </c>
      <c r="J295" s="35" t="s">
        <v>1089</v>
      </c>
    </row>
    <row r="296" ht="18.75" customHeight="1" spans="1:10">
      <c r="A296" s="216" t="s">
        <v>533</v>
      </c>
      <c r="B296" s="22" t="s">
        <v>1099</v>
      </c>
      <c r="C296" s="22" t="s">
        <v>635</v>
      </c>
      <c r="D296" s="22" t="s">
        <v>649</v>
      </c>
      <c r="E296" s="35" t="s">
        <v>1102</v>
      </c>
      <c r="F296" s="22" t="s">
        <v>638</v>
      </c>
      <c r="G296" s="35" t="s">
        <v>647</v>
      </c>
      <c r="H296" s="22" t="s">
        <v>648</v>
      </c>
      <c r="I296" s="22" t="s">
        <v>641</v>
      </c>
      <c r="J296" s="35" t="s">
        <v>1091</v>
      </c>
    </row>
    <row r="297" ht="18.75" customHeight="1" spans="1:10">
      <c r="A297" s="216" t="s">
        <v>533</v>
      </c>
      <c r="B297" s="22" t="s">
        <v>1099</v>
      </c>
      <c r="C297" s="22" t="s">
        <v>635</v>
      </c>
      <c r="D297" s="22" t="s">
        <v>722</v>
      </c>
      <c r="E297" s="35" t="s">
        <v>651</v>
      </c>
      <c r="F297" s="22" t="s">
        <v>800</v>
      </c>
      <c r="G297" s="35" t="s">
        <v>1103</v>
      </c>
      <c r="H297" s="22" t="s">
        <v>653</v>
      </c>
      <c r="I297" s="22" t="s">
        <v>641</v>
      </c>
      <c r="J297" s="35" t="s">
        <v>1092</v>
      </c>
    </row>
    <row r="298" ht="18.75" customHeight="1" spans="1:10">
      <c r="A298" s="216" t="s">
        <v>533</v>
      </c>
      <c r="B298" s="22" t="s">
        <v>1099</v>
      </c>
      <c r="C298" s="22" t="s">
        <v>654</v>
      </c>
      <c r="D298" s="22" t="s">
        <v>655</v>
      </c>
      <c r="E298" s="35" t="s">
        <v>1104</v>
      </c>
      <c r="F298" s="22" t="s">
        <v>638</v>
      </c>
      <c r="G298" s="35" t="s">
        <v>647</v>
      </c>
      <c r="H298" s="22" t="s">
        <v>648</v>
      </c>
      <c r="I298" s="22" t="s">
        <v>641</v>
      </c>
      <c r="J298" s="35" t="s">
        <v>1094</v>
      </c>
    </row>
    <row r="299" ht="18.75" customHeight="1" spans="1:10">
      <c r="A299" s="216" t="s">
        <v>533</v>
      </c>
      <c r="B299" s="22" t="s">
        <v>1099</v>
      </c>
      <c r="C299" s="22" t="s">
        <v>654</v>
      </c>
      <c r="D299" s="22" t="s">
        <v>844</v>
      </c>
      <c r="E299" s="35" t="s">
        <v>1095</v>
      </c>
      <c r="F299" s="22" t="s">
        <v>638</v>
      </c>
      <c r="G299" s="35" t="s">
        <v>647</v>
      </c>
      <c r="H299" s="22" t="s">
        <v>648</v>
      </c>
      <c r="I299" s="22" t="s">
        <v>641</v>
      </c>
      <c r="J299" s="35" t="s">
        <v>1105</v>
      </c>
    </row>
    <row r="300" ht="18.75" customHeight="1" spans="1:10">
      <c r="A300" s="216" t="s">
        <v>533</v>
      </c>
      <c r="B300" s="22" t="s">
        <v>1099</v>
      </c>
      <c r="C300" s="22" t="s">
        <v>659</v>
      </c>
      <c r="D300" s="22" t="s">
        <v>660</v>
      </c>
      <c r="E300" s="35" t="s">
        <v>1097</v>
      </c>
      <c r="F300" s="22" t="s">
        <v>800</v>
      </c>
      <c r="G300" s="35" t="s">
        <v>949</v>
      </c>
      <c r="H300" s="22" t="s">
        <v>698</v>
      </c>
      <c r="I300" s="22" t="s">
        <v>641</v>
      </c>
      <c r="J300" s="35" t="s">
        <v>1098</v>
      </c>
    </row>
    <row r="301" ht="18.75" customHeight="1" spans="1:10">
      <c r="A301" s="119" t="s">
        <v>80</v>
      </c>
      <c r="B301" s="26"/>
      <c r="C301" s="26"/>
      <c r="D301" s="26"/>
      <c r="E301" s="26"/>
      <c r="F301" s="26"/>
      <c r="G301" s="26"/>
      <c r="H301" s="26"/>
      <c r="I301" s="26"/>
      <c r="J301" s="26"/>
    </row>
    <row r="302" ht="18.75" customHeight="1" spans="1:10">
      <c r="A302" s="216" t="s">
        <v>547</v>
      </c>
      <c r="B302" s="22" t="s">
        <v>1106</v>
      </c>
      <c r="C302" s="22" t="s">
        <v>635</v>
      </c>
      <c r="D302" s="22" t="s">
        <v>636</v>
      </c>
      <c r="E302" s="35" t="s">
        <v>1107</v>
      </c>
      <c r="F302" s="22" t="s">
        <v>638</v>
      </c>
      <c r="G302" s="35" t="s">
        <v>864</v>
      </c>
      <c r="H302" s="22" t="s">
        <v>698</v>
      </c>
      <c r="I302" s="22" t="s">
        <v>641</v>
      </c>
      <c r="J302" s="35" t="s">
        <v>1108</v>
      </c>
    </row>
    <row r="303" ht="18.75" customHeight="1" spans="1:10">
      <c r="A303" s="216" t="s">
        <v>547</v>
      </c>
      <c r="B303" s="22" t="s">
        <v>1106</v>
      </c>
      <c r="C303" s="22" t="s">
        <v>635</v>
      </c>
      <c r="D303" s="22" t="s">
        <v>645</v>
      </c>
      <c r="E303" s="35" t="s">
        <v>1109</v>
      </c>
      <c r="F303" s="22" t="s">
        <v>662</v>
      </c>
      <c r="G303" s="35" t="s">
        <v>1019</v>
      </c>
      <c r="H303" s="22" t="s">
        <v>695</v>
      </c>
      <c r="I303" s="22" t="s">
        <v>641</v>
      </c>
      <c r="J303" s="35" t="s">
        <v>1108</v>
      </c>
    </row>
    <row r="304" ht="18.75" customHeight="1" spans="1:10">
      <c r="A304" s="216" t="s">
        <v>547</v>
      </c>
      <c r="B304" s="22" t="s">
        <v>1106</v>
      </c>
      <c r="C304" s="22" t="s">
        <v>635</v>
      </c>
      <c r="D304" s="22" t="s">
        <v>649</v>
      </c>
      <c r="E304" s="35" t="s">
        <v>1110</v>
      </c>
      <c r="F304" s="22" t="s">
        <v>638</v>
      </c>
      <c r="G304" s="35" t="s">
        <v>1111</v>
      </c>
      <c r="H304" s="22" t="s">
        <v>648</v>
      </c>
      <c r="I304" s="22" t="s">
        <v>641</v>
      </c>
      <c r="J304" s="35" t="s">
        <v>1108</v>
      </c>
    </row>
    <row r="305" ht="18.75" customHeight="1" spans="1:10">
      <c r="A305" s="216" t="s">
        <v>547</v>
      </c>
      <c r="B305" s="22" t="s">
        <v>1106</v>
      </c>
      <c r="C305" s="22" t="s">
        <v>654</v>
      </c>
      <c r="D305" s="22" t="s">
        <v>655</v>
      </c>
      <c r="E305" s="35" t="s">
        <v>1112</v>
      </c>
      <c r="F305" s="22" t="s">
        <v>638</v>
      </c>
      <c r="G305" s="35" t="s">
        <v>1110</v>
      </c>
      <c r="H305" s="22" t="s">
        <v>648</v>
      </c>
      <c r="I305" s="22" t="s">
        <v>641</v>
      </c>
      <c r="J305" s="35" t="s">
        <v>1108</v>
      </c>
    </row>
    <row r="306" ht="18.75" customHeight="1" spans="1:10">
      <c r="A306" s="216" t="s">
        <v>547</v>
      </c>
      <c r="B306" s="22" t="s">
        <v>1106</v>
      </c>
      <c r="C306" s="22" t="s">
        <v>659</v>
      </c>
      <c r="D306" s="22" t="s">
        <v>660</v>
      </c>
      <c r="E306" s="35" t="s">
        <v>753</v>
      </c>
      <c r="F306" s="22" t="s">
        <v>662</v>
      </c>
      <c r="G306" s="35" t="s">
        <v>686</v>
      </c>
      <c r="H306" s="22" t="s">
        <v>648</v>
      </c>
      <c r="I306" s="22" t="s">
        <v>641</v>
      </c>
      <c r="J306" s="35" t="s">
        <v>1108</v>
      </c>
    </row>
    <row r="307" ht="18.75" customHeight="1" spans="1:10">
      <c r="A307" s="216" t="s">
        <v>549</v>
      </c>
      <c r="B307" s="22" t="s">
        <v>1113</v>
      </c>
      <c r="C307" s="22" t="s">
        <v>635</v>
      </c>
      <c r="D307" s="22" t="s">
        <v>636</v>
      </c>
      <c r="E307" s="35" t="s">
        <v>1114</v>
      </c>
      <c r="F307" s="22" t="s">
        <v>638</v>
      </c>
      <c r="G307" s="35" t="s">
        <v>1115</v>
      </c>
      <c r="H307" s="22" t="s">
        <v>653</v>
      </c>
      <c r="I307" s="22" t="s">
        <v>641</v>
      </c>
      <c r="J307" s="35" t="s">
        <v>1074</v>
      </c>
    </row>
    <row r="308" ht="18.75" customHeight="1" spans="1:10">
      <c r="A308" s="216" t="s">
        <v>549</v>
      </c>
      <c r="B308" s="22" t="s">
        <v>1113</v>
      </c>
      <c r="C308" s="22" t="s">
        <v>635</v>
      </c>
      <c r="D308" s="22" t="s">
        <v>645</v>
      </c>
      <c r="E308" s="35" t="s">
        <v>1116</v>
      </c>
      <c r="F308" s="22" t="s">
        <v>638</v>
      </c>
      <c r="G308" s="35" t="s">
        <v>701</v>
      </c>
      <c r="H308" s="22" t="s">
        <v>640</v>
      </c>
      <c r="I308" s="22" t="s">
        <v>641</v>
      </c>
      <c r="J308" s="35" t="s">
        <v>1117</v>
      </c>
    </row>
    <row r="309" ht="18.75" customHeight="1" spans="1:10">
      <c r="A309" s="216" t="s">
        <v>549</v>
      </c>
      <c r="B309" s="22" t="s">
        <v>1113</v>
      </c>
      <c r="C309" s="22" t="s">
        <v>635</v>
      </c>
      <c r="D309" s="22" t="s">
        <v>645</v>
      </c>
      <c r="E309" s="35" t="s">
        <v>1118</v>
      </c>
      <c r="F309" s="22" t="s">
        <v>662</v>
      </c>
      <c r="G309" s="35" t="s">
        <v>686</v>
      </c>
      <c r="H309" s="22" t="s">
        <v>648</v>
      </c>
      <c r="I309" s="22" t="s">
        <v>641</v>
      </c>
      <c r="J309" s="35" t="s">
        <v>1119</v>
      </c>
    </row>
    <row r="310" ht="18.75" customHeight="1" spans="1:10">
      <c r="A310" s="216" t="s">
        <v>549</v>
      </c>
      <c r="B310" s="22" t="s">
        <v>1113</v>
      </c>
      <c r="C310" s="22" t="s">
        <v>654</v>
      </c>
      <c r="D310" s="22" t="s">
        <v>655</v>
      </c>
      <c r="E310" s="35" t="s">
        <v>1120</v>
      </c>
      <c r="F310" s="22" t="s">
        <v>662</v>
      </c>
      <c r="G310" s="35" t="s">
        <v>686</v>
      </c>
      <c r="H310" s="22" t="s">
        <v>653</v>
      </c>
      <c r="I310" s="22" t="s">
        <v>641</v>
      </c>
      <c r="J310" s="35" t="s">
        <v>1121</v>
      </c>
    </row>
    <row r="311" ht="18.75" customHeight="1" spans="1:10">
      <c r="A311" s="216" t="s">
        <v>549</v>
      </c>
      <c r="B311" s="22" t="s">
        <v>1113</v>
      </c>
      <c r="C311" s="22" t="s">
        <v>659</v>
      </c>
      <c r="D311" s="22" t="s">
        <v>660</v>
      </c>
      <c r="E311" s="35" t="s">
        <v>1122</v>
      </c>
      <c r="F311" s="22" t="s">
        <v>662</v>
      </c>
      <c r="G311" s="35" t="s">
        <v>734</v>
      </c>
      <c r="H311" s="22" t="s">
        <v>648</v>
      </c>
      <c r="I311" s="22" t="s">
        <v>641</v>
      </c>
      <c r="J311" s="35" t="s">
        <v>1123</v>
      </c>
    </row>
    <row r="312" ht="18.75" customHeight="1" spans="1:10">
      <c r="A312" s="119" t="s">
        <v>82</v>
      </c>
      <c r="B312" s="26"/>
      <c r="C312" s="26"/>
      <c r="D312" s="26"/>
      <c r="E312" s="26"/>
      <c r="F312" s="26"/>
      <c r="G312" s="26"/>
      <c r="H312" s="26"/>
      <c r="I312" s="26"/>
      <c r="J312" s="26"/>
    </row>
    <row r="313" ht="18.75" customHeight="1" spans="1:10">
      <c r="A313" s="216" t="s">
        <v>579</v>
      </c>
      <c r="B313" s="22" t="s">
        <v>1124</v>
      </c>
      <c r="C313" s="22" t="s">
        <v>635</v>
      </c>
      <c r="D313" s="22" t="s">
        <v>636</v>
      </c>
      <c r="E313" s="35" t="s">
        <v>1125</v>
      </c>
      <c r="F313" s="22" t="s">
        <v>662</v>
      </c>
      <c r="G313" s="35" t="s">
        <v>1126</v>
      </c>
      <c r="H313" s="22" t="s">
        <v>640</v>
      </c>
      <c r="I313" s="22" t="s">
        <v>641</v>
      </c>
      <c r="J313" s="35" t="s">
        <v>1127</v>
      </c>
    </row>
    <row r="314" ht="18.75" customHeight="1" spans="1:10">
      <c r="A314" s="216" t="s">
        <v>579</v>
      </c>
      <c r="B314" s="22" t="s">
        <v>1124</v>
      </c>
      <c r="C314" s="22" t="s">
        <v>654</v>
      </c>
      <c r="D314" s="22" t="s">
        <v>655</v>
      </c>
      <c r="E314" s="35" t="s">
        <v>1128</v>
      </c>
      <c r="F314" s="22" t="s">
        <v>662</v>
      </c>
      <c r="G314" s="35" t="s">
        <v>686</v>
      </c>
      <c r="H314" s="22" t="s">
        <v>648</v>
      </c>
      <c r="I314" s="22" t="s">
        <v>641</v>
      </c>
      <c r="J314" s="35" t="s">
        <v>1127</v>
      </c>
    </row>
    <row r="315" ht="18.75" customHeight="1" spans="1:10">
      <c r="A315" s="216" t="s">
        <v>579</v>
      </c>
      <c r="B315" s="22" t="s">
        <v>1124</v>
      </c>
      <c r="C315" s="22" t="s">
        <v>654</v>
      </c>
      <c r="D315" s="22" t="s">
        <v>655</v>
      </c>
      <c r="E315" s="35" t="s">
        <v>1129</v>
      </c>
      <c r="F315" s="22" t="s">
        <v>662</v>
      </c>
      <c r="G315" s="35" t="s">
        <v>686</v>
      </c>
      <c r="H315" s="22" t="s">
        <v>648</v>
      </c>
      <c r="I315" s="22" t="s">
        <v>641</v>
      </c>
      <c r="J315" s="35" t="s">
        <v>1127</v>
      </c>
    </row>
    <row r="316" ht="18.75" customHeight="1" spans="1:10">
      <c r="A316" s="216" t="s">
        <v>579</v>
      </c>
      <c r="B316" s="22" t="s">
        <v>1124</v>
      </c>
      <c r="C316" s="22" t="s">
        <v>659</v>
      </c>
      <c r="D316" s="22" t="s">
        <v>660</v>
      </c>
      <c r="E316" s="35" t="s">
        <v>979</v>
      </c>
      <c r="F316" s="22" t="s">
        <v>662</v>
      </c>
      <c r="G316" s="35" t="s">
        <v>734</v>
      </c>
      <c r="H316" s="22" t="s">
        <v>648</v>
      </c>
      <c r="I316" s="22" t="s">
        <v>641</v>
      </c>
      <c r="J316" s="35" t="s">
        <v>1127</v>
      </c>
    </row>
    <row r="317" ht="18.75" customHeight="1" spans="1:10">
      <c r="A317" s="216" t="s">
        <v>579</v>
      </c>
      <c r="B317" s="22" t="s">
        <v>1124</v>
      </c>
      <c r="C317" s="22" t="s">
        <v>659</v>
      </c>
      <c r="D317" s="22" t="s">
        <v>660</v>
      </c>
      <c r="E317" s="35" t="s">
        <v>1130</v>
      </c>
      <c r="F317" s="22" t="s">
        <v>662</v>
      </c>
      <c r="G317" s="35" t="s">
        <v>734</v>
      </c>
      <c r="H317" s="22" t="s">
        <v>648</v>
      </c>
      <c r="I317" s="22" t="s">
        <v>641</v>
      </c>
      <c r="J317" s="35" t="s">
        <v>1127</v>
      </c>
    </row>
    <row r="318" ht="18.75" customHeight="1" spans="1:10">
      <c r="A318" s="216" t="s">
        <v>517</v>
      </c>
      <c r="B318" s="22" t="s">
        <v>692</v>
      </c>
      <c r="C318" s="22" t="s">
        <v>635</v>
      </c>
      <c r="D318" s="22" t="s">
        <v>636</v>
      </c>
      <c r="E318" s="35" t="s">
        <v>1107</v>
      </c>
      <c r="F318" s="22" t="s">
        <v>638</v>
      </c>
      <c r="G318" s="35" t="s">
        <v>864</v>
      </c>
      <c r="H318" s="22" t="s">
        <v>698</v>
      </c>
      <c r="I318" s="22" t="s">
        <v>855</v>
      </c>
      <c r="J318" s="35" t="s">
        <v>1131</v>
      </c>
    </row>
    <row r="319" ht="18.75" customHeight="1" spans="1:10">
      <c r="A319" s="216" t="s">
        <v>517</v>
      </c>
      <c r="B319" s="22" t="s">
        <v>692</v>
      </c>
      <c r="C319" s="22" t="s">
        <v>635</v>
      </c>
      <c r="D319" s="22" t="s">
        <v>636</v>
      </c>
      <c r="E319" s="35" t="s">
        <v>1132</v>
      </c>
      <c r="F319" s="22" t="s">
        <v>638</v>
      </c>
      <c r="G319" s="35" t="s">
        <v>1133</v>
      </c>
      <c r="H319" s="22" t="s">
        <v>698</v>
      </c>
      <c r="I319" s="22" t="s">
        <v>855</v>
      </c>
      <c r="J319" s="35" t="s">
        <v>1134</v>
      </c>
    </row>
    <row r="320" ht="18.75" customHeight="1" spans="1:10">
      <c r="A320" s="216" t="s">
        <v>517</v>
      </c>
      <c r="B320" s="22" t="s">
        <v>692</v>
      </c>
      <c r="C320" s="22" t="s">
        <v>635</v>
      </c>
      <c r="D320" s="22" t="s">
        <v>645</v>
      </c>
      <c r="E320" s="35" t="s">
        <v>713</v>
      </c>
      <c r="F320" s="22" t="s">
        <v>662</v>
      </c>
      <c r="G320" s="35" t="s">
        <v>734</v>
      </c>
      <c r="H320" s="22" t="s">
        <v>648</v>
      </c>
      <c r="I320" s="22" t="s">
        <v>855</v>
      </c>
      <c r="J320" s="35" t="s">
        <v>1135</v>
      </c>
    </row>
    <row r="321" ht="18.75" customHeight="1" spans="1:10">
      <c r="A321" s="216" t="s">
        <v>517</v>
      </c>
      <c r="B321" s="22" t="s">
        <v>692</v>
      </c>
      <c r="C321" s="22" t="s">
        <v>635</v>
      </c>
      <c r="D321" s="22" t="s">
        <v>645</v>
      </c>
      <c r="E321" s="35" t="s">
        <v>1136</v>
      </c>
      <c r="F321" s="22" t="s">
        <v>662</v>
      </c>
      <c r="G321" s="35" t="s">
        <v>734</v>
      </c>
      <c r="H321" s="22" t="s">
        <v>648</v>
      </c>
      <c r="I321" s="22" t="s">
        <v>855</v>
      </c>
      <c r="J321" s="35" t="s">
        <v>1137</v>
      </c>
    </row>
    <row r="322" ht="18.75" customHeight="1" spans="1:10">
      <c r="A322" s="216" t="s">
        <v>517</v>
      </c>
      <c r="B322" s="22" t="s">
        <v>692</v>
      </c>
      <c r="C322" s="22" t="s">
        <v>635</v>
      </c>
      <c r="D322" s="22" t="s">
        <v>649</v>
      </c>
      <c r="E322" s="35" t="s">
        <v>1110</v>
      </c>
      <c r="F322" s="22" t="s">
        <v>638</v>
      </c>
      <c r="G322" s="35" t="s">
        <v>1111</v>
      </c>
      <c r="H322" s="22" t="s">
        <v>658</v>
      </c>
      <c r="I322" s="22" t="s">
        <v>855</v>
      </c>
      <c r="J322" s="35" t="s">
        <v>1138</v>
      </c>
    </row>
    <row r="323" ht="18.75" customHeight="1" spans="1:10">
      <c r="A323" s="216" t="s">
        <v>517</v>
      </c>
      <c r="B323" s="22" t="s">
        <v>692</v>
      </c>
      <c r="C323" s="22" t="s">
        <v>654</v>
      </c>
      <c r="D323" s="22" t="s">
        <v>655</v>
      </c>
      <c r="E323" s="35" t="s">
        <v>1112</v>
      </c>
      <c r="F323" s="22" t="s">
        <v>638</v>
      </c>
      <c r="G323" s="35" t="s">
        <v>1110</v>
      </c>
      <c r="H323" s="22" t="s">
        <v>658</v>
      </c>
      <c r="I323" s="22" t="s">
        <v>855</v>
      </c>
      <c r="J323" s="35" t="s">
        <v>1139</v>
      </c>
    </row>
    <row r="324" ht="18.75" customHeight="1" spans="1:10">
      <c r="A324" s="216" t="s">
        <v>517</v>
      </c>
      <c r="B324" s="22" t="s">
        <v>692</v>
      </c>
      <c r="C324" s="22" t="s">
        <v>659</v>
      </c>
      <c r="D324" s="22" t="s">
        <v>660</v>
      </c>
      <c r="E324" s="35" t="s">
        <v>753</v>
      </c>
      <c r="F324" s="22" t="s">
        <v>662</v>
      </c>
      <c r="G324" s="35" t="s">
        <v>686</v>
      </c>
      <c r="H324" s="22" t="s">
        <v>648</v>
      </c>
      <c r="I324" s="22" t="s">
        <v>855</v>
      </c>
      <c r="J324" s="35" t="s">
        <v>1140</v>
      </c>
    </row>
    <row r="325" ht="18.75" customHeight="1" spans="1:10">
      <c r="A325" s="119" t="s">
        <v>84</v>
      </c>
      <c r="B325" s="26"/>
      <c r="C325" s="26"/>
      <c r="D325" s="26"/>
      <c r="E325" s="26"/>
      <c r="F325" s="26"/>
      <c r="G325" s="26"/>
      <c r="H325" s="26"/>
      <c r="I325" s="26"/>
      <c r="J325" s="26"/>
    </row>
    <row r="326" ht="18.75" customHeight="1" spans="1:10">
      <c r="A326" s="216" t="s">
        <v>517</v>
      </c>
      <c r="B326" s="22" t="s">
        <v>1141</v>
      </c>
      <c r="C326" s="22" t="s">
        <v>635</v>
      </c>
      <c r="D326" s="22" t="s">
        <v>636</v>
      </c>
      <c r="E326" s="35" t="s">
        <v>1107</v>
      </c>
      <c r="F326" s="22" t="s">
        <v>638</v>
      </c>
      <c r="G326" s="35" t="s">
        <v>864</v>
      </c>
      <c r="H326" s="22" t="s">
        <v>698</v>
      </c>
      <c r="I326" s="22" t="s">
        <v>641</v>
      </c>
      <c r="J326" s="35" t="s">
        <v>1142</v>
      </c>
    </row>
    <row r="327" ht="18.75" customHeight="1" spans="1:10">
      <c r="A327" s="216" t="s">
        <v>517</v>
      </c>
      <c r="B327" s="22" t="s">
        <v>1141</v>
      </c>
      <c r="C327" s="22" t="s">
        <v>635</v>
      </c>
      <c r="D327" s="22" t="s">
        <v>636</v>
      </c>
      <c r="E327" s="35" t="s">
        <v>1143</v>
      </c>
      <c r="F327" s="22" t="s">
        <v>638</v>
      </c>
      <c r="G327" s="35" t="s">
        <v>1133</v>
      </c>
      <c r="H327" s="22" t="s">
        <v>698</v>
      </c>
      <c r="I327" s="22" t="s">
        <v>855</v>
      </c>
      <c r="J327" s="35" t="s">
        <v>1144</v>
      </c>
    </row>
    <row r="328" ht="18.75" customHeight="1" spans="1:10">
      <c r="A328" s="216" t="s">
        <v>517</v>
      </c>
      <c r="B328" s="22" t="s">
        <v>1141</v>
      </c>
      <c r="C328" s="22" t="s">
        <v>635</v>
      </c>
      <c r="D328" s="22" t="s">
        <v>636</v>
      </c>
      <c r="E328" s="35" t="s">
        <v>1145</v>
      </c>
      <c r="F328" s="22" t="s">
        <v>638</v>
      </c>
      <c r="G328" s="35" t="s">
        <v>1146</v>
      </c>
      <c r="H328" s="22" t="s">
        <v>695</v>
      </c>
      <c r="I328" s="22" t="s">
        <v>855</v>
      </c>
      <c r="J328" s="35" t="s">
        <v>1147</v>
      </c>
    </row>
    <row r="329" ht="18.75" customHeight="1" spans="1:10">
      <c r="A329" s="216" t="s">
        <v>517</v>
      </c>
      <c r="B329" s="22" t="s">
        <v>1141</v>
      </c>
      <c r="C329" s="22" t="s">
        <v>635</v>
      </c>
      <c r="D329" s="22" t="s">
        <v>645</v>
      </c>
      <c r="E329" s="35" t="s">
        <v>1148</v>
      </c>
      <c r="F329" s="22" t="s">
        <v>662</v>
      </c>
      <c r="G329" s="35" t="s">
        <v>734</v>
      </c>
      <c r="H329" s="22" t="s">
        <v>648</v>
      </c>
      <c r="I329" s="22" t="s">
        <v>855</v>
      </c>
      <c r="J329" s="35" t="s">
        <v>1149</v>
      </c>
    </row>
    <row r="330" ht="18.75" customHeight="1" spans="1:10">
      <c r="A330" s="216" t="s">
        <v>517</v>
      </c>
      <c r="B330" s="22" t="s">
        <v>1141</v>
      </c>
      <c r="C330" s="22" t="s">
        <v>635</v>
      </c>
      <c r="D330" s="22" t="s">
        <v>645</v>
      </c>
      <c r="E330" s="35" t="s">
        <v>1150</v>
      </c>
      <c r="F330" s="22" t="s">
        <v>662</v>
      </c>
      <c r="G330" s="35" t="s">
        <v>734</v>
      </c>
      <c r="H330" s="22" t="s">
        <v>648</v>
      </c>
      <c r="I330" s="22" t="s">
        <v>855</v>
      </c>
      <c r="J330" s="35" t="s">
        <v>1151</v>
      </c>
    </row>
    <row r="331" ht="18.75" customHeight="1" spans="1:10">
      <c r="A331" s="216" t="s">
        <v>517</v>
      </c>
      <c r="B331" s="22" t="s">
        <v>1141</v>
      </c>
      <c r="C331" s="22" t="s">
        <v>635</v>
      </c>
      <c r="D331" s="22" t="s">
        <v>645</v>
      </c>
      <c r="E331" s="35" t="s">
        <v>1152</v>
      </c>
      <c r="F331" s="22" t="s">
        <v>709</v>
      </c>
      <c r="G331" s="35" t="s">
        <v>230</v>
      </c>
      <c r="H331" s="22" t="s">
        <v>648</v>
      </c>
      <c r="I331" s="22" t="s">
        <v>855</v>
      </c>
      <c r="J331" s="35" t="s">
        <v>1153</v>
      </c>
    </row>
    <row r="332" ht="18.75" customHeight="1" spans="1:10">
      <c r="A332" s="216" t="s">
        <v>517</v>
      </c>
      <c r="B332" s="22" t="s">
        <v>1141</v>
      </c>
      <c r="C332" s="22" t="s">
        <v>635</v>
      </c>
      <c r="D332" s="22" t="s">
        <v>649</v>
      </c>
      <c r="E332" s="35" t="s">
        <v>1154</v>
      </c>
      <c r="F332" s="22" t="s">
        <v>638</v>
      </c>
      <c r="G332" s="35" t="s">
        <v>1111</v>
      </c>
      <c r="H332" s="22" t="s">
        <v>658</v>
      </c>
      <c r="I332" s="22" t="s">
        <v>855</v>
      </c>
      <c r="J332" s="35" t="s">
        <v>1155</v>
      </c>
    </row>
    <row r="333" ht="18.75" customHeight="1" spans="1:10">
      <c r="A333" s="216" t="s">
        <v>517</v>
      </c>
      <c r="B333" s="22" t="s">
        <v>1141</v>
      </c>
      <c r="C333" s="22" t="s">
        <v>654</v>
      </c>
      <c r="D333" s="22" t="s">
        <v>655</v>
      </c>
      <c r="E333" s="35" t="s">
        <v>1156</v>
      </c>
      <c r="F333" s="22" t="s">
        <v>638</v>
      </c>
      <c r="G333" s="35" t="s">
        <v>1110</v>
      </c>
      <c r="H333" s="22" t="s">
        <v>658</v>
      </c>
      <c r="I333" s="22" t="s">
        <v>855</v>
      </c>
      <c r="J333" s="35" t="s">
        <v>1157</v>
      </c>
    </row>
    <row r="334" ht="18.75" customHeight="1" spans="1:10">
      <c r="A334" s="216" t="s">
        <v>517</v>
      </c>
      <c r="B334" s="22" t="s">
        <v>1141</v>
      </c>
      <c r="C334" s="22" t="s">
        <v>659</v>
      </c>
      <c r="D334" s="22" t="s">
        <v>660</v>
      </c>
      <c r="E334" s="35" t="s">
        <v>1158</v>
      </c>
      <c r="F334" s="22" t="s">
        <v>662</v>
      </c>
      <c r="G334" s="35" t="s">
        <v>686</v>
      </c>
      <c r="H334" s="22" t="s">
        <v>648</v>
      </c>
      <c r="I334" s="22" t="s">
        <v>855</v>
      </c>
      <c r="J334" s="35" t="s">
        <v>1159</v>
      </c>
    </row>
    <row r="335" ht="18.75" customHeight="1" spans="1:10">
      <c r="A335" s="216" t="s">
        <v>554</v>
      </c>
      <c r="B335" s="22" t="s">
        <v>1113</v>
      </c>
      <c r="C335" s="22" t="s">
        <v>635</v>
      </c>
      <c r="D335" s="22" t="s">
        <v>636</v>
      </c>
      <c r="E335" s="35" t="s">
        <v>1116</v>
      </c>
      <c r="F335" s="22" t="s">
        <v>638</v>
      </c>
      <c r="G335" s="35" t="s">
        <v>871</v>
      </c>
      <c r="H335" s="22" t="s">
        <v>640</v>
      </c>
      <c r="I335" s="22" t="s">
        <v>641</v>
      </c>
      <c r="J335" s="35" t="s">
        <v>1117</v>
      </c>
    </row>
    <row r="336" ht="18.75" customHeight="1" spans="1:10">
      <c r="A336" s="216" t="s">
        <v>554</v>
      </c>
      <c r="B336" s="22" t="s">
        <v>1113</v>
      </c>
      <c r="C336" s="22" t="s">
        <v>635</v>
      </c>
      <c r="D336" s="22" t="s">
        <v>636</v>
      </c>
      <c r="E336" s="35" t="s">
        <v>1160</v>
      </c>
      <c r="F336" s="22" t="s">
        <v>638</v>
      </c>
      <c r="G336" s="35" t="s">
        <v>897</v>
      </c>
      <c r="H336" s="22" t="s">
        <v>698</v>
      </c>
      <c r="I336" s="22" t="s">
        <v>641</v>
      </c>
      <c r="J336" s="35" t="s">
        <v>1161</v>
      </c>
    </row>
    <row r="337" ht="18.75" customHeight="1" spans="1:10">
      <c r="A337" s="216" t="s">
        <v>554</v>
      </c>
      <c r="B337" s="22" t="s">
        <v>1113</v>
      </c>
      <c r="C337" s="22" t="s">
        <v>635</v>
      </c>
      <c r="D337" s="22" t="s">
        <v>636</v>
      </c>
      <c r="E337" s="35" t="s">
        <v>1162</v>
      </c>
      <c r="F337" s="22" t="s">
        <v>662</v>
      </c>
      <c r="G337" s="35" t="s">
        <v>1044</v>
      </c>
      <c r="H337" s="22" t="s">
        <v>698</v>
      </c>
      <c r="I337" s="22" t="s">
        <v>641</v>
      </c>
      <c r="J337" s="35" t="s">
        <v>1163</v>
      </c>
    </row>
    <row r="338" ht="18.75" customHeight="1" spans="1:10">
      <c r="A338" s="216" t="s">
        <v>554</v>
      </c>
      <c r="B338" s="22" t="s">
        <v>1113</v>
      </c>
      <c r="C338" s="22" t="s">
        <v>635</v>
      </c>
      <c r="D338" s="22" t="s">
        <v>645</v>
      </c>
      <c r="E338" s="35" t="s">
        <v>1118</v>
      </c>
      <c r="F338" s="22" t="s">
        <v>662</v>
      </c>
      <c r="G338" s="35" t="s">
        <v>686</v>
      </c>
      <c r="H338" s="22" t="s">
        <v>648</v>
      </c>
      <c r="I338" s="22" t="s">
        <v>641</v>
      </c>
      <c r="J338" s="35" t="s">
        <v>1164</v>
      </c>
    </row>
    <row r="339" ht="18.75" customHeight="1" spans="1:10">
      <c r="A339" s="216" t="s">
        <v>554</v>
      </c>
      <c r="B339" s="22" t="s">
        <v>1113</v>
      </c>
      <c r="C339" s="22" t="s">
        <v>654</v>
      </c>
      <c r="D339" s="22" t="s">
        <v>655</v>
      </c>
      <c r="E339" s="35" t="s">
        <v>1120</v>
      </c>
      <c r="F339" s="22" t="s">
        <v>662</v>
      </c>
      <c r="G339" s="35" t="s">
        <v>686</v>
      </c>
      <c r="H339" s="22" t="s">
        <v>648</v>
      </c>
      <c r="I339" s="22" t="s">
        <v>641</v>
      </c>
      <c r="J339" s="35" t="s">
        <v>1165</v>
      </c>
    </row>
    <row r="340" ht="18.75" customHeight="1" spans="1:10">
      <c r="A340" s="216" t="s">
        <v>554</v>
      </c>
      <c r="B340" s="22" t="s">
        <v>1113</v>
      </c>
      <c r="C340" s="22" t="s">
        <v>659</v>
      </c>
      <c r="D340" s="22" t="s">
        <v>660</v>
      </c>
      <c r="E340" s="35" t="s">
        <v>1166</v>
      </c>
      <c r="F340" s="22" t="s">
        <v>662</v>
      </c>
      <c r="G340" s="35" t="s">
        <v>686</v>
      </c>
      <c r="H340" s="22" t="s">
        <v>648</v>
      </c>
      <c r="I340" s="22" t="s">
        <v>641</v>
      </c>
      <c r="J340" s="35" t="s">
        <v>1167</v>
      </c>
    </row>
    <row r="341" ht="18.75" customHeight="1" spans="1:10">
      <c r="A341" s="119" t="s">
        <v>86</v>
      </c>
      <c r="B341" s="26"/>
      <c r="C341" s="26"/>
      <c r="D341" s="26"/>
      <c r="E341" s="26"/>
      <c r="F341" s="26"/>
      <c r="G341" s="26"/>
      <c r="H341" s="26"/>
      <c r="I341" s="26"/>
      <c r="J341" s="26"/>
    </row>
    <row r="342" ht="18.75" customHeight="1" spans="1:10">
      <c r="A342" s="216" t="s">
        <v>517</v>
      </c>
      <c r="B342" s="22" t="s">
        <v>692</v>
      </c>
      <c r="C342" s="22" t="s">
        <v>635</v>
      </c>
      <c r="D342" s="22" t="s">
        <v>636</v>
      </c>
      <c r="E342" s="35" t="s">
        <v>1107</v>
      </c>
      <c r="F342" s="22" t="s">
        <v>638</v>
      </c>
      <c r="G342" s="35" t="s">
        <v>864</v>
      </c>
      <c r="H342" s="22" t="s">
        <v>698</v>
      </c>
      <c r="I342" s="22" t="s">
        <v>855</v>
      </c>
      <c r="J342" s="35" t="s">
        <v>1131</v>
      </c>
    </row>
    <row r="343" ht="18.75" customHeight="1" spans="1:10">
      <c r="A343" s="216" t="s">
        <v>517</v>
      </c>
      <c r="B343" s="22" t="s">
        <v>692</v>
      </c>
      <c r="C343" s="22" t="s">
        <v>635</v>
      </c>
      <c r="D343" s="22" t="s">
        <v>636</v>
      </c>
      <c r="E343" s="35" t="s">
        <v>1168</v>
      </c>
      <c r="F343" s="22" t="s">
        <v>638</v>
      </c>
      <c r="G343" s="35" t="s">
        <v>1169</v>
      </c>
      <c r="H343" s="22" t="s">
        <v>698</v>
      </c>
      <c r="I343" s="22" t="s">
        <v>855</v>
      </c>
      <c r="J343" s="35" t="s">
        <v>1134</v>
      </c>
    </row>
    <row r="344" ht="18.75" customHeight="1" spans="1:10">
      <c r="A344" s="216" t="s">
        <v>517</v>
      </c>
      <c r="B344" s="22" t="s">
        <v>692</v>
      </c>
      <c r="C344" s="22" t="s">
        <v>635</v>
      </c>
      <c r="D344" s="22" t="s">
        <v>636</v>
      </c>
      <c r="E344" s="35" t="s">
        <v>1109</v>
      </c>
      <c r="F344" s="22" t="s">
        <v>638</v>
      </c>
      <c r="G344" s="35" t="s">
        <v>1019</v>
      </c>
      <c r="H344" s="22" t="s">
        <v>653</v>
      </c>
      <c r="I344" s="22" t="s">
        <v>855</v>
      </c>
      <c r="J344" s="35" t="s">
        <v>1170</v>
      </c>
    </row>
    <row r="345" ht="18.75" customHeight="1" spans="1:10">
      <c r="A345" s="216" t="s">
        <v>517</v>
      </c>
      <c r="B345" s="22" t="s">
        <v>692</v>
      </c>
      <c r="C345" s="22" t="s">
        <v>635</v>
      </c>
      <c r="D345" s="22" t="s">
        <v>645</v>
      </c>
      <c r="E345" s="35" t="s">
        <v>713</v>
      </c>
      <c r="F345" s="22" t="s">
        <v>662</v>
      </c>
      <c r="G345" s="35" t="s">
        <v>734</v>
      </c>
      <c r="H345" s="22" t="s">
        <v>648</v>
      </c>
      <c r="I345" s="22" t="s">
        <v>855</v>
      </c>
      <c r="J345" s="35" t="s">
        <v>1135</v>
      </c>
    </row>
    <row r="346" ht="18.75" customHeight="1" spans="1:10">
      <c r="A346" s="216" t="s">
        <v>517</v>
      </c>
      <c r="B346" s="22" t="s">
        <v>692</v>
      </c>
      <c r="C346" s="22" t="s">
        <v>635</v>
      </c>
      <c r="D346" s="22" t="s">
        <v>645</v>
      </c>
      <c r="E346" s="35" t="s">
        <v>1136</v>
      </c>
      <c r="F346" s="22" t="s">
        <v>662</v>
      </c>
      <c r="G346" s="35" t="s">
        <v>734</v>
      </c>
      <c r="H346" s="22" t="s">
        <v>648</v>
      </c>
      <c r="I346" s="22" t="s">
        <v>855</v>
      </c>
      <c r="J346" s="35" t="s">
        <v>1171</v>
      </c>
    </row>
    <row r="347" ht="18.75" customHeight="1" spans="1:10">
      <c r="A347" s="216" t="s">
        <v>517</v>
      </c>
      <c r="B347" s="22" t="s">
        <v>692</v>
      </c>
      <c r="C347" s="22" t="s">
        <v>635</v>
      </c>
      <c r="D347" s="22" t="s">
        <v>645</v>
      </c>
      <c r="E347" s="35" t="s">
        <v>717</v>
      </c>
      <c r="F347" s="22" t="s">
        <v>709</v>
      </c>
      <c r="G347" s="35" t="s">
        <v>230</v>
      </c>
      <c r="H347" s="22" t="s">
        <v>648</v>
      </c>
      <c r="I347" s="22" t="s">
        <v>855</v>
      </c>
      <c r="J347" s="35" t="s">
        <v>1172</v>
      </c>
    </row>
    <row r="348" ht="18.75" customHeight="1" spans="1:10">
      <c r="A348" s="216" t="s">
        <v>517</v>
      </c>
      <c r="B348" s="22" t="s">
        <v>692</v>
      </c>
      <c r="C348" s="22" t="s">
        <v>635</v>
      </c>
      <c r="D348" s="22" t="s">
        <v>649</v>
      </c>
      <c r="E348" s="35" t="s">
        <v>1110</v>
      </c>
      <c r="F348" s="22" t="s">
        <v>638</v>
      </c>
      <c r="G348" s="35" t="s">
        <v>1111</v>
      </c>
      <c r="H348" s="22" t="s">
        <v>658</v>
      </c>
      <c r="I348" s="22" t="s">
        <v>855</v>
      </c>
      <c r="J348" s="35" t="s">
        <v>1138</v>
      </c>
    </row>
    <row r="349" ht="18.75" customHeight="1" spans="1:10">
      <c r="A349" s="216" t="s">
        <v>517</v>
      </c>
      <c r="B349" s="22" t="s">
        <v>692</v>
      </c>
      <c r="C349" s="22" t="s">
        <v>654</v>
      </c>
      <c r="D349" s="22" t="s">
        <v>655</v>
      </c>
      <c r="E349" s="35" t="s">
        <v>1112</v>
      </c>
      <c r="F349" s="22" t="s">
        <v>638</v>
      </c>
      <c r="G349" s="35" t="s">
        <v>1110</v>
      </c>
      <c r="H349" s="22" t="s">
        <v>658</v>
      </c>
      <c r="I349" s="22" t="s">
        <v>855</v>
      </c>
      <c r="J349" s="35" t="s">
        <v>1139</v>
      </c>
    </row>
    <row r="350" ht="18.75" customHeight="1" spans="1:10">
      <c r="A350" s="216" t="s">
        <v>517</v>
      </c>
      <c r="B350" s="22" t="s">
        <v>692</v>
      </c>
      <c r="C350" s="22" t="s">
        <v>659</v>
      </c>
      <c r="D350" s="22" t="s">
        <v>660</v>
      </c>
      <c r="E350" s="35" t="s">
        <v>753</v>
      </c>
      <c r="F350" s="22" t="s">
        <v>662</v>
      </c>
      <c r="G350" s="35" t="s">
        <v>686</v>
      </c>
      <c r="H350" s="22" t="s">
        <v>648</v>
      </c>
      <c r="I350" s="22" t="s">
        <v>855</v>
      </c>
      <c r="J350" s="35" t="s">
        <v>753</v>
      </c>
    </row>
    <row r="351" ht="18.75" customHeight="1" spans="1:10">
      <c r="A351" s="216" t="s">
        <v>559</v>
      </c>
      <c r="B351" s="22" t="s">
        <v>1124</v>
      </c>
      <c r="C351" s="22" t="s">
        <v>635</v>
      </c>
      <c r="D351" s="22" t="s">
        <v>636</v>
      </c>
      <c r="E351" s="35" t="s">
        <v>1125</v>
      </c>
      <c r="F351" s="22" t="s">
        <v>638</v>
      </c>
      <c r="G351" s="35" t="s">
        <v>1173</v>
      </c>
      <c r="H351" s="22" t="s">
        <v>1174</v>
      </c>
      <c r="I351" s="22" t="s">
        <v>855</v>
      </c>
      <c r="J351" s="35" t="s">
        <v>1175</v>
      </c>
    </row>
    <row r="352" ht="18.75" customHeight="1" spans="1:10">
      <c r="A352" s="216" t="s">
        <v>559</v>
      </c>
      <c r="B352" s="22" t="s">
        <v>1124</v>
      </c>
      <c r="C352" s="22" t="s">
        <v>635</v>
      </c>
      <c r="D352" s="22" t="s">
        <v>645</v>
      </c>
      <c r="E352" s="35" t="s">
        <v>1176</v>
      </c>
      <c r="F352" s="22" t="s">
        <v>662</v>
      </c>
      <c r="G352" s="35" t="s">
        <v>734</v>
      </c>
      <c r="H352" s="22" t="s">
        <v>648</v>
      </c>
      <c r="I352" s="22" t="s">
        <v>641</v>
      </c>
      <c r="J352" s="35" t="s">
        <v>1127</v>
      </c>
    </row>
    <row r="353" ht="18.75" customHeight="1" spans="1:10">
      <c r="A353" s="216" t="s">
        <v>559</v>
      </c>
      <c r="B353" s="22" t="s">
        <v>1124</v>
      </c>
      <c r="C353" s="22" t="s">
        <v>635</v>
      </c>
      <c r="D353" s="22" t="s">
        <v>649</v>
      </c>
      <c r="E353" s="35" t="s">
        <v>1177</v>
      </c>
      <c r="F353" s="22" t="s">
        <v>638</v>
      </c>
      <c r="G353" s="35" t="s">
        <v>1178</v>
      </c>
      <c r="H353" s="22" t="s">
        <v>1174</v>
      </c>
      <c r="I353" s="22" t="s">
        <v>855</v>
      </c>
      <c r="J353" s="35" t="s">
        <v>1127</v>
      </c>
    </row>
    <row r="354" ht="18.75" customHeight="1" spans="1:10">
      <c r="A354" s="216" t="s">
        <v>559</v>
      </c>
      <c r="B354" s="22" t="s">
        <v>1124</v>
      </c>
      <c r="C354" s="22" t="s">
        <v>635</v>
      </c>
      <c r="D354" s="22" t="s">
        <v>722</v>
      </c>
      <c r="E354" s="35" t="s">
        <v>651</v>
      </c>
      <c r="F354" s="22" t="s">
        <v>638</v>
      </c>
      <c r="G354" s="35" t="s">
        <v>1179</v>
      </c>
      <c r="H354" s="22" t="s">
        <v>1174</v>
      </c>
      <c r="I354" s="22" t="s">
        <v>855</v>
      </c>
      <c r="J354" s="35" t="s">
        <v>1127</v>
      </c>
    </row>
    <row r="355" ht="18.75" customHeight="1" spans="1:10">
      <c r="A355" s="216" t="s">
        <v>559</v>
      </c>
      <c r="B355" s="22" t="s">
        <v>1124</v>
      </c>
      <c r="C355" s="22" t="s">
        <v>654</v>
      </c>
      <c r="D355" s="22" t="s">
        <v>655</v>
      </c>
      <c r="E355" s="35" t="s">
        <v>1128</v>
      </c>
      <c r="F355" s="22" t="s">
        <v>638</v>
      </c>
      <c r="G355" s="35" t="s">
        <v>1180</v>
      </c>
      <c r="H355" s="22" t="s">
        <v>658</v>
      </c>
      <c r="I355" s="22" t="s">
        <v>855</v>
      </c>
      <c r="J355" s="35" t="s">
        <v>1127</v>
      </c>
    </row>
    <row r="356" ht="18.75" customHeight="1" spans="1:10">
      <c r="A356" s="216" t="s">
        <v>559</v>
      </c>
      <c r="B356" s="22" t="s">
        <v>1124</v>
      </c>
      <c r="C356" s="22" t="s">
        <v>654</v>
      </c>
      <c r="D356" s="22" t="s">
        <v>655</v>
      </c>
      <c r="E356" s="35" t="s">
        <v>1129</v>
      </c>
      <c r="F356" s="22" t="s">
        <v>638</v>
      </c>
      <c r="G356" s="35" t="s">
        <v>1180</v>
      </c>
      <c r="H356" s="22" t="s">
        <v>658</v>
      </c>
      <c r="I356" s="22" t="s">
        <v>855</v>
      </c>
      <c r="J356" s="35" t="s">
        <v>1127</v>
      </c>
    </row>
    <row r="357" ht="18.75" customHeight="1" spans="1:10">
      <c r="A357" s="216" t="s">
        <v>559</v>
      </c>
      <c r="B357" s="22" t="s">
        <v>1124</v>
      </c>
      <c r="C357" s="22" t="s">
        <v>659</v>
      </c>
      <c r="D357" s="22" t="s">
        <v>660</v>
      </c>
      <c r="E357" s="35" t="s">
        <v>979</v>
      </c>
      <c r="F357" s="22" t="s">
        <v>662</v>
      </c>
      <c r="G357" s="35" t="s">
        <v>734</v>
      </c>
      <c r="H357" s="22" t="s">
        <v>648</v>
      </c>
      <c r="I357" s="22" t="s">
        <v>855</v>
      </c>
      <c r="J357" s="35" t="s">
        <v>1127</v>
      </c>
    </row>
    <row r="358" ht="18.75" customHeight="1" spans="1:10">
      <c r="A358" s="216" t="s">
        <v>559</v>
      </c>
      <c r="B358" s="22" t="s">
        <v>1124</v>
      </c>
      <c r="C358" s="22" t="s">
        <v>659</v>
      </c>
      <c r="D358" s="22" t="s">
        <v>660</v>
      </c>
      <c r="E358" s="35" t="s">
        <v>1130</v>
      </c>
      <c r="F358" s="22" t="s">
        <v>800</v>
      </c>
      <c r="G358" s="35" t="s">
        <v>734</v>
      </c>
      <c r="H358" s="22" t="s">
        <v>648</v>
      </c>
      <c r="I358" s="22" t="s">
        <v>855</v>
      </c>
      <c r="J358" s="35" t="s">
        <v>1127</v>
      </c>
    </row>
    <row r="359" ht="18.75" customHeight="1" spans="1:10">
      <c r="A359" s="119" t="s">
        <v>88</v>
      </c>
      <c r="B359" s="26"/>
      <c r="C359" s="26"/>
      <c r="D359" s="26"/>
      <c r="E359" s="26"/>
      <c r="F359" s="26"/>
      <c r="G359" s="26"/>
      <c r="H359" s="26"/>
      <c r="I359" s="26"/>
      <c r="J359" s="26"/>
    </row>
    <row r="360" ht="18.75" customHeight="1" spans="1:10">
      <c r="A360" s="216" t="s">
        <v>517</v>
      </c>
      <c r="B360" s="22" t="s">
        <v>692</v>
      </c>
      <c r="C360" s="22" t="s">
        <v>635</v>
      </c>
      <c r="D360" s="22" t="s">
        <v>636</v>
      </c>
      <c r="E360" s="35" t="s">
        <v>1107</v>
      </c>
      <c r="F360" s="22" t="s">
        <v>638</v>
      </c>
      <c r="G360" s="35" t="s">
        <v>864</v>
      </c>
      <c r="H360" s="22" t="s">
        <v>698</v>
      </c>
      <c r="I360" s="22" t="s">
        <v>855</v>
      </c>
      <c r="J360" s="35" t="s">
        <v>1181</v>
      </c>
    </row>
    <row r="361" ht="18.75" customHeight="1" spans="1:10">
      <c r="A361" s="216" t="s">
        <v>517</v>
      </c>
      <c r="B361" s="22" t="s">
        <v>692</v>
      </c>
      <c r="C361" s="22" t="s">
        <v>635</v>
      </c>
      <c r="D361" s="22" t="s">
        <v>645</v>
      </c>
      <c r="E361" s="35" t="s">
        <v>713</v>
      </c>
      <c r="F361" s="22" t="s">
        <v>662</v>
      </c>
      <c r="G361" s="35" t="s">
        <v>734</v>
      </c>
      <c r="H361" s="22" t="s">
        <v>648</v>
      </c>
      <c r="I361" s="22" t="s">
        <v>855</v>
      </c>
      <c r="J361" s="35" t="s">
        <v>1181</v>
      </c>
    </row>
    <row r="362" ht="18.75" customHeight="1" spans="1:10">
      <c r="A362" s="216" t="s">
        <v>517</v>
      </c>
      <c r="B362" s="22" t="s">
        <v>692</v>
      </c>
      <c r="C362" s="22" t="s">
        <v>635</v>
      </c>
      <c r="D362" s="22" t="s">
        <v>649</v>
      </c>
      <c r="E362" s="35" t="s">
        <v>1110</v>
      </c>
      <c r="F362" s="22" t="s">
        <v>638</v>
      </c>
      <c r="G362" s="35" t="s">
        <v>1111</v>
      </c>
      <c r="H362" s="22" t="s">
        <v>658</v>
      </c>
      <c r="I362" s="22" t="s">
        <v>855</v>
      </c>
      <c r="J362" s="35" t="s">
        <v>1181</v>
      </c>
    </row>
    <row r="363" ht="18.75" customHeight="1" spans="1:10">
      <c r="A363" s="216" t="s">
        <v>517</v>
      </c>
      <c r="B363" s="22" t="s">
        <v>692</v>
      </c>
      <c r="C363" s="22" t="s">
        <v>654</v>
      </c>
      <c r="D363" s="22" t="s">
        <v>655</v>
      </c>
      <c r="E363" s="35" t="s">
        <v>1112</v>
      </c>
      <c r="F363" s="22" t="s">
        <v>638</v>
      </c>
      <c r="G363" s="35" t="s">
        <v>1110</v>
      </c>
      <c r="H363" s="22" t="s">
        <v>658</v>
      </c>
      <c r="I363" s="22" t="s">
        <v>855</v>
      </c>
      <c r="J363" s="35" t="s">
        <v>1181</v>
      </c>
    </row>
    <row r="364" ht="18.75" customHeight="1" spans="1:10">
      <c r="A364" s="216" t="s">
        <v>517</v>
      </c>
      <c r="B364" s="22" t="s">
        <v>692</v>
      </c>
      <c r="C364" s="22" t="s">
        <v>659</v>
      </c>
      <c r="D364" s="22" t="s">
        <v>660</v>
      </c>
      <c r="E364" s="35" t="s">
        <v>753</v>
      </c>
      <c r="F364" s="22" t="s">
        <v>662</v>
      </c>
      <c r="G364" s="35" t="s">
        <v>686</v>
      </c>
      <c r="H364" s="22" t="s">
        <v>648</v>
      </c>
      <c r="I364" s="22" t="s">
        <v>855</v>
      </c>
      <c r="J364" s="35" t="s">
        <v>1181</v>
      </c>
    </row>
    <row r="365" ht="18.75" customHeight="1" spans="1:10">
      <c r="A365" s="216" t="s">
        <v>564</v>
      </c>
      <c r="B365" s="22" t="s">
        <v>1182</v>
      </c>
      <c r="C365" s="22" t="s">
        <v>635</v>
      </c>
      <c r="D365" s="22" t="s">
        <v>645</v>
      </c>
      <c r="E365" s="35" t="s">
        <v>1183</v>
      </c>
      <c r="F365" s="22" t="s">
        <v>638</v>
      </c>
      <c r="G365" s="35" t="s">
        <v>647</v>
      </c>
      <c r="H365" s="22" t="s">
        <v>648</v>
      </c>
      <c r="I365" s="22" t="s">
        <v>641</v>
      </c>
      <c r="J365" s="35" t="s">
        <v>1184</v>
      </c>
    </row>
    <row r="366" ht="18.75" customHeight="1" spans="1:10">
      <c r="A366" s="216" t="s">
        <v>564</v>
      </c>
      <c r="B366" s="22" t="s">
        <v>1182</v>
      </c>
      <c r="C366" s="22" t="s">
        <v>635</v>
      </c>
      <c r="D366" s="22" t="s">
        <v>722</v>
      </c>
      <c r="E366" s="35" t="s">
        <v>651</v>
      </c>
      <c r="F366" s="22" t="s">
        <v>638</v>
      </c>
      <c r="G366" s="35" t="s">
        <v>1185</v>
      </c>
      <c r="H366" s="22" t="s">
        <v>653</v>
      </c>
      <c r="I366" s="22" t="s">
        <v>641</v>
      </c>
      <c r="J366" s="35" t="s">
        <v>1186</v>
      </c>
    </row>
    <row r="367" ht="18.75" customHeight="1" spans="1:10">
      <c r="A367" s="216" t="s">
        <v>564</v>
      </c>
      <c r="B367" s="22" t="s">
        <v>1182</v>
      </c>
      <c r="C367" s="22" t="s">
        <v>654</v>
      </c>
      <c r="D367" s="22" t="s">
        <v>970</v>
      </c>
      <c r="E367" s="35" t="s">
        <v>1075</v>
      </c>
      <c r="F367" s="22" t="s">
        <v>662</v>
      </c>
      <c r="G367" s="35" t="s">
        <v>647</v>
      </c>
      <c r="H367" s="22" t="s">
        <v>648</v>
      </c>
      <c r="I367" s="22" t="s">
        <v>641</v>
      </c>
      <c r="J367" s="35" t="s">
        <v>1076</v>
      </c>
    </row>
    <row r="368" ht="18.75" customHeight="1" spans="1:10">
      <c r="A368" s="216" t="s">
        <v>564</v>
      </c>
      <c r="B368" s="22" t="s">
        <v>1182</v>
      </c>
      <c r="C368" s="22" t="s">
        <v>654</v>
      </c>
      <c r="D368" s="22" t="s">
        <v>655</v>
      </c>
      <c r="E368" s="35" t="s">
        <v>1187</v>
      </c>
      <c r="F368" s="22" t="s">
        <v>638</v>
      </c>
      <c r="G368" s="35" t="s">
        <v>1188</v>
      </c>
      <c r="H368" s="22" t="s">
        <v>658</v>
      </c>
      <c r="I368" s="22" t="s">
        <v>641</v>
      </c>
      <c r="J368" s="35" t="s">
        <v>1076</v>
      </c>
    </row>
    <row r="369" ht="18.75" customHeight="1" spans="1:10">
      <c r="A369" s="216" t="s">
        <v>564</v>
      </c>
      <c r="B369" s="22" t="s">
        <v>1182</v>
      </c>
      <c r="C369" s="22" t="s">
        <v>659</v>
      </c>
      <c r="D369" s="22" t="s">
        <v>660</v>
      </c>
      <c r="E369" s="35" t="s">
        <v>1189</v>
      </c>
      <c r="F369" s="22" t="s">
        <v>662</v>
      </c>
      <c r="G369" s="35" t="s">
        <v>647</v>
      </c>
      <c r="H369" s="22" t="s">
        <v>648</v>
      </c>
      <c r="I369" s="22" t="s">
        <v>641</v>
      </c>
      <c r="J369" s="35" t="s">
        <v>1190</v>
      </c>
    </row>
    <row r="370" ht="18.75" customHeight="1" spans="1:10">
      <c r="A370" s="119" t="s">
        <v>90</v>
      </c>
      <c r="B370" s="26"/>
      <c r="C370" s="26"/>
      <c r="D370" s="26"/>
      <c r="E370" s="26"/>
      <c r="F370" s="26"/>
      <c r="G370" s="26"/>
      <c r="H370" s="26"/>
      <c r="I370" s="26"/>
      <c r="J370" s="26"/>
    </row>
    <row r="371" ht="18.75" customHeight="1" spans="1:10">
      <c r="A371" s="216" t="s">
        <v>554</v>
      </c>
      <c r="B371" s="22" t="s">
        <v>1191</v>
      </c>
      <c r="C371" s="22" t="s">
        <v>635</v>
      </c>
      <c r="D371" s="22" t="s">
        <v>636</v>
      </c>
      <c r="E371" s="35" t="s">
        <v>1192</v>
      </c>
      <c r="F371" s="22" t="s">
        <v>638</v>
      </c>
      <c r="G371" s="35" t="s">
        <v>701</v>
      </c>
      <c r="H371" s="22" t="s">
        <v>666</v>
      </c>
      <c r="I371" s="22" t="s">
        <v>641</v>
      </c>
      <c r="J371" s="35" t="s">
        <v>1127</v>
      </c>
    </row>
    <row r="372" ht="18.75" customHeight="1" spans="1:10">
      <c r="A372" s="216" t="s">
        <v>554</v>
      </c>
      <c r="B372" s="22" t="s">
        <v>1191</v>
      </c>
      <c r="C372" s="22" t="s">
        <v>635</v>
      </c>
      <c r="D372" s="22" t="s">
        <v>636</v>
      </c>
      <c r="E372" s="35" t="s">
        <v>1193</v>
      </c>
      <c r="F372" s="22" t="s">
        <v>638</v>
      </c>
      <c r="G372" s="35" t="s">
        <v>1194</v>
      </c>
      <c r="H372" s="22" t="s">
        <v>858</v>
      </c>
      <c r="I372" s="22" t="s">
        <v>641</v>
      </c>
      <c r="J372" s="35" t="s">
        <v>1127</v>
      </c>
    </row>
    <row r="373" ht="18.75" customHeight="1" spans="1:10">
      <c r="A373" s="216" t="s">
        <v>554</v>
      </c>
      <c r="B373" s="22" t="s">
        <v>1191</v>
      </c>
      <c r="C373" s="22" t="s">
        <v>635</v>
      </c>
      <c r="D373" s="22" t="s">
        <v>636</v>
      </c>
      <c r="E373" s="35" t="s">
        <v>1195</v>
      </c>
      <c r="F373" s="22" t="s">
        <v>638</v>
      </c>
      <c r="G373" s="35" t="s">
        <v>1196</v>
      </c>
      <c r="H373" s="22" t="s">
        <v>985</v>
      </c>
      <c r="I373" s="22" t="s">
        <v>641</v>
      </c>
      <c r="J373" s="35" t="s">
        <v>1127</v>
      </c>
    </row>
    <row r="374" ht="18.75" customHeight="1" spans="1:10">
      <c r="A374" s="216" t="s">
        <v>554</v>
      </c>
      <c r="B374" s="22" t="s">
        <v>1191</v>
      </c>
      <c r="C374" s="22" t="s">
        <v>635</v>
      </c>
      <c r="D374" s="22" t="s">
        <v>645</v>
      </c>
      <c r="E374" s="35" t="s">
        <v>1197</v>
      </c>
      <c r="F374" s="22" t="s">
        <v>662</v>
      </c>
      <c r="G374" s="35" t="s">
        <v>734</v>
      </c>
      <c r="H374" s="22" t="s">
        <v>648</v>
      </c>
      <c r="I374" s="22" t="s">
        <v>641</v>
      </c>
      <c r="J374" s="35" t="s">
        <v>1127</v>
      </c>
    </row>
    <row r="375" ht="18.75" customHeight="1" spans="1:10">
      <c r="A375" s="216" t="s">
        <v>554</v>
      </c>
      <c r="B375" s="22" t="s">
        <v>1191</v>
      </c>
      <c r="C375" s="22" t="s">
        <v>635</v>
      </c>
      <c r="D375" s="22" t="s">
        <v>649</v>
      </c>
      <c r="E375" s="35" t="s">
        <v>1198</v>
      </c>
      <c r="F375" s="22" t="s">
        <v>662</v>
      </c>
      <c r="G375" s="35" t="s">
        <v>734</v>
      </c>
      <c r="H375" s="22" t="s">
        <v>648</v>
      </c>
      <c r="I375" s="22" t="s">
        <v>641</v>
      </c>
      <c r="J375" s="35" t="s">
        <v>1127</v>
      </c>
    </row>
    <row r="376" ht="18.75" customHeight="1" spans="1:10">
      <c r="A376" s="216" t="s">
        <v>554</v>
      </c>
      <c r="B376" s="22" t="s">
        <v>1191</v>
      </c>
      <c r="C376" s="22" t="s">
        <v>635</v>
      </c>
      <c r="D376" s="22" t="s">
        <v>722</v>
      </c>
      <c r="E376" s="35" t="s">
        <v>651</v>
      </c>
      <c r="F376" s="22" t="s">
        <v>638</v>
      </c>
      <c r="G376" s="35" t="s">
        <v>1199</v>
      </c>
      <c r="H376" s="22" t="s">
        <v>658</v>
      </c>
      <c r="I376" s="22" t="s">
        <v>855</v>
      </c>
      <c r="J376" s="35" t="s">
        <v>1127</v>
      </c>
    </row>
    <row r="377" ht="18.75" customHeight="1" spans="1:10">
      <c r="A377" s="216" t="s">
        <v>554</v>
      </c>
      <c r="B377" s="22" t="s">
        <v>1191</v>
      </c>
      <c r="C377" s="22" t="s">
        <v>635</v>
      </c>
      <c r="D377" s="22" t="s">
        <v>722</v>
      </c>
      <c r="E377" s="35" t="s">
        <v>1200</v>
      </c>
      <c r="F377" s="22" t="s">
        <v>638</v>
      </c>
      <c r="G377" s="35" t="s">
        <v>1199</v>
      </c>
      <c r="H377" s="22" t="s">
        <v>658</v>
      </c>
      <c r="I377" s="22" t="s">
        <v>855</v>
      </c>
      <c r="J377" s="35" t="s">
        <v>1127</v>
      </c>
    </row>
    <row r="378" ht="18.75" customHeight="1" spans="1:10">
      <c r="A378" s="216" t="s">
        <v>554</v>
      </c>
      <c r="B378" s="22" t="s">
        <v>1191</v>
      </c>
      <c r="C378" s="22" t="s">
        <v>635</v>
      </c>
      <c r="D378" s="22" t="s">
        <v>722</v>
      </c>
      <c r="E378" s="35" t="s">
        <v>1201</v>
      </c>
      <c r="F378" s="22" t="s">
        <v>638</v>
      </c>
      <c r="G378" s="35" t="s">
        <v>1199</v>
      </c>
      <c r="H378" s="22" t="s">
        <v>658</v>
      </c>
      <c r="I378" s="22" t="s">
        <v>855</v>
      </c>
      <c r="J378" s="35" t="s">
        <v>1127</v>
      </c>
    </row>
    <row r="379" ht="18.75" customHeight="1" spans="1:10">
      <c r="A379" s="216" t="s">
        <v>554</v>
      </c>
      <c r="B379" s="22" t="s">
        <v>1191</v>
      </c>
      <c r="C379" s="22" t="s">
        <v>654</v>
      </c>
      <c r="D379" s="22" t="s">
        <v>655</v>
      </c>
      <c r="E379" s="35" t="s">
        <v>1202</v>
      </c>
      <c r="F379" s="22" t="s">
        <v>638</v>
      </c>
      <c r="G379" s="35" t="s">
        <v>737</v>
      </c>
      <c r="H379" s="22" t="s">
        <v>658</v>
      </c>
      <c r="I379" s="22" t="s">
        <v>855</v>
      </c>
      <c r="J379" s="35" t="s">
        <v>1127</v>
      </c>
    </row>
    <row r="380" ht="18.75" customHeight="1" spans="1:10">
      <c r="A380" s="216" t="s">
        <v>554</v>
      </c>
      <c r="B380" s="22" t="s">
        <v>1191</v>
      </c>
      <c r="C380" s="22" t="s">
        <v>659</v>
      </c>
      <c r="D380" s="22" t="s">
        <v>660</v>
      </c>
      <c r="E380" s="35" t="s">
        <v>1130</v>
      </c>
      <c r="F380" s="22" t="s">
        <v>662</v>
      </c>
      <c r="G380" s="35" t="s">
        <v>734</v>
      </c>
      <c r="H380" s="22" t="s">
        <v>648</v>
      </c>
      <c r="I380" s="22" t="s">
        <v>641</v>
      </c>
      <c r="J380" s="35" t="s">
        <v>1127</v>
      </c>
    </row>
    <row r="381" ht="18.75" customHeight="1" spans="1:10">
      <c r="A381" s="216" t="s">
        <v>517</v>
      </c>
      <c r="B381" s="22" t="s">
        <v>692</v>
      </c>
      <c r="C381" s="22" t="s">
        <v>635</v>
      </c>
      <c r="D381" s="22" t="s">
        <v>636</v>
      </c>
      <c r="E381" s="35" t="s">
        <v>1107</v>
      </c>
      <c r="F381" s="22" t="s">
        <v>638</v>
      </c>
      <c r="G381" s="35" t="s">
        <v>864</v>
      </c>
      <c r="H381" s="22" t="s">
        <v>698</v>
      </c>
      <c r="I381" s="22" t="s">
        <v>855</v>
      </c>
      <c r="J381" s="35" t="s">
        <v>1131</v>
      </c>
    </row>
    <row r="382" ht="18.75" customHeight="1" spans="1:10">
      <c r="A382" s="216" t="s">
        <v>517</v>
      </c>
      <c r="B382" s="22" t="s">
        <v>692</v>
      </c>
      <c r="C382" s="22" t="s">
        <v>635</v>
      </c>
      <c r="D382" s="22" t="s">
        <v>636</v>
      </c>
      <c r="E382" s="35" t="s">
        <v>1132</v>
      </c>
      <c r="F382" s="22" t="s">
        <v>638</v>
      </c>
      <c r="G382" s="35" t="s">
        <v>1133</v>
      </c>
      <c r="H382" s="22" t="s">
        <v>698</v>
      </c>
      <c r="I382" s="22" t="s">
        <v>855</v>
      </c>
      <c r="J382" s="35" t="s">
        <v>1134</v>
      </c>
    </row>
    <row r="383" ht="18.75" customHeight="1" spans="1:10">
      <c r="A383" s="216" t="s">
        <v>517</v>
      </c>
      <c r="B383" s="22" t="s">
        <v>692</v>
      </c>
      <c r="C383" s="22" t="s">
        <v>635</v>
      </c>
      <c r="D383" s="22" t="s">
        <v>636</v>
      </c>
      <c r="E383" s="35" t="s">
        <v>1109</v>
      </c>
      <c r="F383" s="22" t="s">
        <v>638</v>
      </c>
      <c r="G383" s="35" t="s">
        <v>1203</v>
      </c>
      <c r="H383" s="22" t="s">
        <v>695</v>
      </c>
      <c r="I383" s="22" t="s">
        <v>855</v>
      </c>
      <c r="J383" s="35" t="s">
        <v>1204</v>
      </c>
    </row>
    <row r="384" ht="18.75" customHeight="1" spans="1:10">
      <c r="A384" s="216" t="s">
        <v>517</v>
      </c>
      <c r="B384" s="22" t="s">
        <v>692</v>
      </c>
      <c r="C384" s="22" t="s">
        <v>635</v>
      </c>
      <c r="D384" s="22" t="s">
        <v>645</v>
      </c>
      <c r="E384" s="35" t="s">
        <v>713</v>
      </c>
      <c r="F384" s="22" t="s">
        <v>662</v>
      </c>
      <c r="G384" s="35" t="s">
        <v>734</v>
      </c>
      <c r="H384" s="22" t="s">
        <v>648</v>
      </c>
      <c r="I384" s="22" t="s">
        <v>855</v>
      </c>
      <c r="J384" s="35" t="s">
        <v>1135</v>
      </c>
    </row>
    <row r="385" ht="18.75" customHeight="1" spans="1:10">
      <c r="A385" s="216" t="s">
        <v>517</v>
      </c>
      <c r="B385" s="22" t="s">
        <v>692</v>
      </c>
      <c r="C385" s="22" t="s">
        <v>635</v>
      </c>
      <c r="D385" s="22" t="s">
        <v>645</v>
      </c>
      <c r="E385" s="35" t="s">
        <v>1136</v>
      </c>
      <c r="F385" s="22" t="s">
        <v>662</v>
      </c>
      <c r="G385" s="35" t="s">
        <v>734</v>
      </c>
      <c r="H385" s="22" t="s">
        <v>648</v>
      </c>
      <c r="I385" s="22" t="s">
        <v>855</v>
      </c>
      <c r="J385" s="35" t="s">
        <v>1137</v>
      </c>
    </row>
    <row r="386" ht="18.75" customHeight="1" spans="1:10">
      <c r="A386" s="216" t="s">
        <v>517</v>
      </c>
      <c r="B386" s="22" t="s">
        <v>692</v>
      </c>
      <c r="C386" s="22" t="s">
        <v>635</v>
      </c>
      <c r="D386" s="22" t="s">
        <v>645</v>
      </c>
      <c r="E386" s="35" t="s">
        <v>1205</v>
      </c>
      <c r="F386" s="22" t="s">
        <v>662</v>
      </c>
      <c r="G386" s="35" t="s">
        <v>734</v>
      </c>
      <c r="H386" s="22" t="s">
        <v>648</v>
      </c>
      <c r="I386" s="22" t="s">
        <v>855</v>
      </c>
      <c r="J386" s="35" t="s">
        <v>1206</v>
      </c>
    </row>
    <row r="387" ht="18.75" customHeight="1" spans="1:10">
      <c r="A387" s="216" t="s">
        <v>517</v>
      </c>
      <c r="B387" s="22" t="s">
        <v>692</v>
      </c>
      <c r="C387" s="22" t="s">
        <v>635</v>
      </c>
      <c r="D387" s="22" t="s">
        <v>645</v>
      </c>
      <c r="E387" s="35" t="s">
        <v>717</v>
      </c>
      <c r="F387" s="22" t="s">
        <v>709</v>
      </c>
      <c r="G387" s="35" t="s">
        <v>230</v>
      </c>
      <c r="H387" s="22" t="s">
        <v>648</v>
      </c>
      <c r="I387" s="22" t="s">
        <v>855</v>
      </c>
      <c r="J387" s="35" t="s">
        <v>1172</v>
      </c>
    </row>
    <row r="388" ht="18.75" customHeight="1" spans="1:10">
      <c r="A388" s="216" t="s">
        <v>517</v>
      </c>
      <c r="B388" s="22" t="s">
        <v>692</v>
      </c>
      <c r="C388" s="22" t="s">
        <v>635</v>
      </c>
      <c r="D388" s="22" t="s">
        <v>649</v>
      </c>
      <c r="E388" s="35" t="s">
        <v>1110</v>
      </c>
      <c r="F388" s="22" t="s">
        <v>638</v>
      </c>
      <c r="G388" s="35" t="s">
        <v>1111</v>
      </c>
      <c r="H388" s="22" t="s">
        <v>658</v>
      </c>
      <c r="I388" s="22" t="s">
        <v>855</v>
      </c>
      <c r="J388" s="35" t="s">
        <v>1138</v>
      </c>
    </row>
    <row r="389" ht="18.75" customHeight="1" spans="1:10">
      <c r="A389" s="216" t="s">
        <v>517</v>
      </c>
      <c r="B389" s="22" t="s">
        <v>692</v>
      </c>
      <c r="C389" s="22" t="s">
        <v>654</v>
      </c>
      <c r="D389" s="22" t="s">
        <v>655</v>
      </c>
      <c r="E389" s="35" t="s">
        <v>1112</v>
      </c>
      <c r="F389" s="22" t="s">
        <v>638</v>
      </c>
      <c r="G389" s="35" t="s">
        <v>1110</v>
      </c>
      <c r="H389" s="22" t="s">
        <v>658</v>
      </c>
      <c r="I389" s="22" t="s">
        <v>855</v>
      </c>
      <c r="J389" s="35" t="s">
        <v>1139</v>
      </c>
    </row>
    <row r="390" ht="18.75" customHeight="1" spans="1:10">
      <c r="A390" s="216" t="s">
        <v>517</v>
      </c>
      <c r="B390" s="22" t="s">
        <v>692</v>
      </c>
      <c r="C390" s="22" t="s">
        <v>659</v>
      </c>
      <c r="D390" s="22" t="s">
        <v>660</v>
      </c>
      <c r="E390" s="35" t="s">
        <v>753</v>
      </c>
      <c r="F390" s="22" t="s">
        <v>662</v>
      </c>
      <c r="G390" s="35" t="s">
        <v>686</v>
      </c>
      <c r="H390" s="22" t="s">
        <v>648</v>
      </c>
      <c r="I390" s="22" t="s">
        <v>855</v>
      </c>
      <c r="J390" s="35" t="s">
        <v>1140</v>
      </c>
    </row>
    <row r="391" ht="18.75" customHeight="1" spans="1:10">
      <c r="A391" s="119" t="s">
        <v>92</v>
      </c>
      <c r="B391" s="26"/>
      <c r="C391" s="26"/>
      <c r="D391" s="26"/>
      <c r="E391" s="26"/>
      <c r="F391" s="26"/>
      <c r="G391" s="26"/>
      <c r="H391" s="26"/>
      <c r="I391" s="26"/>
      <c r="J391" s="26"/>
    </row>
    <row r="392" ht="18.75" customHeight="1" spans="1:10">
      <c r="A392" s="216" t="s">
        <v>571</v>
      </c>
      <c r="B392" s="22" t="s">
        <v>1124</v>
      </c>
      <c r="C392" s="22" t="s">
        <v>635</v>
      </c>
      <c r="D392" s="22" t="s">
        <v>636</v>
      </c>
      <c r="E392" s="35" t="s">
        <v>1125</v>
      </c>
      <c r="F392" s="22" t="s">
        <v>638</v>
      </c>
      <c r="G392" s="35" t="s">
        <v>1031</v>
      </c>
      <c r="H392" s="22" t="s">
        <v>640</v>
      </c>
      <c r="I392" s="22" t="s">
        <v>855</v>
      </c>
      <c r="J392" s="35" t="s">
        <v>1127</v>
      </c>
    </row>
    <row r="393" ht="18.75" customHeight="1" spans="1:10">
      <c r="A393" s="216" t="s">
        <v>571</v>
      </c>
      <c r="B393" s="22" t="s">
        <v>1124</v>
      </c>
      <c r="C393" s="22" t="s">
        <v>654</v>
      </c>
      <c r="D393" s="22" t="s">
        <v>655</v>
      </c>
      <c r="E393" s="35" t="s">
        <v>1128</v>
      </c>
      <c r="F393" s="22" t="s">
        <v>662</v>
      </c>
      <c r="G393" s="35" t="s">
        <v>686</v>
      </c>
      <c r="H393" s="22" t="s">
        <v>648</v>
      </c>
      <c r="I393" s="22" t="s">
        <v>855</v>
      </c>
      <c r="J393" s="35" t="s">
        <v>1127</v>
      </c>
    </row>
    <row r="394" ht="18.75" customHeight="1" spans="1:10">
      <c r="A394" s="216" t="s">
        <v>571</v>
      </c>
      <c r="B394" s="22" t="s">
        <v>1124</v>
      </c>
      <c r="C394" s="22" t="s">
        <v>654</v>
      </c>
      <c r="D394" s="22" t="s">
        <v>655</v>
      </c>
      <c r="E394" s="35" t="s">
        <v>1129</v>
      </c>
      <c r="F394" s="22" t="s">
        <v>662</v>
      </c>
      <c r="G394" s="35" t="s">
        <v>686</v>
      </c>
      <c r="H394" s="22" t="s">
        <v>648</v>
      </c>
      <c r="I394" s="22" t="s">
        <v>855</v>
      </c>
      <c r="J394" s="35" t="s">
        <v>1127</v>
      </c>
    </row>
    <row r="395" ht="18.75" customHeight="1" spans="1:10">
      <c r="A395" s="216" t="s">
        <v>571</v>
      </c>
      <c r="B395" s="22" t="s">
        <v>1124</v>
      </c>
      <c r="C395" s="22" t="s">
        <v>659</v>
      </c>
      <c r="D395" s="22" t="s">
        <v>660</v>
      </c>
      <c r="E395" s="35" t="s">
        <v>979</v>
      </c>
      <c r="F395" s="22" t="s">
        <v>800</v>
      </c>
      <c r="G395" s="35" t="s">
        <v>734</v>
      </c>
      <c r="H395" s="22" t="s">
        <v>648</v>
      </c>
      <c r="I395" s="22" t="s">
        <v>855</v>
      </c>
      <c r="J395" s="35" t="s">
        <v>1127</v>
      </c>
    </row>
    <row r="396" ht="18.75" customHeight="1" spans="1:10">
      <c r="A396" s="216" t="s">
        <v>571</v>
      </c>
      <c r="B396" s="22" t="s">
        <v>1124</v>
      </c>
      <c r="C396" s="22" t="s">
        <v>659</v>
      </c>
      <c r="D396" s="22" t="s">
        <v>660</v>
      </c>
      <c r="E396" s="35" t="s">
        <v>1130</v>
      </c>
      <c r="F396" s="22" t="s">
        <v>662</v>
      </c>
      <c r="G396" s="35" t="s">
        <v>734</v>
      </c>
      <c r="H396" s="22" t="s">
        <v>648</v>
      </c>
      <c r="I396" s="22" t="s">
        <v>855</v>
      </c>
      <c r="J396" s="35" t="s">
        <v>1127</v>
      </c>
    </row>
    <row r="397" ht="18.75" customHeight="1" spans="1:10">
      <c r="A397" s="216" t="s">
        <v>547</v>
      </c>
      <c r="B397" s="22" t="s">
        <v>1106</v>
      </c>
      <c r="C397" s="22" t="s">
        <v>635</v>
      </c>
      <c r="D397" s="22" t="s">
        <v>636</v>
      </c>
      <c r="E397" s="35" t="s">
        <v>1107</v>
      </c>
      <c r="F397" s="22" t="s">
        <v>638</v>
      </c>
      <c r="G397" s="35" t="s">
        <v>864</v>
      </c>
      <c r="H397" s="22" t="s">
        <v>640</v>
      </c>
      <c r="I397" s="22" t="s">
        <v>855</v>
      </c>
      <c r="J397" s="35" t="s">
        <v>1131</v>
      </c>
    </row>
    <row r="398" ht="18.75" customHeight="1" spans="1:10">
      <c r="A398" s="216" t="s">
        <v>547</v>
      </c>
      <c r="B398" s="22" t="s">
        <v>1106</v>
      </c>
      <c r="C398" s="22" t="s">
        <v>635</v>
      </c>
      <c r="D398" s="22" t="s">
        <v>636</v>
      </c>
      <c r="E398" s="35" t="s">
        <v>1132</v>
      </c>
      <c r="F398" s="22" t="s">
        <v>638</v>
      </c>
      <c r="G398" s="35" t="s">
        <v>1169</v>
      </c>
      <c r="H398" s="22" t="s">
        <v>698</v>
      </c>
      <c r="I398" s="22" t="s">
        <v>855</v>
      </c>
      <c r="J398" s="35" t="s">
        <v>1134</v>
      </c>
    </row>
    <row r="399" ht="18.75" customHeight="1" spans="1:10">
      <c r="A399" s="216" t="s">
        <v>547</v>
      </c>
      <c r="B399" s="22" t="s">
        <v>1106</v>
      </c>
      <c r="C399" s="22" t="s">
        <v>635</v>
      </c>
      <c r="D399" s="22" t="s">
        <v>636</v>
      </c>
      <c r="E399" s="35" t="s">
        <v>1109</v>
      </c>
      <c r="F399" s="22" t="s">
        <v>638</v>
      </c>
      <c r="G399" s="35" t="s">
        <v>984</v>
      </c>
      <c r="H399" s="22" t="s">
        <v>653</v>
      </c>
      <c r="I399" s="22" t="s">
        <v>855</v>
      </c>
      <c r="J399" s="35" t="s">
        <v>1170</v>
      </c>
    </row>
    <row r="400" ht="18.75" customHeight="1" spans="1:10">
      <c r="A400" s="216" t="s">
        <v>547</v>
      </c>
      <c r="B400" s="22" t="s">
        <v>1106</v>
      </c>
      <c r="C400" s="22" t="s">
        <v>635</v>
      </c>
      <c r="D400" s="22" t="s">
        <v>645</v>
      </c>
      <c r="E400" s="35" t="s">
        <v>713</v>
      </c>
      <c r="F400" s="22" t="s">
        <v>662</v>
      </c>
      <c r="G400" s="35" t="s">
        <v>734</v>
      </c>
      <c r="H400" s="22" t="s">
        <v>648</v>
      </c>
      <c r="I400" s="22" t="s">
        <v>641</v>
      </c>
      <c r="J400" s="35" t="s">
        <v>1135</v>
      </c>
    </row>
    <row r="401" ht="18.75" customHeight="1" spans="1:10">
      <c r="A401" s="216" t="s">
        <v>547</v>
      </c>
      <c r="B401" s="22" t="s">
        <v>1106</v>
      </c>
      <c r="C401" s="22" t="s">
        <v>635</v>
      </c>
      <c r="D401" s="22" t="s">
        <v>645</v>
      </c>
      <c r="E401" s="35" t="s">
        <v>1136</v>
      </c>
      <c r="F401" s="22" t="s">
        <v>662</v>
      </c>
      <c r="G401" s="35" t="s">
        <v>734</v>
      </c>
      <c r="H401" s="22" t="s">
        <v>648</v>
      </c>
      <c r="I401" s="22" t="s">
        <v>855</v>
      </c>
      <c r="J401" s="35" t="s">
        <v>1137</v>
      </c>
    </row>
    <row r="402" ht="18.75" customHeight="1" spans="1:10">
      <c r="A402" s="216" t="s">
        <v>547</v>
      </c>
      <c r="B402" s="22" t="s">
        <v>1106</v>
      </c>
      <c r="C402" s="22" t="s">
        <v>635</v>
      </c>
      <c r="D402" s="22" t="s">
        <v>645</v>
      </c>
      <c r="E402" s="35" t="s">
        <v>717</v>
      </c>
      <c r="F402" s="22" t="s">
        <v>709</v>
      </c>
      <c r="G402" s="35" t="s">
        <v>230</v>
      </c>
      <c r="H402" s="22" t="s">
        <v>648</v>
      </c>
      <c r="I402" s="22" t="s">
        <v>855</v>
      </c>
      <c r="J402" s="35" t="s">
        <v>1172</v>
      </c>
    </row>
    <row r="403" ht="18.75" customHeight="1" spans="1:10">
      <c r="A403" s="216" t="s">
        <v>547</v>
      </c>
      <c r="B403" s="22" t="s">
        <v>1106</v>
      </c>
      <c r="C403" s="22" t="s">
        <v>635</v>
      </c>
      <c r="D403" s="22" t="s">
        <v>649</v>
      </c>
      <c r="E403" s="35" t="s">
        <v>1110</v>
      </c>
      <c r="F403" s="22" t="s">
        <v>638</v>
      </c>
      <c r="G403" s="35" t="s">
        <v>1111</v>
      </c>
      <c r="H403" s="22" t="s">
        <v>648</v>
      </c>
      <c r="I403" s="22" t="s">
        <v>855</v>
      </c>
      <c r="J403" s="35" t="s">
        <v>1138</v>
      </c>
    </row>
    <row r="404" ht="18.75" customHeight="1" spans="1:10">
      <c r="A404" s="216" t="s">
        <v>547</v>
      </c>
      <c r="B404" s="22" t="s">
        <v>1106</v>
      </c>
      <c r="C404" s="22" t="s">
        <v>654</v>
      </c>
      <c r="D404" s="22" t="s">
        <v>655</v>
      </c>
      <c r="E404" s="35" t="s">
        <v>1112</v>
      </c>
      <c r="F404" s="22" t="s">
        <v>638</v>
      </c>
      <c r="G404" s="35" t="s">
        <v>1110</v>
      </c>
      <c r="H404" s="22" t="s">
        <v>658</v>
      </c>
      <c r="I404" s="22" t="s">
        <v>855</v>
      </c>
      <c r="J404" s="35" t="s">
        <v>1139</v>
      </c>
    </row>
    <row r="405" ht="18.75" customHeight="1" spans="1:10">
      <c r="A405" s="216" t="s">
        <v>547</v>
      </c>
      <c r="B405" s="22" t="s">
        <v>1106</v>
      </c>
      <c r="C405" s="22" t="s">
        <v>659</v>
      </c>
      <c r="D405" s="22" t="s">
        <v>660</v>
      </c>
      <c r="E405" s="35" t="s">
        <v>753</v>
      </c>
      <c r="F405" s="22" t="s">
        <v>662</v>
      </c>
      <c r="G405" s="35" t="s">
        <v>686</v>
      </c>
      <c r="H405" s="22" t="s">
        <v>648</v>
      </c>
      <c r="I405" s="22" t="s">
        <v>855</v>
      </c>
      <c r="J405" s="35" t="s">
        <v>1140</v>
      </c>
    </row>
    <row r="406" ht="18.75" customHeight="1" spans="1:10">
      <c r="A406" s="119" t="s">
        <v>94</v>
      </c>
      <c r="B406" s="26"/>
      <c r="C406" s="26"/>
      <c r="D406" s="26"/>
      <c r="E406" s="26"/>
      <c r="F406" s="26"/>
      <c r="G406" s="26"/>
      <c r="H406" s="26"/>
      <c r="I406" s="26"/>
      <c r="J406" s="26"/>
    </row>
    <row r="407" ht="18.75" customHeight="1" spans="1:10">
      <c r="A407" s="216" t="s">
        <v>554</v>
      </c>
      <c r="B407" s="22" t="s">
        <v>1207</v>
      </c>
      <c r="C407" s="22" t="s">
        <v>635</v>
      </c>
      <c r="D407" s="22" t="s">
        <v>636</v>
      </c>
      <c r="E407" s="35" t="s">
        <v>1125</v>
      </c>
      <c r="F407" s="22" t="s">
        <v>662</v>
      </c>
      <c r="G407" s="35" t="s">
        <v>1126</v>
      </c>
      <c r="H407" s="22" t="s">
        <v>640</v>
      </c>
      <c r="I407" s="22" t="s">
        <v>641</v>
      </c>
      <c r="J407" s="35" t="s">
        <v>1127</v>
      </c>
    </row>
    <row r="408" ht="18.75" customHeight="1" spans="1:10">
      <c r="A408" s="216" t="s">
        <v>554</v>
      </c>
      <c r="B408" s="22" t="s">
        <v>1207</v>
      </c>
      <c r="C408" s="22" t="s">
        <v>654</v>
      </c>
      <c r="D408" s="22" t="s">
        <v>655</v>
      </c>
      <c r="E408" s="35" t="s">
        <v>1128</v>
      </c>
      <c r="F408" s="22" t="s">
        <v>662</v>
      </c>
      <c r="G408" s="35" t="s">
        <v>686</v>
      </c>
      <c r="H408" s="22" t="s">
        <v>648</v>
      </c>
      <c r="I408" s="22" t="s">
        <v>641</v>
      </c>
      <c r="J408" s="35" t="s">
        <v>1127</v>
      </c>
    </row>
    <row r="409" ht="18.75" customHeight="1" spans="1:10">
      <c r="A409" s="216" t="s">
        <v>554</v>
      </c>
      <c r="B409" s="22" t="s">
        <v>1207</v>
      </c>
      <c r="C409" s="22" t="s">
        <v>654</v>
      </c>
      <c r="D409" s="22" t="s">
        <v>655</v>
      </c>
      <c r="E409" s="35" t="s">
        <v>1129</v>
      </c>
      <c r="F409" s="22" t="s">
        <v>662</v>
      </c>
      <c r="G409" s="35" t="s">
        <v>686</v>
      </c>
      <c r="H409" s="22" t="s">
        <v>648</v>
      </c>
      <c r="I409" s="22" t="s">
        <v>641</v>
      </c>
      <c r="J409" s="35" t="s">
        <v>1127</v>
      </c>
    </row>
    <row r="410" ht="18.75" customHeight="1" spans="1:10">
      <c r="A410" s="216" t="s">
        <v>554</v>
      </c>
      <c r="B410" s="22" t="s">
        <v>1207</v>
      </c>
      <c r="C410" s="22" t="s">
        <v>659</v>
      </c>
      <c r="D410" s="22" t="s">
        <v>660</v>
      </c>
      <c r="E410" s="35" t="s">
        <v>979</v>
      </c>
      <c r="F410" s="22" t="s">
        <v>662</v>
      </c>
      <c r="G410" s="35" t="s">
        <v>734</v>
      </c>
      <c r="H410" s="22" t="s">
        <v>648</v>
      </c>
      <c r="I410" s="22" t="s">
        <v>641</v>
      </c>
      <c r="J410" s="35" t="s">
        <v>1127</v>
      </c>
    </row>
    <row r="411" ht="18.75" customHeight="1" spans="1:10">
      <c r="A411" s="216" t="s">
        <v>554</v>
      </c>
      <c r="B411" s="22" t="s">
        <v>1207</v>
      </c>
      <c r="C411" s="22" t="s">
        <v>659</v>
      </c>
      <c r="D411" s="22" t="s">
        <v>660</v>
      </c>
      <c r="E411" s="35" t="s">
        <v>1130</v>
      </c>
      <c r="F411" s="22" t="s">
        <v>662</v>
      </c>
      <c r="G411" s="35" t="s">
        <v>734</v>
      </c>
      <c r="H411" s="22" t="s">
        <v>648</v>
      </c>
      <c r="I411" s="22" t="s">
        <v>641</v>
      </c>
      <c r="J411" s="35" t="s">
        <v>1127</v>
      </c>
    </row>
    <row r="412" ht="18.75" customHeight="1" spans="1:10">
      <c r="A412" s="216" t="s">
        <v>517</v>
      </c>
      <c r="B412" s="22" t="s">
        <v>1208</v>
      </c>
      <c r="C412" s="22" t="s">
        <v>635</v>
      </c>
      <c r="D412" s="22" t="s">
        <v>636</v>
      </c>
      <c r="E412" s="35" t="s">
        <v>1107</v>
      </c>
      <c r="F412" s="22" t="s">
        <v>638</v>
      </c>
      <c r="G412" s="35" t="s">
        <v>864</v>
      </c>
      <c r="H412" s="22" t="s">
        <v>698</v>
      </c>
      <c r="I412" s="22" t="s">
        <v>855</v>
      </c>
      <c r="J412" s="35" t="s">
        <v>1131</v>
      </c>
    </row>
    <row r="413" ht="18.75" customHeight="1" spans="1:10">
      <c r="A413" s="216" t="s">
        <v>517</v>
      </c>
      <c r="B413" s="22" t="s">
        <v>1208</v>
      </c>
      <c r="C413" s="22" t="s">
        <v>635</v>
      </c>
      <c r="D413" s="22" t="s">
        <v>636</v>
      </c>
      <c r="E413" s="35" t="s">
        <v>1109</v>
      </c>
      <c r="F413" s="22" t="s">
        <v>638</v>
      </c>
      <c r="G413" s="35" t="s">
        <v>871</v>
      </c>
      <c r="H413" s="22" t="s">
        <v>695</v>
      </c>
      <c r="I413" s="22" t="s">
        <v>855</v>
      </c>
      <c r="J413" s="35" t="s">
        <v>1170</v>
      </c>
    </row>
    <row r="414" ht="18.75" customHeight="1" spans="1:10">
      <c r="A414" s="216" t="s">
        <v>517</v>
      </c>
      <c r="B414" s="22" t="s">
        <v>1208</v>
      </c>
      <c r="C414" s="22" t="s">
        <v>635</v>
      </c>
      <c r="D414" s="22" t="s">
        <v>645</v>
      </c>
      <c r="E414" s="35" t="s">
        <v>713</v>
      </c>
      <c r="F414" s="22" t="s">
        <v>662</v>
      </c>
      <c r="G414" s="35" t="s">
        <v>734</v>
      </c>
      <c r="H414" s="22" t="s">
        <v>648</v>
      </c>
      <c r="I414" s="22" t="s">
        <v>855</v>
      </c>
      <c r="J414" s="35" t="s">
        <v>1135</v>
      </c>
    </row>
    <row r="415" ht="18.75" customHeight="1" spans="1:10">
      <c r="A415" s="216" t="s">
        <v>517</v>
      </c>
      <c r="B415" s="22" t="s">
        <v>1208</v>
      </c>
      <c r="C415" s="22" t="s">
        <v>635</v>
      </c>
      <c r="D415" s="22" t="s">
        <v>645</v>
      </c>
      <c r="E415" s="35" t="s">
        <v>1136</v>
      </c>
      <c r="F415" s="22" t="s">
        <v>662</v>
      </c>
      <c r="G415" s="35" t="s">
        <v>734</v>
      </c>
      <c r="H415" s="22" t="s">
        <v>648</v>
      </c>
      <c r="I415" s="22" t="s">
        <v>855</v>
      </c>
      <c r="J415" s="35" t="s">
        <v>1137</v>
      </c>
    </row>
    <row r="416" ht="18.75" customHeight="1" spans="1:10">
      <c r="A416" s="216" t="s">
        <v>517</v>
      </c>
      <c r="B416" s="22" t="s">
        <v>1208</v>
      </c>
      <c r="C416" s="22" t="s">
        <v>635</v>
      </c>
      <c r="D416" s="22" t="s">
        <v>649</v>
      </c>
      <c r="E416" s="35" t="s">
        <v>1110</v>
      </c>
      <c r="F416" s="22" t="s">
        <v>638</v>
      </c>
      <c r="G416" s="35" t="s">
        <v>1111</v>
      </c>
      <c r="H416" s="22" t="s">
        <v>658</v>
      </c>
      <c r="I416" s="22" t="s">
        <v>855</v>
      </c>
      <c r="J416" s="35" t="s">
        <v>1138</v>
      </c>
    </row>
    <row r="417" ht="18.75" customHeight="1" spans="1:10">
      <c r="A417" s="216" t="s">
        <v>517</v>
      </c>
      <c r="B417" s="22" t="s">
        <v>1208</v>
      </c>
      <c r="C417" s="22" t="s">
        <v>654</v>
      </c>
      <c r="D417" s="22" t="s">
        <v>655</v>
      </c>
      <c r="E417" s="35" t="s">
        <v>1112</v>
      </c>
      <c r="F417" s="22" t="s">
        <v>638</v>
      </c>
      <c r="G417" s="35" t="s">
        <v>1110</v>
      </c>
      <c r="H417" s="22" t="s">
        <v>658</v>
      </c>
      <c r="I417" s="22" t="s">
        <v>855</v>
      </c>
      <c r="J417" s="35" t="s">
        <v>1139</v>
      </c>
    </row>
    <row r="418" ht="18.75" customHeight="1" spans="1:10">
      <c r="A418" s="216" t="s">
        <v>517</v>
      </c>
      <c r="B418" s="22" t="s">
        <v>1208</v>
      </c>
      <c r="C418" s="22" t="s">
        <v>659</v>
      </c>
      <c r="D418" s="22" t="s">
        <v>660</v>
      </c>
      <c r="E418" s="35" t="s">
        <v>753</v>
      </c>
      <c r="F418" s="22" t="s">
        <v>662</v>
      </c>
      <c r="G418" s="35" t="s">
        <v>686</v>
      </c>
      <c r="H418" s="22" t="s">
        <v>648</v>
      </c>
      <c r="I418" s="22" t="s">
        <v>855</v>
      </c>
      <c r="J418" s="35" t="s">
        <v>1140</v>
      </c>
    </row>
    <row r="419" ht="18.75" customHeight="1" spans="1:10">
      <c r="A419" s="119" t="s">
        <v>96</v>
      </c>
      <c r="B419" s="26"/>
      <c r="C419" s="26"/>
      <c r="D419" s="26"/>
      <c r="E419" s="26"/>
      <c r="F419" s="26"/>
      <c r="G419" s="26"/>
      <c r="H419" s="26"/>
      <c r="I419" s="26"/>
      <c r="J419" s="26"/>
    </row>
    <row r="420" ht="18.75" customHeight="1" spans="1:10">
      <c r="A420" s="216" t="s">
        <v>554</v>
      </c>
      <c r="B420" s="22" t="s">
        <v>1124</v>
      </c>
      <c r="C420" s="22" t="s">
        <v>635</v>
      </c>
      <c r="D420" s="22" t="s">
        <v>636</v>
      </c>
      <c r="E420" s="35" t="s">
        <v>1125</v>
      </c>
      <c r="F420" s="22" t="s">
        <v>662</v>
      </c>
      <c r="G420" s="35" t="s">
        <v>1126</v>
      </c>
      <c r="H420" s="22" t="s">
        <v>640</v>
      </c>
      <c r="I420" s="22" t="s">
        <v>641</v>
      </c>
      <c r="J420" s="35" t="s">
        <v>1127</v>
      </c>
    </row>
    <row r="421" ht="18.75" customHeight="1" spans="1:10">
      <c r="A421" s="216" t="s">
        <v>554</v>
      </c>
      <c r="B421" s="22" t="s">
        <v>1124</v>
      </c>
      <c r="C421" s="22" t="s">
        <v>654</v>
      </c>
      <c r="D421" s="22" t="s">
        <v>655</v>
      </c>
      <c r="E421" s="35" t="s">
        <v>1128</v>
      </c>
      <c r="F421" s="22" t="s">
        <v>662</v>
      </c>
      <c r="G421" s="35" t="s">
        <v>686</v>
      </c>
      <c r="H421" s="22" t="s">
        <v>648</v>
      </c>
      <c r="I421" s="22" t="s">
        <v>641</v>
      </c>
      <c r="J421" s="35" t="s">
        <v>1127</v>
      </c>
    </row>
    <row r="422" ht="18.75" customHeight="1" spans="1:10">
      <c r="A422" s="216" t="s">
        <v>554</v>
      </c>
      <c r="B422" s="22" t="s">
        <v>1124</v>
      </c>
      <c r="C422" s="22" t="s">
        <v>654</v>
      </c>
      <c r="D422" s="22" t="s">
        <v>655</v>
      </c>
      <c r="E422" s="35" t="s">
        <v>1129</v>
      </c>
      <c r="F422" s="22" t="s">
        <v>662</v>
      </c>
      <c r="G422" s="35" t="s">
        <v>686</v>
      </c>
      <c r="H422" s="22" t="s">
        <v>648</v>
      </c>
      <c r="I422" s="22" t="s">
        <v>641</v>
      </c>
      <c r="J422" s="35" t="s">
        <v>1127</v>
      </c>
    </row>
    <row r="423" ht="18.75" customHeight="1" spans="1:10">
      <c r="A423" s="216" t="s">
        <v>554</v>
      </c>
      <c r="B423" s="22" t="s">
        <v>1124</v>
      </c>
      <c r="C423" s="22" t="s">
        <v>659</v>
      </c>
      <c r="D423" s="22" t="s">
        <v>660</v>
      </c>
      <c r="E423" s="35" t="s">
        <v>979</v>
      </c>
      <c r="F423" s="22" t="s">
        <v>662</v>
      </c>
      <c r="G423" s="35" t="s">
        <v>734</v>
      </c>
      <c r="H423" s="22" t="s">
        <v>648</v>
      </c>
      <c r="I423" s="22" t="s">
        <v>641</v>
      </c>
      <c r="J423" s="35" t="s">
        <v>1127</v>
      </c>
    </row>
    <row r="424" ht="18.75" customHeight="1" spans="1:10">
      <c r="A424" s="216" t="s">
        <v>554</v>
      </c>
      <c r="B424" s="22" t="s">
        <v>1124</v>
      </c>
      <c r="C424" s="22" t="s">
        <v>659</v>
      </c>
      <c r="D424" s="22" t="s">
        <v>660</v>
      </c>
      <c r="E424" s="35" t="s">
        <v>1130</v>
      </c>
      <c r="F424" s="22" t="s">
        <v>662</v>
      </c>
      <c r="G424" s="35" t="s">
        <v>734</v>
      </c>
      <c r="H424" s="22" t="s">
        <v>648</v>
      </c>
      <c r="I424" s="22" t="s">
        <v>641</v>
      </c>
      <c r="J424" s="35" t="s">
        <v>1127</v>
      </c>
    </row>
    <row r="425" ht="18.75" customHeight="1" spans="1:10">
      <c r="A425" s="216" t="s">
        <v>517</v>
      </c>
      <c r="B425" s="22" t="s">
        <v>1209</v>
      </c>
      <c r="C425" s="22" t="s">
        <v>635</v>
      </c>
      <c r="D425" s="22" t="s">
        <v>636</v>
      </c>
      <c r="E425" s="35" t="s">
        <v>1107</v>
      </c>
      <c r="F425" s="22" t="s">
        <v>638</v>
      </c>
      <c r="G425" s="35" t="s">
        <v>864</v>
      </c>
      <c r="H425" s="22" t="s">
        <v>698</v>
      </c>
      <c r="I425" s="22" t="s">
        <v>855</v>
      </c>
      <c r="J425" s="35" t="s">
        <v>1131</v>
      </c>
    </row>
    <row r="426" ht="18.75" customHeight="1" spans="1:10">
      <c r="A426" s="216" t="s">
        <v>517</v>
      </c>
      <c r="B426" s="22" t="s">
        <v>1209</v>
      </c>
      <c r="C426" s="22" t="s">
        <v>635</v>
      </c>
      <c r="D426" s="22" t="s">
        <v>636</v>
      </c>
      <c r="E426" s="35" t="s">
        <v>1132</v>
      </c>
      <c r="F426" s="22" t="s">
        <v>638</v>
      </c>
      <c r="G426" s="35" t="s">
        <v>1133</v>
      </c>
      <c r="H426" s="22" t="s">
        <v>698</v>
      </c>
      <c r="I426" s="22" t="s">
        <v>855</v>
      </c>
      <c r="J426" s="35" t="s">
        <v>1134</v>
      </c>
    </row>
    <row r="427" ht="18.75" customHeight="1" spans="1:10">
      <c r="A427" s="216" t="s">
        <v>517</v>
      </c>
      <c r="B427" s="22" t="s">
        <v>1209</v>
      </c>
      <c r="C427" s="22" t="s">
        <v>635</v>
      </c>
      <c r="D427" s="22" t="s">
        <v>645</v>
      </c>
      <c r="E427" s="35" t="s">
        <v>1205</v>
      </c>
      <c r="F427" s="22" t="s">
        <v>662</v>
      </c>
      <c r="G427" s="35" t="s">
        <v>734</v>
      </c>
      <c r="H427" s="22" t="s">
        <v>648</v>
      </c>
      <c r="I427" s="22" t="s">
        <v>855</v>
      </c>
      <c r="J427" s="35" t="s">
        <v>1206</v>
      </c>
    </row>
    <row r="428" ht="18.75" customHeight="1" spans="1:10">
      <c r="A428" s="216" t="s">
        <v>517</v>
      </c>
      <c r="B428" s="22" t="s">
        <v>1209</v>
      </c>
      <c r="C428" s="22" t="s">
        <v>635</v>
      </c>
      <c r="D428" s="22" t="s">
        <v>645</v>
      </c>
      <c r="E428" s="35" t="s">
        <v>717</v>
      </c>
      <c r="F428" s="22" t="s">
        <v>709</v>
      </c>
      <c r="G428" s="35" t="s">
        <v>230</v>
      </c>
      <c r="H428" s="22" t="s">
        <v>648</v>
      </c>
      <c r="I428" s="22" t="s">
        <v>855</v>
      </c>
      <c r="J428" s="35" t="s">
        <v>1172</v>
      </c>
    </row>
    <row r="429" ht="18.75" customHeight="1" spans="1:10">
      <c r="A429" s="216" t="s">
        <v>517</v>
      </c>
      <c r="B429" s="22" t="s">
        <v>1209</v>
      </c>
      <c r="C429" s="22" t="s">
        <v>654</v>
      </c>
      <c r="D429" s="22" t="s">
        <v>655</v>
      </c>
      <c r="E429" s="35" t="s">
        <v>1110</v>
      </c>
      <c r="F429" s="22" t="s">
        <v>638</v>
      </c>
      <c r="G429" s="35" t="s">
        <v>1111</v>
      </c>
      <c r="H429" s="22" t="s">
        <v>658</v>
      </c>
      <c r="I429" s="22" t="s">
        <v>855</v>
      </c>
      <c r="J429" s="35" t="s">
        <v>1138</v>
      </c>
    </row>
    <row r="430" ht="18.75" customHeight="1" spans="1:10">
      <c r="A430" s="216" t="s">
        <v>517</v>
      </c>
      <c r="B430" s="22" t="s">
        <v>1209</v>
      </c>
      <c r="C430" s="22" t="s">
        <v>659</v>
      </c>
      <c r="D430" s="22" t="s">
        <v>660</v>
      </c>
      <c r="E430" s="35" t="s">
        <v>753</v>
      </c>
      <c r="F430" s="22" t="s">
        <v>662</v>
      </c>
      <c r="G430" s="35" t="s">
        <v>686</v>
      </c>
      <c r="H430" s="22" t="s">
        <v>648</v>
      </c>
      <c r="I430" s="22" t="s">
        <v>855</v>
      </c>
      <c r="J430" s="35" t="s">
        <v>1140</v>
      </c>
    </row>
    <row r="431" ht="18.75" customHeight="1" spans="1:10">
      <c r="A431" s="119" t="s">
        <v>98</v>
      </c>
      <c r="B431" s="26"/>
      <c r="C431" s="26"/>
      <c r="D431" s="26"/>
      <c r="E431" s="26"/>
      <c r="F431" s="26"/>
      <c r="G431" s="26"/>
      <c r="H431" s="26"/>
      <c r="I431" s="26"/>
      <c r="J431" s="26"/>
    </row>
    <row r="432" ht="18.75" customHeight="1" spans="1:10">
      <c r="A432" s="216" t="s">
        <v>571</v>
      </c>
      <c r="B432" s="22" t="s">
        <v>1210</v>
      </c>
      <c r="C432" s="22" t="s">
        <v>635</v>
      </c>
      <c r="D432" s="22" t="s">
        <v>636</v>
      </c>
      <c r="E432" s="35" t="s">
        <v>1125</v>
      </c>
      <c r="F432" s="22" t="s">
        <v>662</v>
      </c>
      <c r="G432" s="35" t="s">
        <v>1126</v>
      </c>
      <c r="H432" s="22" t="s">
        <v>640</v>
      </c>
      <c r="I432" s="22" t="s">
        <v>641</v>
      </c>
      <c r="J432" s="35" t="s">
        <v>1175</v>
      </c>
    </row>
    <row r="433" ht="18.75" customHeight="1" spans="1:10">
      <c r="A433" s="216" t="s">
        <v>571</v>
      </c>
      <c r="B433" s="22" t="s">
        <v>1210</v>
      </c>
      <c r="C433" s="22" t="s">
        <v>654</v>
      </c>
      <c r="D433" s="22" t="s">
        <v>655</v>
      </c>
      <c r="E433" s="35" t="s">
        <v>1128</v>
      </c>
      <c r="F433" s="22" t="s">
        <v>662</v>
      </c>
      <c r="G433" s="35" t="s">
        <v>686</v>
      </c>
      <c r="H433" s="22" t="s">
        <v>648</v>
      </c>
      <c r="I433" s="22" t="s">
        <v>641</v>
      </c>
      <c r="J433" s="35" t="s">
        <v>1175</v>
      </c>
    </row>
    <row r="434" ht="18.75" customHeight="1" spans="1:10">
      <c r="A434" s="216" t="s">
        <v>571</v>
      </c>
      <c r="B434" s="22" t="s">
        <v>1210</v>
      </c>
      <c r="C434" s="22" t="s">
        <v>654</v>
      </c>
      <c r="D434" s="22" t="s">
        <v>655</v>
      </c>
      <c r="E434" s="35" t="s">
        <v>1129</v>
      </c>
      <c r="F434" s="22" t="s">
        <v>662</v>
      </c>
      <c r="G434" s="35" t="s">
        <v>686</v>
      </c>
      <c r="H434" s="22" t="s">
        <v>648</v>
      </c>
      <c r="I434" s="22" t="s">
        <v>641</v>
      </c>
      <c r="J434" s="35" t="s">
        <v>1175</v>
      </c>
    </row>
    <row r="435" ht="18.75" customHeight="1" spans="1:10">
      <c r="A435" s="216" t="s">
        <v>571</v>
      </c>
      <c r="B435" s="22" t="s">
        <v>1210</v>
      </c>
      <c r="C435" s="22" t="s">
        <v>659</v>
      </c>
      <c r="D435" s="22" t="s">
        <v>660</v>
      </c>
      <c r="E435" s="35" t="s">
        <v>979</v>
      </c>
      <c r="F435" s="22" t="s">
        <v>662</v>
      </c>
      <c r="G435" s="35" t="s">
        <v>734</v>
      </c>
      <c r="H435" s="22" t="s">
        <v>648</v>
      </c>
      <c r="I435" s="22" t="s">
        <v>641</v>
      </c>
      <c r="J435" s="35" t="s">
        <v>1175</v>
      </c>
    </row>
    <row r="436" ht="18.75" customHeight="1" spans="1:10">
      <c r="A436" s="216" t="s">
        <v>571</v>
      </c>
      <c r="B436" s="22" t="s">
        <v>1210</v>
      </c>
      <c r="C436" s="22" t="s">
        <v>659</v>
      </c>
      <c r="D436" s="22" t="s">
        <v>660</v>
      </c>
      <c r="E436" s="35" t="s">
        <v>1130</v>
      </c>
      <c r="F436" s="22" t="s">
        <v>662</v>
      </c>
      <c r="G436" s="35" t="s">
        <v>734</v>
      </c>
      <c r="H436" s="22" t="s">
        <v>648</v>
      </c>
      <c r="I436" s="22" t="s">
        <v>641</v>
      </c>
      <c r="J436" s="35" t="s">
        <v>1175</v>
      </c>
    </row>
    <row r="437" ht="18.75" customHeight="1" spans="1:10">
      <c r="A437" s="216" t="s">
        <v>575</v>
      </c>
      <c r="B437" s="22" t="s">
        <v>1211</v>
      </c>
      <c r="C437" s="22" t="s">
        <v>635</v>
      </c>
      <c r="D437" s="22" t="s">
        <v>636</v>
      </c>
      <c r="E437" s="35" t="s">
        <v>1212</v>
      </c>
      <c r="F437" s="22" t="s">
        <v>638</v>
      </c>
      <c r="G437" s="35" t="s">
        <v>864</v>
      </c>
      <c r="H437" s="22" t="s">
        <v>698</v>
      </c>
      <c r="I437" s="22" t="s">
        <v>855</v>
      </c>
      <c r="J437" s="35" t="s">
        <v>1142</v>
      </c>
    </row>
    <row r="438" ht="18.75" customHeight="1" spans="1:10">
      <c r="A438" s="216" t="s">
        <v>575</v>
      </c>
      <c r="B438" s="22" t="s">
        <v>1211</v>
      </c>
      <c r="C438" s="22" t="s">
        <v>635</v>
      </c>
      <c r="D438" s="22" t="s">
        <v>645</v>
      </c>
      <c r="E438" s="35" t="s">
        <v>1148</v>
      </c>
      <c r="F438" s="22" t="s">
        <v>662</v>
      </c>
      <c r="G438" s="35" t="s">
        <v>734</v>
      </c>
      <c r="H438" s="22" t="s">
        <v>648</v>
      </c>
      <c r="I438" s="22" t="s">
        <v>855</v>
      </c>
      <c r="J438" s="35" t="s">
        <v>1149</v>
      </c>
    </row>
    <row r="439" ht="18.75" customHeight="1" spans="1:10">
      <c r="A439" s="216" t="s">
        <v>575</v>
      </c>
      <c r="B439" s="22" t="s">
        <v>1211</v>
      </c>
      <c r="C439" s="22" t="s">
        <v>635</v>
      </c>
      <c r="D439" s="22" t="s">
        <v>649</v>
      </c>
      <c r="E439" s="35" t="s">
        <v>1154</v>
      </c>
      <c r="F439" s="22" t="s">
        <v>638</v>
      </c>
      <c r="G439" s="35" t="s">
        <v>1111</v>
      </c>
      <c r="H439" s="22" t="s">
        <v>658</v>
      </c>
      <c r="I439" s="22" t="s">
        <v>855</v>
      </c>
      <c r="J439" s="35" t="s">
        <v>1155</v>
      </c>
    </row>
    <row r="440" ht="18.75" customHeight="1" spans="1:10">
      <c r="A440" s="216" t="s">
        <v>575</v>
      </c>
      <c r="B440" s="22" t="s">
        <v>1211</v>
      </c>
      <c r="C440" s="22" t="s">
        <v>654</v>
      </c>
      <c r="D440" s="22" t="s">
        <v>655</v>
      </c>
      <c r="E440" s="35" t="s">
        <v>1156</v>
      </c>
      <c r="F440" s="22" t="s">
        <v>638</v>
      </c>
      <c r="G440" s="35" t="s">
        <v>1110</v>
      </c>
      <c r="H440" s="22" t="s">
        <v>658</v>
      </c>
      <c r="I440" s="22" t="s">
        <v>855</v>
      </c>
      <c r="J440" s="35" t="s">
        <v>1157</v>
      </c>
    </row>
    <row r="441" ht="18.75" customHeight="1" spans="1:10">
      <c r="A441" s="216" t="s">
        <v>575</v>
      </c>
      <c r="B441" s="22" t="s">
        <v>1211</v>
      </c>
      <c r="C441" s="22" t="s">
        <v>659</v>
      </c>
      <c r="D441" s="22" t="s">
        <v>660</v>
      </c>
      <c r="E441" s="35" t="s">
        <v>1158</v>
      </c>
      <c r="F441" s="22" t="s">
        <v>662</v>
      </c>
      <c r="G441" s="35" t="s">
        <v>686</v>
      </c>
      <c r="H441" s="22" t="s">
        <v>648</v>
      </c>
      <c r="I441" s="22" t="s">
        <v>855</v>
      </c>
      <c r="J441" s="35" t="s">
        <v>1159</v>
      </c>
    </row>
    <row r="442" ht="18.75" customHeight="1" spans="1:10">
      <c r="A442" s="119" t="s">
        <v>100</v>
      </c>
      <c r="B442" s="26"/>
      <c r="C442" s="26"/>
      <c r="D442" s="26"/>
      <c r="E442" s="26"/>
      <c r="F442" s="26"/>
      <c r="G442" s="26"/>
      <c r="H442" s="26"/>
      <c r="I442" s="26"/>
      <c r="J442" s="26"/>
    </row>
    <row r="443" ht="18.75" customHeight="1" spans="1:10">
      <c r="A443" s="216" t="s">
        <v>547</v>
      </c>
      <c r="B443" s="22" t="s">
        <v>1106</v>
      </c>
      <c r="C443" s="22" t="s">
        <v>635</v>
      </c>
      <c r="D443" s="22" t="s">
        <v>636</v>
      </c>
      <c r="E443" s="35" t="s">
        <v>1107</v>
      </c>
      <c r="F443" s="22" t="s">
        <v>638</v>
      </c>
      <c r="G443" s="35" t="s">
        <v>864</v>
      </c>
      <c r="H443" s="22" t="s">
        <v>698</v>
      </c>
      <c r="I443" s="22" t="s">
        <v>641</v>
      </c>
      <c r="J443" s="35" t="s">
        <v>1108</v>
      </c>
    </row>
    <row r="444" ht="18.75" customHeight="1" spans="1:10">
      <c r="A444" s="216" t="s">
        <v>547</v>
      </c>
      <c r="B444" s="22" t="s">
        <v>1106</v>
      </c>
      <c r="C444" s="22" t="s">
        <v>635</v>
      </c>
      <c r="D444" s="22" t="s">
        <v>645</v>
      </c>
      <c r="E444" s="35" t="s">
        <v>1109</v>
      </c>
      <c r="F444" s="22" t="s">
        <v>662</v>
      </c>
      <c r="G444" s="35" t="s">
        <v>1019</v>
      </c>
      <c r="H444" s="22" t="s">
        <v>640</v>
      </c>
      <c r="I444" s="22" t="s">
        <v>641</v>
      </c>
      <c r="J444" s="35" t="s">
        <v>1108</v>
      </c>
    </row>
    <row r="445" ht="18.75" customHeight="1" spans="1:10">
      <c r="A445" s="216" t="s">
        <v>547</v>
      </c>
      <c r="B445" s="22" t="s">
        <v>1106</v>
      </c>
      <c r="C445" s="22" t="s">
        <v>635</v>
      </c>
      <c r="D445" s="22" t="s">
        <v>649</v>
      </c>
      <c r="E445" s="35" t="s">
        <v>1110</v>
      </c>
      <c r="F445" s="22" t="s">
        <v>638</v>
      </c>
      <c r="G445" s="35" t="s">
        <v>1111</v>
      </c>
      <c r="H445" s="22" t="s">
        <v>648</v>
      </c>
      <c r="I445" s="22" t="s">
        <v>641</v>
      </c>
      <c r="J445" s="35" t="s">
        <v>1108</v>
      </c>
    </row>
    <row r="446" ht="18.75" customHeight="1" spans="1:10">
      <c r="A446" s="216" t="s">
        <v>547</v>
      </c>
      <c r="B446" s="22" t="s">
        <v>1106</v>
      </c>
      <c r="C446" s="22" t="s">
        <v>654</v>
      </c>
      <c r="D446" s="22" t="s">
        <v>655</v>
      </c>
      <c r="E446" s="35" t="s">
        <v>1112</v>
      </c>
      <c r="F446" s="22" t="s">
        <v>638</v>
      </c>
      <c r="G446" s="35" t="s">
        <v>1110</v>
      </c>
      <c r="H446" s="22" t="s">
        <v>648</v>
      </c>
      <c r="I446" s="22" t="s">
        <v>641</v>
      </c>
      <c r="J446" s="35" t="s">
        <v>1108</v>
      </c>
    </row>
    <row r="447" ht="18.75" customHeight="1" spans="1:10">
      <c r="A447" s="216" t="s">
        <v>547</v>
      </c>
      <c r="B447" s="22" t="s">
        <v>1106</v>
      </c>
      <c r="C447" s="22" t="s">
        <v>659</v>
      </c>
      <c r="D447" s="22" t="s">
        <v>660</v>
      </c>
      <c r="E447" s="35" t="s">
        <v>753</v>
      </c>
      <c r="F447" s="22" t="s">
        <v>662</v>
      </c>
      <c r="G447" s="35" t="s">
        <v>686</v>
      </c>
      <c r="H447" s="22" t="s">
        <v>648</v>
      </c>
      <c r="I447" s="22" t="s">
        <v>641</v>
      </c>
      <c r="J447" s="35" t="s">
        <v>1108</v>
      </c>
    </row>
    <row r="448" ht="18.75" customHeight="1" spans="1:10">
      <c r="A448" s="216" t="s">
        <v>551</v>
      </c>
      <c r="B448" s="22" t="s">
        <v>1213</v>
      </c>
      <c r="C448" s="22" t="s">
        <v>635</v>
      </c>
      <c r="D448" s="22" t="s">
        <v>636</v>
      </c>
      <c r="E448" s="35" t="s">
        <v>1114</v>
      </c>
      <c r="F448" s="22" t="s">
        <v>638</v>
      </c>
      <c r="G448" s="35" t="s">
        <v>1214</v>
      </c>
      <c r="H448" s="22" t="s">
        <v>653</v>
      </c>
      <c r="I448" s="22" t="s">
        <v>641</v>
      </c>
      <c r="J448" s="35" t="s">
        <v>1074</v>
      </c>
    </row>
    <row r="449" ht="18.75" customHeight="1" spans="1:10">
      <c r="A449" s="216" t="s">
        <v>551</v>
      </c>
      <c r="B449" s="22" t="s">
        <v>1213</v>
      </c>
      <c r="C449" s="22" t="s">
        <v>635</v>
      </c>
      <c r="D449" s="22" t="s">
        <v>636</v>
      </c>
      <c r="E449" s="35" t="s">
        <v>1116</v>
      </c>
      <c r="F449" s="22" t="s">
        <v>638</v>
      </c>
      <c r="G449" s="35" t="s">
        <v>701</v>
      </c>
      <c r="H449" s="22" t="s">
        <v>640</v>
      </c>
      <c r="I449" s="22" t="s">
        <v>641</v>
      </c>
      <c r="J449" s="35" t="s">
        <v>1117</v>
      </c>
    </row>
    <row r="450" ht="18.75" customHeight="1" spans="1:10">
      <c r="A450" s="216" t="s">
        <v>551</v>
      </c>
      <c r="B450" s="22" t="s">
        <v>1213</v>
      </c>
      <c r="C450" s="22" t="s">
        <v>635</v>
      </c>
      <c r="D450" s="22" t="s">
        <v>645</v>
      </c>
      <c r="E450" s="35" t="s">
        <v>1075</v>
      </c>
      <c r="F450" s="22" t="s">
        <v>638</v>
      </c>
      <c r="G450" s="35" t="s">
        <v>686</v>
      </c>
      <c r="H450" s="22" t="s">
        <v>648</v>
      </c>
      <c r="I450" s="22" t="s">
        <v>641</v>
      </c>
      <c r="J450" s="35" t="s">
        <v>1076</v>
      </c>
    </row>
    <row r="451" ht="18.75" customHeight="1" spans="1:10">
      <c r="A451" s="216" t="s">
        <v>551</v>
      </c>
      <c r="B451" s="22" t="s">
        <v>1213</v>
      </c>
      <c r="C451" s="22" t="s">
        <v>654</v>
      </c>
      <c r="D451" s="22" t="s">
        <v>970</v>
      </c>
      <c r="E451" s="35" t="s">
        <v>1120</v>
      </c>
      <c r="F451" s="22" t="s">
        <v>662</v>
      </c>
      <c r="G451" s="35" t="s">
        <v>686</v>
      </c>
      <c r="H451" s="22" t="s">
        <v>648</v>
      </c>
      <c r="I451" s="22" t="s">
        <v>641</v>
      </c>
      <c r="J451" s="35" t="s">
        <v>1121</v>
      </c>
    </row>
    <row r="452" ht="18.75" customHeight="1" spans="1:10">
      <c r="A452" s="216" t="s">
        <v>551</v>
      </c>
      <c r="B452" s="22" t="s">
        <v>1213</v>
      </c>
      <c r="C452" s="22" t="s">
        <v>659</v>
      </c>
      <c r="D452" s="22" t="s">
        <v>660</v>
      </c>
      <c r="E452" s="35" t="s">
        <v>1166</v>
      </c>
      <c r="F452" s="22" t="s">
        <v>662</v>
      </c>
      <c r="G452" s="35" t="s">
        <v>734</v>
      </c>
      <c r="H452" s="22" t="s">
        <v>648</v>
      </c>
      <c r="I452" s="22" t="s">
        <v>641</v>
      </c>
      <c r="J452" s="35" t="s">
        <v>1123</v>
      </c>
    </row>
    <row r="453" ht="18.75" customHeight="1" spans="1:10">
      <c r="A453" s="119" t="s">
        <v>102</v>
      </c>
      <c r="B453" s="26"/>
      <c r="C453" s="26"/>
      <c r="D453" s="26"/>
      <c r="E453" s="26"/>
      <c r="F453" s="26"/>
      <c r="G453" s="26"/>
      <c r="H453" s="26"/>
      <c r="I453" s="26"/>
      <c r="J453" s="26"/>
    </row>
    <row r="454" ht="18.75" customHeight="1" spans="1:10">
      <c r="A454" s="216" t="s">
        <v>521</v>
      </c>
      <c r="B454" s="22" t="s">
        <v>1182</v>
      </c>
      <c r="C454" s="22" t="s">
        <v>635</v>
      </c>
      <c r="D454" s="22" t="s">
        <v>722</v>
      </c>
      <c r="E454" s="35" t="s">
        <v>651</v>
      </c>
      <c r="F454" s="22" t="s">
        <v>638</v>
      </c>
      <c r="G454" s="35" t="s">
        <v>1215</v>
      </c>
      <c r="H454" s="22" t="s">
        <v>653</v>
      </c>
      <c r="I454" s="22" t="s">
        <v>641</v>
      </c>
      <c r="J454" s="35" t="s">
        <v>1216</v>
      </c>
    </row>
    <row r="455" ht="18.75" customHeight="1" spans="1:10">
      <c r="A455" s="216" t="s">
        <v>521</v>
      </c>
      <c r="B455" s="22" t="s">
        <v>1182</v>
      </c>
      <c r="C455" s="22" t="s">
        <v>654</v>
      </c>
      <c r="D455" s="22" t="s">
        <v>844</v>
      </c>
      <c r="E455" s="35" t="s">
        <v>1217</v>
      </c>
      <c r="F455" s="22" t="s">
        <v>638</v>
      </c>
      <c r="G455" s="35" t="s">
        <v>832</v>
      </c>
      <c r="H455" s="22" t="s">
        <v>658</v>
      </c>
      <c r="I455" s="22" t="s">
        <v>855</v>
      </c>
      <c r="J455" s="35" t="s">
        <v>1218</v>
      </c>
    </row>
    <row r="456" ht="18.75" customHeight="1" spans="1:10">
      <c r="A456" s="216" t="s">
        <v>521</v>
      </c>
      <c r="B456" s="22" t="s">
        <v>1182</v>
      </c>
      <c r="C456" s="22" t="s">
        <v>659</v>
      </c>
      <c r="D456" s="22" t="s">
        <v>660</v>
      </c>
      <c r="E456" s="35" t="s">
        <v>660</v>
      </c>
      <c r="F456" s="22" t="s">
        <v>662</v>
      </c>
      <c r="G456" s="35" t="s">
        <v>686</v>
      </c>
      <c r="H456" s="22" t="s">
        <v>648</v>
      </c>
      <c r="I456" s="22" t="s">
        <v>641</v>
      </c>
      <c r="J456" s="35" t="s">
        <v>1219</v>
      </c>
    </row>
  </sheetData>
  <mergeCells count="116">
    <mergeCell ref="A3:J3"/>
    <mergeCell ref="A4:H4"/>
    <mergeCell ref="A9:A16"/>
    <mergeCell ref="A17:A26"/>
    <mergeCell ref="A27:A42"/>
    <mergeCell ref="A43:A47"/>
    <mergeCell ref="A48:A53"/>
    <mergeCell ref="A54:A59"/>
    <mergeCell ref="A60:A69"/>
    <mergeCell ref="A70:A73"/>
    <mergeCell ref="A74:A101"/>
    <mergeCell ref="A103:A107"/>
    <mergeCell ref="A108:A113"/>
    <mergeCell ref="A114:A121"/>
    <mergeCell ref="A122:A128"/>
    <mergeCell ref="A129:A134"/>
    <mergeCell ref="A135:A139"/>
    <mergeCell ref="A140:A146"/>
    <mergeCell ref="A147:A152"/>
    <mergeCell ref="A153:A158"/>
    <mergeCell ref="A159:A163"/>
    <mergeCell ref="A164:A172"/>
    <mergeCell ref="A173:A177"/>
    <mergeCell ref="A178:A182"/>
    <mergeCell ref="A183:A192"/>
    <mergeCell ref="A193:A197"/>
    <mergeCell ref="A198:A202"/>
    <mergeCell ref="A204:A224"/>
    <mergeCell ref="A225:A238"/>
    <mergeCell ref="A239:A249"/>
    <mergeCell ref="A250:A258"/>
    <mergeCell ref="A259:A270"/>
    <mergeCell ref="A271:A276"/>
    <mergeCell ref="A278:A280"/>
    <mergeCell ref="A281:A290"/>
    <mergeCell ref="A291:A300"/>
    <mergeCell ref="A302:A306"/>
    <mergeCell ref="A307:A311"/>
    <mergeCell ref="A313:A317"/>
    <mergeCell ref="A318:A324"/>
    <mergeCell ref="A326:A334"/>
    <mergeCell ref="A335:A340"/>
    <mergeCell ref="A342:A350"/>
    <mergeCell ref="A351:A358"/>
    <mergeCell ref="A360:A364"/>
    <mergeCell ref="A365:A369"/>
    <mergeCell ref="A371:A380"/>
    <mergeCell ref="A381:A390"/>
    <mergeCell ref="A392:A396"/>
    <mergeCell ref="A397:A405"/>
    <mergeCell ref="A407:A411"/>
    <mergeCell ref="A412:A418"/>
    <mergeCell ref="A420:A424"/>
    <mergeCell ref="A425:A430"/>
    <mergeCell ref="A432:A436"/>
    <mergeCell ref="A437:A441"/>
    <mergeCell ref="A443:A447"/>
    <mergeCell ref="A448:A452"/>
    <mergeCell ref="A454:A456"/>
    <mergeCell ref="B9:B16"/>
    <mergeCell ref="B17:B26"/>
    <mergeCell ref="B27:B42"/>
    <mergeCell ref="B43:B47"/>
    <mergeCell ref="B48:B53"/>
    <mergeCell ref="B54:B59"/>
    <mergeCell ref="B60:B69"/>
    <mergeCell ref="B70:B73"/>
    <mergeCell ref="B74:B101"/>
    <mergeCell ref="B103:B107"/>
    <mergeCell ref="B108:B113"/>
    <mergeCell ref="B114:B121"/>
    <mergeCell ref="B122:B128"/>
    <mergeCell ref="B129:B134"/>
    <mergeCell ref="B135:B139"/>
    <mergeCell ref="B140:B146"/>
    <mergeCell ref="B147:B152"/>
    <mergeCell ref="B153:B158"/>
    <mergeCell ref="B159:B163"/>
    <mergeCell ref="B164:B172"/>
    <mergeCell ref="B173:B177"/>
    <mergeCell ref="B178:B182"/>
    <mergeCell ref="B183:B192"/>
    <mergeCell ref="B193:B197"/>
    <mergeCell ref="B198:B202"/>
    <mergeCell ref="B204:B224"/>
    <mergeCell ref="B225:B238"/>
    <mergeCell ref="B239:B249"/>
    <mergeCell ref="B250:B258"/>
    <mergeCell ref="B259:B270"/>
    <mergeCell ref="B271:B276"/>
    <mergeCell ref="B278:B280"/>
    <mergeCell ref="B281:B290"/>
    <mergeCell ref="B291:B300"/>
    <mergeCell ref="B302:B306"/>
    <mergeCell ref="B307:B311"/>
    <mergeCell ref="B313:B317"/>
    <mergeCell ref="B318:B324"/>
    <mergeCell ref="B326:B334"/>
    <mergeCell ref="B335:B340"/>
    <mergeCell ref="B342:B350"/>
    <mergeCell ref="B351:B358"/>
    <mergeCell ref="B360:B364"/>
    <mergeCell ref="B365:B369"/>
    <mergeCell ref="B371:B380"/>
    <mergeCell ref="B381:B390"/>
    <mergeCell ref="B392:B396"/>
    <mergeCell ref="B397:B405"/>
    <mergeCell ref="B407:B411"/>
    <mergeCell ref="B412:B418"/>
    <mergeCell ref="B420:B424"/>
    <mergeCell ref="B425:B430"/>
    <mergeCell ref="B432:B436"/>
    <mergeCell ref="B437:B441"/>
    <mergeCell ref="B443:B447"/>
    <mergeCell ref="B448:B452"/>
    <mergeCell ref="B454:B45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 sqref="$A1:$XFD104857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1" t="s">
        <v>1220</v>
      </c>
    </row>
    <row r="3" ht="32.25" customHeight="1" spans="1:6">
      <c r="A3" s="104" t="str">
        <f>"2025"&amp;"年部门政府性基金预算支出预算表"</f>
        <v>2025年部门政府性基金预算支出预算表</v>
      </c>
      <c r="B3" s="105" t="s">
        <v>1221</v>
      </c>
      <c r="C3" s="106"/>
      <c r="D3" s="107"/>
      <c r="E3" s="107"/>
      <c r="F3" s="107"/>
    </row>
    <row r="4" ht="18.75" customHeight="1" spans="1:6">
      <c r="A4" s="8" t="str">
        <f>"单位名称："&amp;"沧源佤族自治县卫生健康局"</f>
        <v>单位名称：沧源佤族自治县卫生健康局</v>
      </c>
      <c r="B4" s="8" t="s">
        <v>1222</v>
      </c>
      <c r="C4" s="101"/>
      <c r="D4" s="103"/>
      <c r="E4" s="103"/>
      <c r="F4" s="41" t="s">
        <v>1</v>
      </c>
    </row>
    <row r="5" ht="18.75" customHeight="1" spans="1:6">
      <c r="A5" s="108" t="s">
        <v>249</v>
      </c>
      <c r="B5" s="109" t="s">
        <v>104</v>
      </c>
      <c r="C5" s="110" t="s">
        <v>105</v>
      </c>
      <c r="D5" s="14" t="s">
        <v>1223</v>
      </c>
      <c r="E5" s="14"/>
      <c r="F5" s="15"/>
    </row>
    <row r="6" ht="18.75" customHeight="1" spans="1:6">
      <c r="A6" s="111"/>
      <c r="B6" s="112"/>
      <c r="C6" s="96"/>
      <c r="D6" s="95" t="s">
        <v>56</v>
      </c>
      <c r="E6" s="95" t="s">
        <v>106</v>
      </c>
      <c r="F6" s="95" t="s">
        <v>107</v>
      </c>
    </row>
    <row r="7" ht="18.75" customHeight="1" spans="1:6">
      <c r="A7" s="111">
        <v>1</v>
      </c>
      <c r="B7" s="113" t="s">
        <v>230</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187</v>
      </c>
      <c r="B10" s="116" t="s">
        <v>187</v>
      </c>
      <c r="C10" s="117" t="s">
        <v>187</v>
      </c>
      <c r="D10" s="24"/>
      <c r="E10" s="24"/>
      <c r="F10" s="24"/>
    </row>
    <row r="11" customHeight="1" spans="3:3">
      <c r="C11" s="39" t="s">
        <v>1224</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27"/>
  <sheetViews>
    <sheetView showZeros="0" workbookViewId="0">
      <pane ySplit="1" topLeftCell="A2" activePane="bottomLeft" state="frozen"/>
      <selection/>
      <selection pane="bottomLeft" activeCell="A1" sqref="$A1:$XFD104857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1225</v>
      </c>
    </row>
    <row r="3" ht="35.25" customHeight="1" spans="1:17">
      <c r="A3" s="59"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"单位名称："&amp;"沧源佤族自治县卫生健康局"</f>
        <v>单位名称：沧源佤族自治县卫生健康局</v>
      </c>
      <c r="B4" s="94"/>
      <c r="C4" s="94"/>
      <c r="D4" s="94"/>
      <c r="E4" s="94"/>
      <c r="F4" s="94"/>
      <c r="G4" s="94"/>
      <c r="H4" s="94"/>
      <c r="I4" s="94"/>
      <c r="J4" s="94"/>
      <c r="O4" s="64"/>
      <c r="P4" s="64"/>
      <c r="Q4" s="41" t="s">
        <v>236</v>
      </c>
    </row>
    <row r="5" ht="18.75" customHeight="1" spans="1:17">
      <c r="A5" s="12" t="s">
        <v>1226</v>
      </c>
      <c r="B5" s="73" t="s">
        <v>1227</v>
      </c>
      <c r="C5" s="73" t="s">
        <v>1228</v>
      </c>
      <c r="D5" s="73" t="s">
        <v>1229</v>
      </c>
      <c r="E5" s="73" t="s">
        <v>1230</v>
      </c>
      <c r="F5" s="73" t="s">
        <v>1231</v>
      </c>
      <c r="G5" s="46" t="s">
        <v>256</v>
      </c>
      <c r="H5" s="46"/>
      <c r="I5" s="46"/>
      <c r="J5" s="46"/>
      <c r="K5" s="75"/>
      <c r="L5" s="46"/>
      <c r="M5" s="46"/>
      <c r="N5" s="46"/>
      <c r="O5" s="65"/>
      <c r="P5" s="75"/>
      <c r="Q5" s="47"/>
    </row>
    <row r="6" ht="18.75" customHeight="1" spans="1:17">
      <c r="A6" s="17"/>
      <c r="B6" s="76"/>
      <c r="C6" s="76"/>
      <c r="D6" s="76"/>
      <c r="E6" s="76"/>
      <c r="F6" s="76"/>
      <c r="G6" s="76" t="s">
        <v>56</v>
      </c>
      <c r="H6" s="76" t="s">
        <v>59</v>
      </c>
      <c r="I6" s="76" t="s">
        <v>1232</v>
      </c>
      <c r="J6" s="76" t="s">
        <v>1233</v>
      </c>
      <c r="K6" s="77" t="s">
        <v>1234</v>
      </c>
      <c r="L6" s="90" t="s">
        <v>109</v>
      </c>
      <c r="M6" s="90"/>
      <c r="N6" s="90"/>
      <c r="O6" s="91"/>
      <c r="P6" s="92"/>
      <c r="Q6" s="78"/>
    </row>
    <row r="7" ht="30" customHeight="1" spans="1:17">
      <c r="A7" s="19"/>
      <c r="B7" s="78"/>
      <c r="C7" s="78"/>
      <c r="D7" s="78"/>
      <c r="E7" s="78"/>
      <c r="F7" s="78"/>
      <c r="G7" s="78"/>
      <c r="H7" s="78" t="s">
        <v>58</v>
      </c>
      <c r="I7" s="78"/>
      <c r="J7" s="78"/>
      <c r="K7" s="79"/>
      <c r="L7" s="78" t="s">
        <v>58</v>
      </c>
      <c r="M7" s="78" t="s">
        <v>65</v>
      </c>
      <c r="N7" s="78" t="s">
        <v>264</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1913486</v>
      </c>
      <c r="G9" s="24">
        <v>119367691</v>
      </c>
      <c r="H9" s="24">
        <v>92907</v>
      </c>
      <c r="I9" s="24"/>
      <c r="J9" s="24"/>
      <c r="K9" s="24"/>
      <c r="L9" s="24">
        <v>119274784</v>
      </c>
      <c r="M9" s="24">
        <v>119258284</v>
      </c>
      <c r="N9" s="24"/>
      <c r="O9" s="24"/>
      <c r="P9" s="24"/>
      <c r="Q9" s="24">
        <v>16500</v>
      </c>
    </row>
    <row r="10" ht="18.75" customHeight="1" spans="1:17">
      <c r="A10" s="98" t="s">
        <v>71</v>
      </c>
      <c r="B10" s="82"/>
      <c r="C10" s="82"/>
      <c r="D10" s="82"/>
      <c r="E10" s="99"/>
      <c r="F10" s="24">
        <v>44622</v>
      </c>
      <c r="G10" s="24">
        <v>71907</v>
      </c>
      <c r="H10" s="24">
        <v>71907</v>
      </c>
      <c r="I10" s="24"/>
      <c r="J10" s="24"/>
      <c r="K10" s="24"/>
      <c r="L10" s="24"/>
      <c r="M10" s="24"/>
      <c r="N10" s="24"/>
      <c r="O10" s="24"/>
      <c r="P10" s="24"/>
      <c r="Q10" s="24"/>
    </row>
    <row r="11" ht="18.75" customHeight="1" spans="1:17">
      <c r="A11" s="217" t="s">
        <v>310</v>
      </c>
      <c r="B11" s="82" t="s">
        <v>310</v>
      </c>
      <c r="C11" s="82" t="s">
        <v>1235</v>
      </c>
      <c r="D11" s="82" t="s">
        <v>653</v>
      </c>
      <c r="E11" s="99">
        <v>1</v>
      </c>
      <c r="F11" s="24">
        <v>20000</v>
      </c>
      <c r="G11" s="24">
        <v>20000</v>
      </c>
      <c r="H11" s="24">
        <v>20000</v>
      </c>
      <c r="I11" s="24"/>
      <c r="J11" s="24"/>
      <c r="K11" s="24"/>
      <c r="L11" s="24"/>
      <c r="M11" s="24"/>
      <c r="N11" s="24"/>
      <c r="O11" s="24"/>
      <c r="P11" s="24"/>
      <c r="Q11" s="24"/>
    </row>
    <row r="12" ht="18.75" customHeight="1" spans="1:17">
      <c r="A12" s="217" t="s">
        <v>310</v>
      </c>
      <c r="B12" s="82" t="s">
        <v>310</v>
      </c>
      <c r="C12" s="82" t="s">
        <v>1236</v>
      </c>
      <c r="D12" s="82" t="s">
        <v>653</v>
      </c>
      <c r="E12" s="99">
        <v>1</v>
      </c>
      <c r="F12" s="24">
        <v>10000</v>
      </c>
      <c r="G12" s="24">
        <v>10000</v>
      </c>
      <c r="H12" s="24">
        <v>10000</v>
      </c>
      <c r="I12" s="24"/>
      <c r="J12" s="24"/>
      <c r="K12" s="24"/>
      <c r="L12" s="24"/>
      <c r="M12" s="24"/>
      <c r="N12" s="24"/>
      <c r="O12" s="24"/>
      <c r="P12" s="24"/>
      <c r="Q12" s="24"/>
    </row>
    <row r="13" ht="18.75" customHeight="1" spans="1:17">
      <c r="A13" s="217" t="s">
        <v>484</v>
      </c>
      <c r="B13" s="82" t="s">
        <v>1237</v>
      </c>
      <c r="C13" s="82" t="s">
        <v>1238</v>
      </c>
      <c r="D13" s="82" t="s">
        <v>653</v>
      </c>
      <c r="E13" s="99">
        <v>1</v>
      </c>
      <c r="F13" s="24"/>
      <c r="G13" s="24">
        <v>2060</v>
      </c>
      <c r="H13" s="24">
        <v>2060</v>
      </c>
      <c r="I13" s="24"/>
      <c r="J13" s="24"/>
      <c r="K13" s="24"/>
      <c r="L13" s="24"/>
      <c r="M13" s="24"/>
      <c r="N13" s="24"/>
      <c r="O13" s="24"/>
      <c r="P13" s="24"/>
      <c r="Q13" s="24"/>
    </row>
    <row r="14" ht="18.75" customHeight="1" spans="1:17">
      <c r="A14" s="217" t="s">
        <v>509</v>
      </c>
      <c r="B14" s="82" t="s">
        <v>1239</v>
      </c>
      <c r="C14" s="82" t="s">
        <v>1240</v>
      </c>
      <c r="D14" s="82" t="s">
        <v>653</v>
      </c>
      <c r="E14" s="99">
        <v>1</v>
      </c>
      <c r="F14" s="24"/>
      <c r="G14" s="24">
        <v>10000</v>
      </c>
      <c r="H14" s="24">
        <v>10000</v>
      </c>
      <c r="I14" s="24"/>
      <c r="J14" s="24"/>
      <c r="K14" s="24"/>
      <c r="L14" s="24"/>
      <c r="M14" s="24"/>
      <c r="N14" s="24"/>
      <c r="O14" s="24"/>
      <c r="P14" s="24"/>
      <c r="Q14" s="24"/>
    </row>
    <row r="15" ht="18.75" customHeight="1" spans="1:17">
      <c r="A15" s="217" t="s">
        <v>511</v>
      </c>
      <c r="B15" s="82" t="s">
        <v>1241</v>
      </c>
      <c r="C15" s="82" t="s">
        <v>1236</v>
      </c>
      <c r="D15" s="82" t="s">
        <v>653</v>
      </c>
      <c r="E15" s="99">
        <v>1</v>
      </c>
      <c r="F15" s="24"/>
      <c r="G15" s="24">
        <v>7665</v>
      </c>
      <c r="H15" s="24">
        <v>7665</v>
      </c>
      <c r="I15" s="24"/>
      <c r="J15" s="24"/>
      <c r="K15" s="24"/>
      <c r="L15" s="24"/>
      <c r="M15" s="24"/>
      <c r="N15" s="24"/>
      <c r="O15" s="24"/>
      <c r="P15" s="24"/>
      <c r="Q15" s="24"/>
    </row>
    <row r="16" ht="18.75" customHeight="1" spans="1:17">
      <c r="A16" s="217" t="s">
        <v>511</v>
      </c>
      <c r="B16" s="82" t="s">
        <v>511</v>
      </c>
      <c r="C16" s="82" t="s">
        <v>1240</v>
      </c>
      <c r="D16" s="82" t="s">
        <v>653</v>
      </c>
      <c r="E16" s="99">
        <v>1</v>
      </c>
      <c r="F16" s="24">
        <v>14622</v>
      </c>
      <c r="G16" s="24">
        <v>14622</v>
      </c>
      <c r="H16" s="24">
        <v>14622</v>
      </c>
      <c r="I16" s="24"/>
      <c r="J16" s="24"/>
      <c r="K16" s="24"/>
      <c r="L16" s="24"/>
      <c r="M16" s="24"/>
      <c r="N16" s="24"/>
      <c r="O16" s="24"/>
      <c r="P16" s="24"/>
      <c r="Q16" s="24"/>
    </row>
    <row r="17" ht="18.75" customHeight="1" spans="1:17">
      <c r="A17" s="217" t="s">
        <v>511</v>
      </c>
      <c r="B17" s="82" t="s">
        <v>1242</v>
      </c>
      <c r="C17" s="82" t="s">
        <v>1243</v>
      </c>
      <c r="D17" s="82" t="s">
        <v>653</v>
      </c>
      <c r="E17" s="99">
        <v>1</v>
      </c>
      <c r="F17" s="24"/>
      <c r="G17" s="24">
        <v>7560</v>
      </c>
      <c r="H17" s="24">
        <v>7560</v>
      </c>
      <c r="I17" s="24"/>
      <c r="J17" s="24"/>
      <c r="K17" s="24"/>
      <c r="L17" s="24"/>
      <c r="M17" s="24"/>
      <c r="N17" s="24"/>
      <c r="O17" s="24"/>
      <c r="P17" s="24"/>
      <c r="Q17" s="24"/>
    </row>
    <row r="18" ht="18.75" customHeight="1" spans="1:17">
      <c r="A18" s="98" t="s">
        <v>74</v>
      </c>
      <c r="B18" s="26"/>
      <c r="C18" s="26"/>
      <c r="D18" s="26"/>
      <c r="E18" s="26"/>
      <c r="F18" s="24"/>
      <c r="G18" s="24">
        <v>117296920</v>
      </c>
      <c r="H18" s="24">
        <v>20000</v>
      </c>
      <c r="I18" s="24"/>
      <c r="J18" s="24"/>
      <c r="K18" s="24"/>
      <c r="L18" s="24">
        <v>117276920</v>
      </c>
      <c r="M18" s="24">
        <v>117276920</v>
      </c>
      <c r="N18" s="24"/>
      <c r="O18" s="24"/>
      <c r="P18" s="24"/>
      <c r="Q18" s="24"/>
    </row>
    <row r="19" ht="18.75" customHeight="1" spans="1:17">
      <c r="A19" s="217" t="s">
        <v>595</v>
      </c>
      <c r="B19" s="82" t="s">
        <v>1244</v>
      </c>
      <c r="C19" s="82" t="s">
        <v>1245</v>
      </c>
      <c r="D19" s="82" t="s">
        <v>653</v>
      </c>
      <c r="E19" s="99">
        <v>1</v>
      </c>
      <c r="F19" s="24"/>
      <c r="G19" s="24">
        <v>10000</v>
      </c>
      <c r="H19" s="24">
        <v>10000</v>
      </c>
      <c r="I19" s="24"/>
      <c r="J19" s="24"/>
      <c r="K19" s="24"/>
      <c r="L19" s="24"/>
      <c r="M19" s="24"/>
      <c r="N19" s="24"/>
      <c r="O19" s="24"/>
      <c r="P19" s="24"/>
      <c r="Q19" s="24"/>
    </row>
    <row r="20" ht="18.75" customHeight="1" spans="1:17">
      <c r="A20" s="217" t="s">
        <v>606</v>
      </c>
      <c r="B20" s="82" t="s">
        <v>492</v>
      </c>
      <c r="C20" s="82" t="s">
        <v>1246</v>
      </c>
      <c r="D20" s="82" t="s">
        <v>653</v>
      </c>
      <c r="E20" s="99">
        <v>1</v>
      </c>
      <c r="F20" s="24"/>
      <c r="G20" s="24">
        <v>10000</v>
      </c>
      <c r="H20" s="24">
        <v>10000</v>
      </c>
      <c r="I20" s="24"/>
      <c r="J20" s="24"/>
      <c r="K20" s="24"/>
      <c r="L20" s="24"/>
      <c r="M20" s="24"/>
      <c r="N20" s="24"/>
      <c r="O20" s="24"/>
      <c r="P20" s="24"/>
      <c r="Q20" s="24"/>
    </row>
    <row r="21" ht="18.75" customHeight="1" spans="1:17">
      <c r="A21" s="217" t="s">
        <v>586</v>
      </c>
      <c r="B21" s="82" t="s">
        <v>1247</v>
      </c>
      <c r="C21" s="82" t="s">
        <v>1248</v>
      </c>
      <c r="D21" s="82" t="s">
        <v>653</v>
      </c>
      <c r="E21" s="99">
        <v>1</v>
      </c>
      <c r="F21" s="24"/>
      <c r="G21" s="24">
        <v>228064</v>
      </c>
      <c r="H21" s="24"/>
      <c r="I21" s="24"/>
      <c r="J21" s="24"/>
      <c r="K21" s="24"/>
      <c r="L21" s="24">
        <v>228064</v>
      </c>
      <c r="M21" s="24">
        <v>228064</v>
      </c>
      <c r="N21" s="24"/>
      <c r="O21" s="24"/>
      <c r="P21" s="24"/>
      <c r="Q21" s="24"/>
    </row>
    <row r="22" ht="18.75" customHeight="1" spans="1:17">
      <c r="A22" s="217" t="s">
        <v>586</v>
      </c>
      <c r="B22" s="82" t="s">
        <v>1249</v>
      </c>
      <c r="C22" s="82" t="s">
        <v>1235</v>
      </c>
      <c r="D22" s="82" t="s">
        <v>653</v>
      </c>
      <c r="E22" s="99">
        <v>1</v>
      </c>
      <c r="F22" s="24"/>
      <c r="G22" s="24">
        <v>220000</v>
      </c>
      <c r="H22" s="24"/>
      <c r="I22" s="24"/>
      <c r="J22" s="24"/>
      <c r="K22" s="24"/>
      <c r="L22" s="24">
        <v>220000</v>
      </c>
      <c r="M22" s="24">
        <v>220000</v>
      </c>
      <c r="N22" s="24"/>
      <c r="O22" s="24"/>
      <c r="P22" s="24"/>
      <c r="Q22" s="24"/>
    </row>
    <row r="23" ht="18.75" customHeight="1" spans="1:17">
      <c r="A23" s="217" t="s">
        <v>586</v>
      </c>
      <c r="B23" s="82" t="s">
        <v>1250</v>
      </c>
      <c r="C23" s="82" t="s">
        <v>1236</v>
      </c>
      <c r="D23" s="82" t="s">
        <v>653</v>
      </c>
      <c r="E23" s="99">
        <v>1</v>
      </c>
      <c r="F23" s="24"/>
      <c r="G23" s="24">
        <v>170000</v>
      </c>
      <c r="H23" s="24"/>
      <c r="I23" s="24"/>
      <c r="J23" s="24"/>
      <c r="K23" s="24"/>
      <c r="L23" s="24">
        <v>170000</v>
      </c>
      <c r="M23" s="24">
        <v>170000</v>
      </c>
      <c r="N23" s="24"/>
      <c r="O23" s="24"/>
      <c r="P23" s="24"/>
      <c r="Q23" s="24"/>
    </row>
    <row r="24" ht="18.75" customHeight="1" spans="1:17">
      <c r="A24" s="217" t="s">
        <v>586</v>
      </c>
      <c r="B24" s="82" t="s">
        <v>1251</v>
      </c>
      <c r="C24" s="82" t="s">
        <v>1243</v>
      </c>
      <c r="D24" s="82" t="s">
        <v>653</v>
      </c>
      <c r="E24" s="99">
        <v>1</v>
      </c>
      <c r="F24" s="24"/>
      <c r="G24" s="24">
        <v>40000</v>
      </c>
      <c r="H24" s="24"/>
      <c r="I24" s="24"/>
      <c r="J24" s="24"/>
      <c r="K24" s="24"/>
      <c r="L24" s="24">
        <v>40000</v>
      </c>
      <c r="M24" s="24">
        <v>40000</v>
      </c>
      <c r="N24" s="24"/>
      <c r="O24" s="24"/>
      <c r="P24" s="24"/>
      <c r="Q24" s="24"/>
    </row>
    <row r="25" ht="18.75" customHeight="1" spans="1:17">
      <c r="A25" s="217" t="s">
        <v>586</v>
      </c>
      <c r="B25" s="82" t="s">
        <v>1252</v>
      </c>
      <c r="C25" s="82" t="s">
        <v>1253</v>
      </c>
      <c r="D25" s="82" t="s">
        <v>653</v>
      </c>
      <c r="E25" s="99">
        <v>1</v>
      </c>
      <c r="F25" s="24"/>
      <c r="G25" s="24">
        <v>1200000</v>
      </c>
      <c r="H25" s="24"/>
      <c r="I25" s="24"/>
      <c r="J25" s="24"/>
      <c r="K25" s="24"/>
      <c r="L25" s="24">
        <v>1200000</v>
      </c>
      <c r="M25" s="24">
        <v>1200000</v>
      </c>
      <c r="N25" s="24"/>
      <c r="O25" s="24"/>
      <c r="P25" s="24"/>
      <c r="Q25" s="24"/>
    </row>
    <row r="26" ht="18.75" customHeight="1" spans="1:17">
      <c r="A26" s="217" t="s">
        <v>586</v>
      </c>
      <c r="B26" s="82" t="s">
        <v>1254</v>
      </c>
      <c r="C26" s="82" t="s">
        <v>1255</v>
      </c>
      <c r="D26" s="82" t="s">
        <v>653</v>
      </c>
      <c r="E26" s="99">
        <v>1</v>
      </c>
      <c r="F26" s="24"/>
      <c r="G26" s="24">
        <v>1200000</v>
      </c>
      <c r="H26" s="24"/>
      <c r="I26" s="24"/>
      <c r="J26" s="24"/>
      <c r="K26" s="24"/>
      <c r="L26" s="24">
        <v>1200000</v>
      </c>
      <c r="M26" s="24">
        <v>1200000</v>
      </c>
      <c r="N26" s="24"/>
      <c r="O26" s="24"/>
      <c r="P26" s="24"/>
      <c r="Q26" s="24"/>
    </row>
    <row r="27" ht="18.75" customHeight="1" spans="1:17">
      <c r="A27" s="217" t="s">
        <v>620</v>
      </c>
      <c r="B27" s="82" t="s">
        <v>1256</v>
      </c>
      <c r="C27" s="82" t="s">
        <v>1256</v>
      </c>
      <c r="D27" s="82" t="s">
        <v>653</v>
      </c>
      <c r="E27" s="99">
        <v>1</v>
      </c>
      <c r="F27" s="24"/>
      <c r="G27" s="24">
        <v>15000</v>
      </c>
      <c r="H27" s="24"/>
      <c r="I27" s="24"/>
      <c r="J27" s="24"/>
      <c r="K27" s="24"/>
      <c r="L27" s="24">
        <v>15000</v>
      </c>
      <c r="M27" s="24">
        <v>15000</v>
      </c>
      <c r="N27" s="24"/>
      <c r="O27" s="24"/>
      <c r="P27" s="24"/>
      <c r="Q27" s="24"/>
    </row>
    <row r="28" ht="18.75" customHeight="1" spans="1:17">
      <c r="A28" s="217" t="s">
        <v>620</v>
      </c>
      <c r="B28" s="82" t="s">
        <v>1257</v>
      </c>
      <c r="C28" s="82" t="s">
        <v>1240</v>
      </c>
      <c r="D28" s="82" t="s">
        <v>653</v>
      </c>
      <c r="E28" s="99">
        <v>2</v>
      </c>
      <c r="F28" s="24"/>
      <c r="G28" s="24">
        <v>1680</v>
      </c>
      <c r="H28" s="24"/>
      <c r="I28" s="24"/>
      <c r="J28" s="24"/>
      <c r="K28" s="24"/>
      <c r="L28" s="24">
        <v>1680</v>
      </c>
      <c r="M28" s="24">
        <v>1680</v>
      </c>
      <c r="N28" s="24"/>
      <c r="O28" s="24"/>
      <c r="P28" s="24"/>
      <c r="Q28" s="24"/>
    </row>
    <row r="29" ht="18.75" customHeight="1" spans="1:17">
      <c r="A29" s="217" t="s">
        <v>620</v>
      </c>
      <c r="B29" s="82" t="s">
        <v>1258</v>
      </c>
      <c r="C29" s="82" t="s">
        <v>1259</v>
      </c>
      <c r="D29" s="82" t="s">
        <v>653</v>
      </c>
      <c r="E29" s="99">
        <v>1</v>
      </c>
      <c r="F29" s="24"/>
      <c r="G29" s="24">
        <v>5000</v>
      </c>
      <c r="H29" s="24"/>
      <c r="I29" s="24"/>
      <c r="J29" s="24"/>
      <c r="K29" s="24"/>
      <c r="L29" s="24">
        <v>5000</v>
      </c>
      <c r="M29" s="24">
        <v>5000</v>
      </c>
      <c r="N29" s="24"/>
      <c r="O29" s="24"/>
      <c r="P29" s="24"/>
      <c r="Q29" s="24"/>
    </row>
    <row r="30" ht="18.75" customHeight="1" spans="1:17">
      <c r="A30" s="217" t="s">
        <v>620</v>
      </c>
      <c r="B30" s="82" t="s">
        <v>1260</v>
      </c>
      <c r="C30" s="82" t="s">
        <v>1261</v>
      </c>
      <c r="D30" s="82" t="s">
        <v>653</v>
      </c>
      <c r="E30" s="99">
        <v>1</v>
      </c>
      <c r="F30" s="24"/>
      <c r="G30" s="24">
        <v>12000</v>
      </c>
      <c r="H30" s="24"/>
      <c r="I30" s="24"/>
      <c r="J30" s="24"/>
      <c r="K30" s="24"/>
      <c r="L30" s="24">
        <v>12000</v>
      </c>
      <c r="M30" s="24">
        <v>12000</v>
      </c>
      <c r="N30" s="24"/>
      <c r="O30" s="24"/>
      <c r="P30" s="24"/>
      <c r="Q30" s="24"/>
    </row>
    <row r="31" ht="18.75" customHeight="1" spans="1:17">
      <c r="A31" s="217" t="s">
        <v>610</v>
      </c>
      <c r="B31" s="82" t="s">
        <v>1262</v>
      </c>
      <c r="C31" s="82" t="s">
        <v>1263</v>
      </c>
      <c r="D31" s="82" t="s">
        <v>653</v>
      </c>
      <c r="E31" s="99">
        <v>1</v>
      </c>
      <c r="F31" s="24"/>
      <c r="G31" s="24">
        <v>1000000</v>
      </c>
      <c r="H31" s="24"/>
      <c r="I31" s="24"/>
      <c r="J31" s="24"/>
      <c r="K31" s="24"/>
      <c r="L31" s="24">
        <v>1000000</v>
      </c>
      <c r="M31" s="24">
        <v>1000000</v>
      </c>
      <c r="N31" s="24"/>
      <c r="O31" s="24"/>
      <c r="P31" s="24"/>
      <c r="Q31" s="24"/>
    </row>
    <row r="32" ht="18.75" customHeight="1" spans="1:17">
      <c r="A32" s="217" t="s">
        <v>610</v>
      </c>
      <c r="B32" s="82" t="s">
        <v>1264</v>
      </c>
      <c r="C32" s="82" t="s">
        <v>1263</v>
      </c>
      <c r="D32" s="82" t="s">
        <v>653</v>
      </c>
      <c r="E32" s="99">
        <v>1</v>
      </c>
      <c r="F32" s="24"/>
      <c r="G32" s="24">
        <v>211400</v>
      </c>
      <c r="H32" s="24"/>
      <c r="I32" s="24"/>
      <c r="J32" s="24"/>
      <c r="K32" s="24"/>
      <c r="L32" s="24">
        <v>211400</v>
      </c>
      <c r="M32" s="24">
        <v>211400</v>
      </c>
      <c r="N32" s="24"/>
      <c r="O32" s="24"/>
      <c r="P32" s="24"/>
      <c r="Q32" s="24"/>
    </row>
    <row r="33" ht="18.75" customHeight="1" spans="1:17">
      <c r="A33" s="217" t="s">
        <v>610</v>
      </c>
      <c r="B33" s="82" t="s">
        <v>1265</v>
      </c>
      <c r="C33" s="82" t="s">
        <v>1263</v>
      </c>
      <c r="D33" s="82" t="s">
        <v>653</v>
      </c>
      <c r="E33" s="99">
        <v>1</v>
      </c>
      <c r="F33" s="24"/>
      <c r="G33" s="24">
        <v>200000</v>
      </c>
      <c r="H33" s="24"/>
      <c r="I33" s="24"/>
      <c r="J33" s="24"/>
      <c r="K33" s="24"/>
      <c r="L33" s="24">
        <v>200000</v>
      </c>
      <c r="M33" s="24">
        <v>200000</v>
      </c>
      <c r="N33" s="24"/>
      <c r="O33" s="24"/>
      <c r="P33" s="24"/>
      <c r="Q33" s="24"/>
    </row>
    <row r="34" ht="18.75" customHeight="1" spans="1:17">
      <c r="A34" s="217" t="s">
        <v>610</v>
      </c>
      <c r="B34" s="82" t="s">
        <v>1266</v>
      </c>
      <c r="C34" s="82" t="s">
        <v>1267</v>
      </c>
      <c r="D34" s="82" t="s">
        <v>653</v>
      </c>
      <c r="E34" s="99">
        <v>1</v>
      </c>
      <c r="F34" s="24"/>
      <c r="G34" s="24">
        <v>575000</v>
      </c>
      <c r="H34" s="24"/>
      <c r="I34" s="24"/>
      <c r="J34" s="24"/>
      <c r="K34" s="24"/>
      <c r="L34" s="24">
        <v>575000</v>
      </c>
      <c r="M34" s="24">
        <v>575000</v>
      </c>
      <c r="N34" s="24"/>
      <c r="O34" s="24"/>
      <c r="P34" s="24"/>
      <c r="Q34" s="24"/>
    </row>
    <row r="35" ht="18.75" customHeight="1" spans="1:17">
      <c r="A35" s="217" t="s">
        <v>610</v>
      </c>
      <c r="B35" s="82" t="s">
        <v>1268</v>
      </c>
      <c r="C35" s="82" t="s">
        <v>1269</v>
      </c>
      <c r="D35" s="82" t="s">
        <v>653</v>
      </c>
      <c r="E35" s="99">
        <v>1</v>
      </c>
      <c r="F35" s="24"/>
      <c r="G35" s="24">
        <v>13858500</v>
      </c>
      <c r="H35" s="24"/>
      <c r="I35" s="24"/>
      <c r="J35" s="24"/>
      <c r="K35" s="24"/>
      <c r="L35" s="24">
        <v>13858500</v>
      </c>
      <c r="M35" s="24">
        <v>13858500</v>
      </c>
      <c r="N35" s="24"/>
      <c r="O35" s="24"/>
      <c r="P35" s="24"/>
      <c r="Q35" s="24"/>
    </row>
    <row r="36" ht="18.75" customHeight="1" spans="1:17">
      <c r="A36" s="217" t="s">
        <v>608</v>
      </c>
      <c r="B36" s="82" t="s">
        <v>1270</v>
      </c>
      <c r="C36" s="82" t="s">
        <v>1271</v>
      </c>
      <c r="D36" s="82" t="s">
        <v>653</v>
      </c>
      <c r="E36" s="99">
        <v>1</v>
      </c>
      <c r="F36" s="24"/>
      <c r="G36" s="24">
        <v>4000000</v>
      </c>
      <c r="H36" s="24"/>
      <c r="I36" s="24"/>
      <c r="J36" s="24"/>
      <c r="K36" s="24"/>
      <c r="L36" s="24">
        <v>4000000</v>
      </c>
      <c r="M36" s="24">
        <v>4000000</v>
      </c>
      <c r="N36" s="24"/>
      <c r="O36" s="24"/>
      <c r="P36" s="24"/>
      <c r="Q36" s="24"/>
    </row>
    <row r="37" ht="18.75" customHeight="1" spans="1:17">
      <c r="A37" s="217" t="s">
        <v>602</v>
      </c>
      <c r="B37" s="82" t="s">
        <v>1272</v>
      </c>
      <c r="C37" s="82" t="s">
        <v>1273</v>
      </c>
      <c r="D37" s="82" t="s">
        <v>653</v>
      </c>
      <c r="E37" s="99">
        <v>1</v>
      </c>
      <c r="F37" s="24"/>
      <c r="G37" s="24">
        <v>50000</v>
      </c>
      <c r="H37" s="24"/>
      <c r="I37" s="24"/>
      <c r="J37" s="24"/>
      <c r="K37" s="24"/>
      <c r="L37" s="24">
        <v>50000</v>
      </c>
      <c r="M37" s="24">
        <v>50000</v>
      </c>
      <c r="N37" s="24"/>
      <c r="O37" s="24"/>
      <c r="P37" s="24"/>
      <c r="Q37" s="24"/>
    </row>
    <row r="38" ht="18.75" customHeight="1" spans="1:17">
      <c r="A38" s="217" t="s">
        <v>602</v>
      </c>
      <c r="B38" s="82" t="s">
        <v>1274</v>
      </c>
      <c r="C38" s="82" t="s">
        <v>1246</v>
      </c>
      <c r="D38" s="82" t="s">
        <v>653</v>
      </c>
      <c r="E38" s="99">
        <v>1</v>
      </c>
      <c r="F38" s="24"/>
      <c r="G38" s="24">
        <v>8000</v>
      </c>
      <c r="H38" s="24"/>
      <c r="I38" s="24"/>
      <c r="J38" s="24"/>
      <c r="K38" s="24"/>
      <c r="L38" s="24">
        <v>8000</v>
      </c>
      <c r="M38" s="24">
        <v>8000</v>
      </c>
      <c r="N38" s="24"/>
      <c r="O38" s="24"/>
      <c r="P38" s="24"/>
      <c r="Q38" s="24"/>
    </row>
    <row r="39" ht="18.75" customHeight="1" spans="1:17">
      <c r="A39" s="217" t="s">
        <v>602</v>
      </c>
      <c r="B39" s="82" t="s">
        <v>1275</v>
      </c>
      <c r="C39" s="82" t="s">
        <v>1246</v>
      </c>
      <c r="D39" s="82" t="s">
        <v>653</v>
      </c>
      <c r="E39" s="99">
        <v>1</v>
      </c>
      <c r="F39" s="24"/>
      <c r="G39" s="24">
        <v>20000</v>
      </c>
      <c r="H39" s="24"/>
      <c r="I39" s="24"/>
      <c r="J39" s="24"/>
      <c r="K39" s="24"/>
      <c r="L39" s="24">
        <v>20000</v>
      </c>
      <c r="M39" s="24">
        <v>20000</v>
      </c>
      <c r="N39" s="24"/>
      <c r="O39" s="24"/>
      <c r="P39" s="24"/>
      <c r="Q39" s="24"/>
    </row>
    <row r="40" ht="18.75" customHeight="1" spans="1:17">
      <c r="A40" s="217" t="s">
        <v>602</v>
      </c>
      <c r="B40" s="82" t="s">
        <v>1276</v>
      </c>
      <c r="C40" s="82" t="s">
        <v>1276</v>
      </c>
      <c r="D40" s="82" t="s">
        <v>653</v>
      </c>
      <c r="E40" s="99">
        <v>1</v>
      </c>
      <c r="F40" s="24"/>
      <c r="G40" s="24">
        <v>34736</v>
      </c>
      <c r="H40" s="24"/>
      <c r="I40" s="24"/>
      <c r="J40" s="24"/>
      <c r="K40" s="24"/>
      <c r="L40" s="24">
        <v>34736</v>
      </c>
      <c r="M40" s="24">
        <v>34736</v>
      </c>
      <c r="N40" s="24"/>
      <c r="O40" s="24"/>
      <c r="P40" s="24"/>
      <c r="Q40" s="24"/>
    </row>
    <row r="41" ht="18.75" customHeight="1" spans="1:17">
      <c r="A41" s="217" t="s">
        <v>602</v>
      </c>
      <c r="B41" s="82" t="s">
        <v>1277</v>
      </c>
      <c r="C41" s="82" t="s">
        <v>1278</v>
      </c>
      <c r="D41" s="82" t="s">
        <v>653</v>
      </c>
      <c r="E41" s="99">
        <v>1</v>
      </c>
      <c r="F41" s="24"/>
      <c r="G41" s="24">
        <v>18770</v>
      </c>
      <c r="H41" s="24"/>
      <c r="I41" s="24"/>
      <c r="J41" s="24"/>
      <c r="K41" s="24"/>
      <c r="L41" s="24">
        <v>18770</v>
      </c>
      <c r="M41" s="24">
        <v>18770</v>
      </c>
      <c r="N41" s="24"/>
      <c r="O41" s="24"/>
      <c r="P41" s="24"/>
      <c r="Q41" s="24"/>
    </row>
    <row r="42" ht="18.75" customHeight="1" spans="1:17">
      <c r="A42" s="217" t="s">
        <v>602</v>
      </c>
      <c r="B42" s="82" t="s">
        <v>1279</v>
      </c>
      <c r="C42" s="82" t="s">
        <v>1278</v>
      </c>
      <c r="D42" s="82" t="s">
        <v>653</v>
      </c>
      <c r="E42" s="99">
        <v>1</v>
      </c>
      <c r="F42" s="24"/>
      <c r="G42" s="24">
        <v>141450</v>
      </c>
      <c r="H42" s="24"/>
      <c r="I42" s="24"/>
      <c r="J42" s="24"/>
      <c r="K42" s="24"/>
      <c r="L42" s="24">
        <v>141450</v>
      </c>
      <c r="M42" s="24">
        <v>141450</v>
      </c>
      <c r="N42" s="24"/>
      <c r="O42" s="24"/>
      <c r="P42" s="24"/>
      <c r="Q42" s="24"/>
    </row>
    <row r="43" ht="18.75" customHeight="1" spans="1:17">
      <c r="A43" s="217" t="s">
        <v>602</v>
      </c>
      <c r="B43" s="82" t="s">
        <v>1280</v>
      </c>
      <c r="C43" s="82" t="s">
        <v>1278</v>
      </c>
      <c r="D43" s="82" t="s">
        <v>653</v>
      </c>
      <c r="E43" s="99">
        <v>1</v>
      </c>
      <c r="F43" s="24"/>
      <c r="G43" s="24">
        <v>5000</v>
      </c>
      <c r="H43" s="24"/>
      <c r="I43" s="24"/>
      <c r="J43" s="24"/>
      <c r="K43" s="24"/>
      <c r="L43" s="24">
        <v>5000</v>
      </c>
      <c r="M43" s="24">
        <v>5000</v>
      </c>
      <c r="N43" s="24"/>
      <c r="O43" s="24"/>
      <c r="P43" s="24"/>
      <c r="Q43" s="24"/>
    </row>
    <row r="44" ht="18.75" customHeight="1" spans="1:17">
      <c r="A44" s="217" t="s">
        <v>602</v>
      </c>
      <c r="B44" s="82" t="s">
        <v>1281</v>
      </c>
      <c r="C44" s="82" t="s">
        <v>1282</v>
      </c>
      <c r="D44" s="82" t="s">
        <v>653</v>
      </c>
      <c r="E44" s="99">
        <v>1</v>
      </c>
      <c r="F44" s="24"/>
      <c r="G44" s="24">
        <v>1100</v>
      </c>
      <c r="H44" s="24"/>
      <c r="I44" s="24"/>
      <c r="J44" s="24"/>
      <c r="K44" s="24"/>
      <c r="L44" s="24">
        <v>1100</v>
      </c>
      <c r="M44" s="24">
        <v>1100</v>
      </c>
      <c r="N44" s="24"/>
      <c r="O44" s="24"/>
      <c r="P44" s="24"/>
      <c r="Q44" s="24"/>
    </row>
    <row r="45" ht="18.75" customHeight="1" spans="1:17">
      <c r="A45" s="217" t="s">
        <v>602</v>
      </c>
      <c r="B45" s="82" t="s">
        <v>1283</v>
      </c>
      <c r="C45" s="82" t="s">
        <v>1284</v>
      </c>
      <c r="D45" s="82" t="s">
        <v>653</v>
      </c>
      <c r="E45" s="99">
        <v>1</v>
      </c>
      <c r="F45" s="24"/>
      <c r="G45" s="24">
        <v>2500</v>
      </c>
      <c r="H45" s="24"/>
      <c r="I45" s="24"/>
      <c r="J45" s="24"/>
      <c r="K45" s="24"/>
      <c r="L45" s="24">
        <v>2500</v>
      </c>
      <c r="M45" s="24">
        <v>2500</v>
      </c>
      <c r="N45" s="24"/>
      <c r="O45" s="24"/>
      <c r="P45" s="24"/>
      <c r="Q45" s="24"/>
    </row>
    <row r="46" ht="18.75" customHeight="1" spans="1:17">
      <c r="A46" s="217" t="s">
        <v>602</v>
      </c>
      <c r="B46" s="82" t="s">
        <v>1285</v>
      </c>
      <c r="C46" s="82" t="s">
        <v>1284</v>
      </c>
      <c r="D46" s="82" t="s">
        <v>653</v>
      </c>
      <c r="E46" s="99">
        <v>1</v>
      </c>
      <c r="F46" s="24"/>
      <c r="G46" s="24">
        <v>2800</v>
      </c>
      <c r="H46" s="24"/>
      <c r="I46" s="24"/>
      <c r="J46" s="24"/>
      <c r="K46" s="24"/>
      <c r="L46" s="24">
        <v>2800</v>
      </c>
      <c r="M46" s="24">
        <v>2800</v>
      </c>
      <c r="N46" s="24"/>
      <c r="O46" s="24"/>
      <c r="P46" s="24"/>
      <c r="Q46" s="24"/>
    </row>
    <row r="47" ht="18.75" customHeight="1" spans="1:17">
      <c r="A47" s="217" t="s">
        <v>602</v>
      </c>
      <c r="B47" s="82" t="s">
        <v>1286</v>
      </c>
      <c r="C47" s="82" t="s">
        <v>1287</v>
      </c>
      <c r="D47" s="82" t="s">
        <v>653</v>
      </c>
      <c r="E47" s="99">
        <v>1</v>
      </c>
      <c r="F47" s="24"/>
      <c r="G47" s="24">
        <v>7500</v>
      </c>
      <c r="H47" s="24"/>
      <c r="I47" s="24"/>
      <c r="J47" s="24"/>
      <c r="K47" s="24"/>
      <c r="L47" s="24">
        <v>7500</v>
      </c>
      <c r="M47" s="24">
        <v>7500</v>
      </c>
      <c r="N47" s="24"/>
      <c r="O47" s="24"/>
      <c r="P47" s="24"/>
      <c r="Q47" s="24"/>
    </row>
    <row r="48" ht="18.75" customHeight="1" spans="1:17">
      <c r="A48" s="217" t="s">
        <v>602</v>
      </c>
      <c r="B48" s="82" t="s">
        <v>1288</v>
      </c>
      <c r="C48" s="82" t="s">
        <v>1256</v>
      </c>
      <c r="D48" s="82" t="s">
        <v>653</v>
      </c>
      <c r="E48" s="99">
        <v>1</v>
      </c>
      <c r="F48" s="24"/>
      <c r="G48" s="24">
        <v>57600</v>
      </c>
      <c r="H48" s="24"/>
      <c r="I48" s="24"/>
      <c r="J48" s="24"/>
      <c r="K48" s="24"/>
      <c r="L48" s="24">
        <v>57600</v>
      </c>
      <c r="M48" s="24">
        <v>57600</v>
      </c>
      <c r="N48" s="24"/>
      <c r="O48" s="24"/>
      <c r="P48" s="24"/>
      <c r="Q48" s="24"/>
    </row>
    <row r="49" ht="18.75" customHeight="1" spans="1:17">
      <c r="A49" s="217" t="s">
        <v>602</v>
      </c>
      <c r="B49" s="82" t="s">
        <v>1289</v>
      </c>
      <c r="C49" s="82" t="s">
        <v>1290</v>
      </c>
      <c r="D49" s="82" t="s">
        <v>653</v>
      </c>
      <c r="E49" s="99">
        <v>1</v>
      </c>
      <c r="F49" s="24"/>
      <c r="G49" s="24">
        <v>7500</v>
      </c>
      <c r="H49" s="24"/>
      <c r="I49" s="24"/>
      <c r="J49" s="24"/>
      <c r="K49" s="24"/>
      <c r="L49" s="24">
        <v>7500</v>
      </c>
      <c r="M49" s="24">
        <v>7500</v>
      </c>
      <c r="N49" s="24"/>
      <c r="O49" s="24"/>
      <c r="P49" s="24"/>
      <c r="Q49" s="24"/>
    </row>
    <row r="50" ht="18.75" customHeight="1" spans="1:17">
      <c r="A50" s="217" t="s">
        <v>602</v>
      </c>
      <c r="B50" s="82" t="s">
        <v>1291</v>
      </c>
      <c r="C50" s="82" t="s">
        <v>1290</v>
      </c>
      <c r="D50" s="82" t="s">
        <v>653</v>
      </c>
      <c r="E50" s="99">
        <v>1</v>
      </c>
      <c r="F50" s="24"/>
      <c r="G50" s="24">
        <v>65100</v>
      </c>
      <c r="H50" s="24"/>
      <c r="I50" s="24"/>
      <c r="J50" s="24"/>
      <c r="K50" s="24"/>
      <c r="L50" s="24">
        <v>65100</v>
      </c>
      <c r="M50" s="24">
        <v>65100</v>
      </c>
      <c r="N50" s="24"/>
      <c r="O50" s="24"/>
      <c r="P50" s="24"/>
      <c r="Q50" s="24"/>
    </row>
    <row r="51" ht="18.75" customHeight="1" spans="1:17">
      <c r="A51" s="217" t="s">
        <v>602</v>
      </c>
      <c r="B51" s="82" t="s">
        <v>1292</v>
      </c>
      <c r="C51" s="82" t="s">
        <v>1290</v>
      </c>
      <c r="D51" s="82" t="s">
        <v>653</v>
      </c>
      <c r="E51" s="99">
        <v>1</v>
      </c>
      <c r="F51" s="24"/>
      <c r="G51" s="24">
        <v>60900</v>
      </c>
      <c r="H51" s="24"/>
      <c r="I51" s="24"/>
      <c r="J51" s="24"/>
      <c r="K51" s="24"/>
      <c r="L51" s="24">
        <v>60900</v>
      </c>
      <c r="M51" s="24">
        <v>60900</v>
      </c>
      <c r="N51" s="24"/>
      <c r="O51" s="24"/>
      <c r="P51" s="24"/>
      <c r="Q51" s="24"/>
    </row>
    <row r="52" ht="18.75" customHeight="1" spans="1:17">
      <c r="A52" s="217" t="s">
        <v>602</v>
      </c>
      <c r="B52" s="82" t="s">
        <v>1293</v>
      </c>
      <c r="C52" s="82" t="s">
        <v>1294</v>
      </c>
      <c r="D52" s="82" t="s">
        <v>653</v>
      </c>
      <c r="E52" s="99">
        <v>1</v>
      </c>
      <c r="F52" s="24"/>
      <c r="G52" s="24">
        <v>20000</v>
      </c>
      <c r="H52" s="24"/>
      <c r="I52" s="24"/>
      <c r="J52" s="24"/>
      <c r="K52" s="24"/>
      <c r="L52" s="24">
        <v>20000</v>
      </c>
      <c r="M52" s="24">
        <v>20000</v>
      </c>
      <c r="N52" s="24"/>
      <c r="O52" s="24"/>
      <c r="P52" s="24"/>
      <c r="Q52" s="24"/>
    </row>
    <row r="53" ht="18.75" customHeight="1" spans="1:17">
      <c r="A53" s="217" t="s">
        <v>602</v>
      </c>
      <c r="B53" s="82" t="s">
        <v>1295</v>
      </c>
      <c r="C53" s="82" t="s">
        <v>1294</v>
      </c>
      <c r="D53" s="82" t="s">
        <v>653</v>
      </c>
      <c r="E53" s="99">
        <v>1</v>
      </c>
      <c r="F53" s="24"/>
      <c r="G53" s="24">
        <v>764500</v>
      </c>
      <c r="H53" s="24"/>
      <c r="I53" s="24"/>
      <c r="J53" s="24"/>
      <c r="K53" s="24"/>
      <c r="L53" s="24">
        <v>764500</v>
      </c>
      <c r="M53" s="24">
        <v>764500</v>
      </c>
      <c r="N53" s="24"/>
      <c r="O53" s="24"/>
      <c r="P53" s="24"/>
      <c r="Q53" s="24"/>
    </row>
    <row r="54" ht="18.75" customHeight="1" spans="1:17">
      <c r="A54" s="217" t="s">
        <v>602</v>
      </c>
      <c r="B54" s="82" t="s">
        <v>1296</v>
      </c>
      <c r="C54" s="82" t="s">
        <v>1297</v>
      </c>
      <c r="D54" s="82" t="s">
        <v>653</v>
      </c>
      <c r="E54" s="99">
        <v>1</v>
      </c>
      <c r="F54" s="24"/>
      <c r="G54" s="24">
        <v>1050000</v>
      </c>
      <c r="H54" s="24"/>
      <c r="I54" s="24"/>
      <c r="J54" s="24"/>
      <c r="K54" s="24"/>
      <c r="L54" s="24">
        <v>1050000</v>
      </c>
      <c r="M54" s="24">
        <v>1050000</v>
      </c>
      <c r="N54" s="24"/>
      <c r="O54" s="24"/>
      <c r="P54" s="24"/>
      <c r="Q54" s="24"/>
    </row>
    <row r="55" ht="18.75" customHeight="1" spans="1:17">
      <c r="A55" s="217" t="s">
        <v>602</v>
      </c>
      <c r="B55" s="82" t="s">
        <v>1298</v>
      </c>
      <c r="C55" s="82" t="s">
        <v>1297</v>
      </c>
      <c r="D55" s="82" t="s">
        <v>653</v>
      </c>
      <c r="E55" s="99">
        <v>1</v>
      </c>
      <c r="F55" s="24"/>
      <c r="G55" s="24">
        <v>3000</v>
      </c>
      <c r="H55" s="24"/>
      <c r="I55" s="24"/>
      <c r="J55" s="24"/>
      <c r="K55" s="24"/>
      <c r="L55" s="24">
        <v>3000</v>
      </c>
      <c r="M55" s="24">
        <v>3000</v>
      </c>
      <c r="N55" s="24"/>
      <c r="O55" s="24"/>
      <c r="P55" s="24"/>
      <c r="Q55" s="24"/>
    </row>
    <row r="56" ht="18.75" customHeight="1" spans="1:17">
      <c r="A56" s="217" t="s">
        <v>602</v>
      </c>
      <c r="B56" s="82" t="s">
        <v>1299</v>
      </c>
      <c r="C56" s="82" t="s">
        <v>1300</v>
      </c>
      <c r="D56" s="82" t="s">
        <v>653</v>
      </c>
      <c r="E56" s="99">
        <v>1</v>
      </c>
      <c r="F56" s="24"/>
      <c r="G56" s="24">
        <v>520</v>
      </c>
      <c r="H56" s="24"/>
      <c r="I56" s="24"/>
      <c r="J56" s="24"/>
      <c r="K56" s="24"/>
      <c r="L56" s="24">
        <v>520</v>
      </c>
      <c r="M56" s="24">
        <v>520</v>
      </c>
      <c r="N56" s="24"/>
      <c r="O56" s="24"/>
      <c r="P56" s="24"/>
      <c r="Q56" s="24"/>
    </row>
    <row r="57" ht="18.75" customHeight="1" spans="1:17">
      <c r="A57" s="217" t="s">
        <v>602</v>
      </c>
      <c r="B57" s="82" t="s">
        <v>1301</v>
      </c>
      <c r="C57" s="82" t="s">
        <v>1302</v>
      </c>
      <c r="D57" s="82" t="s">
        <v>653</v>
      </c>
      <c r="E57" s="99">
        <v>1</v>
      </c>
      <c r="F57" s="24"/>
      <c r="G57" s="24">
        <v>9600</v>
      </c>
      <c r="H57" s="24"/>
      <c r="I57" s="24"/>
      <c r="J57" s="24"/>
      <c r="K57" s="24"/>
      <c r="L57" s="24">
        <v>9600</v>
      </c>
      <c r="M57" s="24">
        <v>9600</v>
      </c>
      <c r="N57" s="24"/>
      <c r="O57" s="24"/>
      <c r="P57" s="24"/>
      <c r="Q57" s="24"/>
    </row>
    <row r="58" ht="18.75" customHeight="1" spans="1:17">
      <c r="A58" s="217" t="s">
        <v>602</v>
      </c>
      <c r="B58" s="82" t="s">
        <v>1303</v>
      </c>
      <c r="C58" s="82" t="s">
        <v>1304</v>
      </c>
      <c r="D58" s="82" t="s">
        <v>653</v>
      </c>
      <c r="E58" s="99">
        <v>1</v>
      </c>
      <c r="F58" s="24"/>
      <c r="G58" s="24">
        <v>29500</v>
      </c>
      <c r="H58" s="24"/>
      <c r="I58" s="24"/>
      <c r="J58" s="24"/>
      <c r="K58" s="24"/>
      <c r="L58" s="24">
        <v>29500</v>
      </c>
      <c r="M58" s="24">
        <v>29500</v>
      </c>
      <c r="N58" s="24"/>
      <c r="O58" s="24"/>
      <c r="P58" s="24"/>
      <c r="Q58" s="24"/>
    </row>
    <row r="59" ht="18.75" customHeight="1" spans="1:17">
      <c r="A59" s="217" t="s">
        <v>602</v>
      </c>
      <c r="B59" s="82" t="s">
        <v>1305</v>
      </c>
      <c r="C59" s="82" t="s">
        <v>1263</v>
      </c>
      <c r="D59" s="82" t="s">
        <v>653</v>
      </c>
      <c r="E59" s="99">
        <v>1</v>
      </c>
      <c r="F59" s="24"/>
      <c r="G59" s="24">
        <v>3600</v>
      </c>
      <c r="H59" s="24"/>
      <c r="I59" s="24"/>
      <c r="J59" s="24"/>
      <c r="K59" s="24"/>
      <c r="L59" s="24">
        <v>3600</v>
      </c>
      <c r="M59" s="24">
        <v>3600</v>
      </c>
      <c r="N59" s="24"/>
      <c r="O59" s="24"/>
      <c r="P59" s="24"/>
      <c r="Q59" s="24"/>
    </row>
    <row r="60" ht="18.75" customHeight="1" spans="1:17">
      <c r="A60" s="217" t="s">
        <v>602</v>
      </c>
      <c r="B60" s="82" t="s">
        <v>1306</v>
      </c>
      <c r="C60" s="82" t="s">
        <v>1307</v>
      </c>
      <c r="D60" s="82" t="s">
        <v>653</v>
      </c>
      <c r="E60" s="99">
        <v>1</v>
      </c>
      <c r="F60" s="24"/>
      <c r="G60" s="24">
        <v>7500</v>
      </c>
      <c r="H60" s="24"/>
      <c r="I60" s="24"/>
      <c r="J60" s="24"/>
      <c r="K60" s="24"/>
      <c r="L60" s="24">
        <v>7500</v>
      </c>
      <c r="M60" s="24">
        <v>7500</v>
      </c>
      <c r="N60" s="24"/>
      <c r="O60" s="24"/>
      <c r="P60" s="24"/>
      <c r="Q60" s="24"/>
    </row>
    <row r="61" ht="18.75" customHeight="1" spans="1:17">
      <c r="A61" s="217" t="s">
        <v>602</v>
      </c>
      <c r="B61" s="82" t="s">
        <v>1308</v>
      </c>
      <c r="C61" s="82" t="s">
        <v>1309</v>
      </c>
      <c r="D61" s="82" t="s">
        <v>653</v>
      </c>
      <c r="E61" s="99">
        <v>1</v>
      </c>
      <c r="F61" s="24"/>
      <c r="G61" s="24">
        <v>57000</v>
      </c>
      <c r="H61" s="24"/>
      <c r="I61" s="24"/>
      <c r="J61" s="24"/>
      <c r="K61" s="24"/>
      <c r="L61" s="24">
        <v>57000</v>
      </c>
      <c r="M61" s="24">
        <v>57000</v>
      </c>
      <c r="N61" s="24"/>
      <c r="O61" s="24"/>
      <c r="P61" s="24"/>
      <c r="Q61" s="24"/>
    </row>
    <row r="62" ht="18.75" customHeight="1" spans="1:17">
      <c r="A62" s="217" t="s">
        <v>602</v>
      </c>
      <c r="B62" s="82" t="s">
        <v>1310</v>
      </c>
      <c r="C62" s="82" t="s">
        <v>975</v>
      </c>
      <c r="D62" s="82" t="s">
        <v>653</v>
      </c>
      <c r="E62" s="99">
        <v>1</v>
      </c>
      <c r="F62" s="24"/>
      <c r="G62" s="24">
        <v>22500</v>
      </c>
      <c r="H62" s="24"/>
      <c r="I62" s="24"/>
      <c r="J62" s="24"/>
      <c r="K62" s="24"/>
      <c r="L62" s="24">
        <v>22500</v>
      </c>
      <c r="M62" s="24">
        <v>22500</v>
      </c>
      <c r="N62" s="24"/>
      <c r="O62" s="24"/>
      <c r="P62" s="24"/>
      <c r="Q62" s="24"/>
    </row>
    <row r="63" ht="18.75" customHeight="1" spans="1:17">
      <c r="A63" s="217" t="s">
        <v>602</v>
      </c>
      <c r="B63" s="82" t="s">
        <v>1311</v>
      </c>
      <c r="C63" s="82" t="s">
        <v>1245</v>
      </c>
      <c r="D63" s="82" t="s">
        <v>653</v>
      </c>
      <c r="E63" s="99">
        <v>1</v>
      </c>
      <c r="F63" s="24"/>
      <c r="G63" s="24">
        <v>43466734</v>
      </c>
      <c r="H63" s="24"/>
      <c r="I63" s="24"/>
      <c r="J63" s="24"/>
      <c r="K63" s="24"/>
      <c r="L63" s="24">
        <v>43466734</v>
      </c>
      <c r="M63" s="24">
        <v>43466734</v>
      </c>
      <c r="N63" s="24"/>
      <c r="O63" s="24"/>
      <c r="P63" s="24"/>
      <c r="Q63" s="24"/>
    </row>
    <row r="64" ht="18.75" customHeight="1" spans="1:17">
      <c r="A64" s="217" t="s">
        <v>602</v>
      </c>
      <c r="B64" s="82" t="s">
        <v>1312</v>
      </c>
      <c r="C64" s="82" t="s">
        <v>1313</v>
      </c>
      <c r="D64" s="82" t="s">
        <v>653</v>
      </c>
      <c r="E64" s="99">
        <v>1</v>
      </c>
      <c r="F64" s="24"/>
      <c r="G64" s="24">
        <v>230000</v>
      </c>
      <c r="H64" s="24"/>
      <c r="I64" s="24"/>
      <c r="J64" s="24"/>
      <c r="K64" s="24"/>
      <c r="L64" s="24">
        <v>230000</v>
      </c>
      <c r="M64" s="24">
        <v>230000</v>
      </c>
      <c r="N64" s="24"/>
      <c r="O64" s="24"/>
      <c r="P64" s="24"/>
      <c r="Q64" s="24"/>
    </row>
    <row r="65" ht="18.75" customHeight="1" spans="1:17">
      <c r="A65" s="217" t="s">
        <v>602</v>
      </c>
      <c r="B65" s="82" t="s">
        <v>1314</v>
      </c>
      <c r="C65" s="82" t="s">
        <v>1261</v>
      </c>
      <c r="D65" s="82" t="s">
        <v>653</v>
      </c>
      <c r="E65" s="99">
        <v>1</v>
      </c>
      <c r="F65" s="24"/>
      <c r="G65" s="24">
        <v>25000</v>
      </c>
      <c r="H65" s="24"/>
      <c r="I65" s="24"/>
      <c r="J65" s="24"/>
      <c r="K65" s="24"/>
      <c r="L65" s="24">
        <v>25000</v>
      </c>
      <c r="M65" s="24">
        <v>25000</v>
      </c>
      <c r="N65" s="24"/>
      <c r="O65" s="24"/>
      <c r="P65" s="24"/>
      <c r="Q65" s="24"/>
    </row>
    <row r="66" ht="18.75" customHeight="1" spans="1:17">
      <c r="A66" s="217" t="s">
        <v>597</v>
      </c>
      <c r="B66" s="82" t="s">
        <v>1315</v>
      </c>
      <c r="C66" s="82" t="s">
        <v>1316</v>
      </c>
      <c r="D66" s="82" t="s">
        <v>653</v>
      </c>
      <c r="E66" s="99">
        <v>1</v>
      </c>
      <c r="F66" s="24"/>
      <c r="G66" s="24">
        <v>10312437</v>
      </c>
      <c r="H66" s="24"/>
      <c r="I66" s="24"/>
      <c r="J66" s="24"/>
      <c r="K66" s="24"/>
      <c r="L66" s="24">
        <v>10312437</v>
      </c>
      <c r="M66" s="24">
        <v>10312437</v>
      </c>
      <c r="N66" s="24"/>
      <c r="O66" s="24"/>
      <c r="P66" s="24"/>
      <c r="Q66" s="24"/>
    </row>
    <row r="67" ht="18.75" customHeight="1" spans="1:17">
      <c r="A67" s="217" t="s">
        <v>597</v>
      </c>
      <c r="B67" s="82" t="s">
        <v>1317</v>
      </c>
      <c r="C67" s="82" t="s">
        <v>1318</v>
      </c>
      <c r="D67" s="82" t="s">
        <v>653</v>
      </c>
      <c r="E67" s="99">
        <v>1</v>
      </c>
      <c r="F67" s="24"/>
      <c r="G67" s="24">
        <v>5726500</v>
      </c>
      <c r="H67" s="24"/>
      <c r="I67" s="24"/>
      <c r="J67" s="24"/>
      <c r="K67" s="24"/>
      <c r="L67" s="24">
        <v>5726500</v>
      </c>
      <c r="M67" s="24">
        <v>5726500</v>
      </c>
      <c r="N67" s="24"/>
      <c r="O67" s="24"/>
      <c r="P67" s="24"/>
      <c r="Q67" s="24"/>
    </row>
    <row r="68" ht="18.75" customHeight="1" spans="1:17">
      <c r="A68" s="217" t="s">
        <v>597</v>
      </c>
      <c r="B68" s="82" t="s">
        <v>1319</v>
      </c>
      <c r="C68" s="82" t="s">
        <v>1263</v>
      </c>
      <c r="D68" s="82" t="s">
        <v>653</v>
      </c>
      <c r="E68" s="99">
        <v>1</v>
      </c>
      <c r="F68" s="24"/>
      <c r="G68" s="24">
        <v>1080000</v>
      </c>
      <c r="H68" s="24"/>
      <c r="I68" s="24"/>
      <c r="J68" s="24"/>
      <c r="K68" s="24"/>
      <c r="L68" s="24">
        <v>1080000</v>
      </c>
      <c r="M68" s="24">
        <v>1080000</v>
      </c>
      <c r="N68" s="24"/>
      <c r="O68" s="24"/>
      <c r="P68" s="24"/>
      <c r="Q68" s="24"/>
    </row>
    <row r="69" ht="18.75" customHeight="1" spans="1:17">
      <c r="A69" s="217" t="s">
        <v>597</v>
      </c>
      <c r="B69" s="82" t="s">
        <v>1320</v>
      </c>
      <c r="C69" s="82" t="s">
        <v>1245</v>
      </c>
      <c r="D69" s="82" t="s">
        <v>653</v>
      </c>
      <c r="E69" s="99">
        <v>1</v>
      </c>
      <c r="F69" s="24"/>
      <c r="G69" s="24">
        <v>7670400</v>
      </c>
      <c r="H69" s="24"/>
      <c r="I69" s="24"/>
      <c r="J69" s="24"/>
      <c r="K69" s="24"/>
      <c r="L69" s="24">
        <v>7670400</v>
      </c>
      <c r="M69" s="24">
        <v>7670400</v>
      </c>
      <c r="N69" s="24"/>
      <c r="O69" s="24"/>
      <c r="P69" s="24"/>
      <c r="Q69" s="24"/>
    </row>
    <row r="70" ht="18.75" customHeight="1" spans="1:17">
      <c r="A70" s="217" t="s">
        <v>597</v>
      </c>
      <c r="B70" s="82" t="s">
        <v>1321</v>
      </c>
      <c r="C70" s="82" t="s">
        <v>1245</v>
      </c>
      <c r="D70" s="82" t="s">
        <v>653</v>
      </c>
      <c r="E70" s="99">
        <v>1</v>
      </c>
      <c r="F70" s="24"/>
      <c r="G70" s="24">
        <v>14250729</v>
      </c>
      <c r="H70" s="24"/>
      <c r="I70" s="24"/>
      <c r="J70" s="24"/>
      <c r="K70" s="24"/>
      <c r="L70" s="24">
        <v>14250729</v>
      </c>
      <c r="M70" s="24">
        <v>14250729</v>
      </c>
      <c r="N70" s="24"/>
      <c r="O70" s="24"/>
      <c r="P70" s="24"/>
      <c r="Q70" s="24"/>
    </row>
    <row r="71" ht="18.75" customHeight="1" spans="1:17">
      <c r="A71" s="217" t="s">
        <v>597</v>
      </c>
      <c r="B71" s="82" t="s">
        <v>1322</v>
      </c>
      <c r="C71" s="82" t="s">
        <v>1245</v>
      </c>
      <c r="D71" s="82" t="s">
        <v>653</v>
      </c>
      <c r="E71" s="99">
        <v>1</v>
      </c>
      <c r="F71" s="24"/>
      <c r="G71" s="24">
        <v>6580000</v>
      </c>
      <c r="H71" s="24"/>
      <c r="I71" s="24"/>
      <c r="J71" s="24"/>
      <c r="K71" s="24"/>
      <c r="L71" s="24">
        <v>6580000</v>
      </c>
      <c r="M71" s="24">
        <v>6580000</v>
      </c>
      <c r="N71" s="24"/>
      <c r="O71" s="24"/>
      <c r="P71" s="24"/>
      <c r="Q71" s="24"/>
    </row>
    <row r="72" ht="18.75" customHeight="1" spans="1:17">
      <c r="A72" s="217" t="s">
        <v>597</v>
      </c>
      <c r="B72" s="82" t="s">
        <v>1323</v>
      </c>
      <c r="C72" s="82" t="s">
        <v>1245</v>
      </c>
      <c r="D72" s="82" t="s">
        <v>653</v>
      </c>
      <c r="E72" s="99">
        <v>1</v>
      </c>
      <c r="F72" s="24"/>
      <c r="G72" s="24">
        <v>2547800</v>
      </c>
      <c r="H72" s="24"/>
      <c r="I72" s="24"/>
      <c r="J72" s="24"/>
      <c r="K72" s="24"/>
      <c r="L72" s="24">
        <v>2547800</v>
      </c>
      <c r="M72" s="24">
        <v>2547800</v>
      </c>
      <c r="N72" s="24"/>
      <c r="O72" s="24"/>
      <c r="P72" s="24"/>
      <c r="Q72" s="24"/>
    </row>
    <row r="73" ht="18.75" customHeight="1" spans="1:17">
      <c r="A73" s="98" t="s">
        <v>76</v>
      </c>
      <c r="B73" s="26"/>
      <c r="C73" s="26"/>
      <c r="D73" s="26"/>
      <c r="E73" s="26"/>
      <c r="F73" s="24">
        <v>267500</v>
      </c>
      <c r="G73" s="24">
        <v>267500</v>
      </c>
      <c r="H73" s="24">
        <v>1000</v>
      </c>
      <c r="I73" s="24"/>
      <c r="J73" s="24"/>
      <c r="K73" s="24"/>
      <c r="L73" s="24">
        <v>266500</v>
      </c>
      <c r="M73" s="24">
        <v>250000</v>
      </c>
      <c r="N73" s="24"/>
      <c r="O73" s="24"/>
      <c r="P73" s="24"/>
      <c r="Q73" s="24">
        <v>16500</v>
      </c>
    </row>
    <row r="74" ht="18.75" customHeight="1" spans="1:17">
      <c r="A74" s="217" t="s">
        <v>537</v>
      </c>
      <c r="B74" s="82" t="s">
        <v>1324</v>
      </c>
      <c r="C74" s="82" t="s">
        <v>1236</v>
      </c>
      <c r="D74" s="82" t="s">
        <v>698</v>
      </c>
      <c r="E74" s="99">
        <v>5</v>
      </c>
      <c r="F74" s="24">
        <v>110000</v>
      </c>
      <c r="G74" s="24">
        <v>110000</v>
      </c>
      <c r="H74" s="24"/>
      <c r="I74" s="24"/>
      <c r="J74" s="24"/>
      <c r="K74" s="24"/>
      <c r="L74" s="24">
        <v>110000</v>
      </c>
      <c r="M74" s="24">
        <v>110000</v>
      </c>
      <c r="N74" s="24"/>
      <c r="O74" s="24"/>
      <c r="P74" s="24"/>
      <c r="Q74" s="24"/>
    </row>
    <row r="75" ht="18.75" customHeight="1" spans="1:17">
      <c r="A75" s="217" t="s">
        <v>537</v>
      </c>
      <c r="B75" s="82" t="s">
        <v>1240</v>
      </c>
      <c r="C75" s="82" t="s">
        <v>1240</v>
      </c>
      <c r="D75" s="82" t="s">
        <v>698</v>
      </c>
      <c r="E75" s="99">
        <v>2</v>
      </c>
      <c r="F75" s="24">
        <v>50000</v>
      </c>
      <c r="G75" s="24">
        <v>50000</v>
      </c>
      <c r="H75" s="24"/>
      <c r="I75" s="24"/>
      <c r="J75" s="24"/>
      <c r="K75" s="24"/>
      <c r="L75" s="24">
        <v>50000</v>
      </c>
      <c r="M75" s="24">
        <v>50000</v>
      </c>
      <c r="N75" s="24"/>
      <c r="O75" s="24"/>
      <c r="P75" s="24"/>
      <c r="Q75" s="24"/>
    </row>
    <row r="76" ht="18.75" customHeight="1" spans="1:17">
      <c r="A76" s="217" t="s">
        <v>537</v>
      </c>
      <c r="B76" s="82" t="s">
        <v>1325</v>
      </c>
      <c r="C76" s="82" t="s">
        <v>1243</v>
      </c>
      <c r="D76" s="82" t="s">
        <v>988</v>
      </c>
      <c r="E76" s="99">
        <v>6</v>
      </c>
      <c r="F76" s="24">
        <v>30000</v>
      </c>
      <c r="G76" s="24">
        <v>30000</v>
      </c>
      <c r="H76" s="24"/>
      <c r="I76" s="24"/>
      <c r="J76" s="24"/>
      <c r="K76" s="24"/>
      <c r="L76" s="24">
        <v>30000</v>
      </c>
      <c r="M76" s="24">
        <v>30000</v>
      </c>
      <c r="N76" s="24"/>
      <c r="O76" s="24"/>
      <c r="P76" s="24"/>
      <c r="Q76" s="24"/>
    </row>
    <row r="77" ht="18.75" customHeight="1" spans="1:17">
      <c r="A77" s="217" t="s">
        <v>537</v>
      </c>
      <c r="B77" s="82" t="s">
        <v>1326</v>
      </c>
      <c r="C77" s="82" t="s">
        <v>1327</v>
      </c>
      <c r="D77" s="82" t="s">
        <v>698</v>
      </c>
      <c r="E77" s="99">
        <v>6</v>
      </c>
      <c r="F77" s="24">
        <v>60000</v>
      </c>
      <c r="G77" s="24">
        <v>60000</v>
      </c>
      <c r="H77" s="24"/>
      <c r="I77" s="24"/>
      <c r="J77" s="24"/>
      <c r="K77" s="24"/>
      <c r="L77" s="24">
        <v>60000</v>
      </c>
      <c r="M77" s="24">
        <v>60000</v>
      </c>
      <c r="N77" s="24"/>
      <c r="O77" s="24"/>
      <c r="P77" s="24"/>
      <c r="Q77" s="24"/>
    </row>
    <row r="78" ht="18.75" customHeight="1" spans="1:17">
      <c r="A78" s="217" t="s">
        <v>539</v>
      </c>
      <c r="B78" s="82" t="s">
        <v>1326</v>
      </c>
      <c r="C78" s="82" t="s">
        <v>1327</v>
      </c>
      <c r="D78" s="82" t="s">
        <v>698</v>
      </c>
      <c r="E78" s="99">
        <v>3</v>
      </c>
      <c r="F78" s="24">
        <v>16500</v>
      </c>
      <c r="G78" s="24">
        <v>16500</v>
      </c>
      <c r="H78" s="24"/>
      <c r="I78" s="24"/>
      <c r="J78" s="24"/>
      <c r="K78" s="24"/>
      <c r="L78" s="24">
        <v>16500</v>
      </c>
      <c r="M78" s="24"/>
      <c r="N78" s="24"/>
      <c r="O78" s="24"/>
      <c r="P78" s="24"/>
      <c r="Q78" s="24">
        <v>16500</v>
      </c>
    </row>
    <row r="79" ht="18.75" customHeight="1" spans="1:17">
      <c r="A79" s="217" t="s">
        <v>545</v>
      </c>
      <c r="B79" s="82" t="s">
        <v>1328</v>
      </c>
      <c r="C79" s="82" t="s">
        <v>1329</v>
      </c>
      <c r="D79" s="82" t="s">
        <v>698</v>
      </c>
      <c r="E79" s="99">
        <v>1</v>
      </c>
      <c r="F79" s="24">
        <v>1000</v>
      </c>
      <c r="G79" s="24">
        <v>1000</v>
      </c>
      <c r="H79" s="24">
        <v>1000</v>
      </c>
      <c r="I79" s="24"/>
      <c r="J79" s="24"/>
      <c r="K79" s="24"/>
      <c r="L79" s="24"/>
      <c r="M79" s="24"/>
      <c r="N79" s="24"/>
      <c r="O79" s="24"/>
      <c r="P79" s="24"/>
      <c r="Q79" s="24"/>
    </row>
    <row r="80" ht="18.75" customHeight="1" spans="1:17">
      <c r="A80" s="98" t="s">
        <v>78</v>
      </c>
      <c r="B80" s="26"/>
      <c r="C80" s="26"/>
      <c r="D80" s="26"/>
      <c r="E80" s="26"/>
      <c r="F80" s="24">
        <v>155600</v>
      </c>
      <c r="G80" s="24">
        <v>155600</v>
      </c>
      <c r="H80" s="24"/>
      <c r="I80" s="24"/>
      <c r="J80" s="24"/>
      <c r="K80" s="24"/>
      <c r="L80" s="24">
        <v>155600</v>
      </c>
      <c r="M80" s="24">
        <v>155600</v>
      </c>
      <c r="N80" s="24"/>
      <c r="O80" s="24"/>
      <c r="P80" s="24"/>
      <c r="Q80" s="24"/>
    </row>
    <row r="81" ht="18.75" customHeight="1" spans="1:17">
      <c r="A81" s="217" t="s">
        <v>521</v>
      </c>
      <c r="B81" s="82" t="s">
        <v>1330</v>
      </c>
      <c r="C81" s="82" t="s">
        <v>1238</v>
      </c>
      <c r="D81" s="82" t="s">
        <v>990</v>
      </c>
      <c r="E81" s="99">
        <v>5</v>
      </c>
      <c r="F81" s="24">
        <v>7500</v>
      </c>
      <c r="G81" s="24">
        <v>7500</v>
      </c>
      <c r="H81" s="24"/>
      <c r="I81" s="24"/>
      <c r="J81" s="24"/>
      <c r="K81" s="24"/>
      <c r="L81" s="24">
        <v>7500</v>
      </c>
      <c r="M81" s="24">
        <v>7500</v>
      </c>
      <c r="N81" s="24"/>
      <c r="O81" s="24"/>
      <c r="P81" s="24"/>
      <c r="Q81" s="24"/>
    </row>
    <row r="82" ht="18.75" customHeight="1" spans="1:17">
      <c r="A82" s="217" t="s">
        <v>521</v>
      </c>
      <c r="B82" s="82" t="s">
        <v>1243</v>
      </c>
      <c r="C82" s="82" t="s">
        <v>1243</v>
      </c>
      <c r="D82" s="82" t="s">
        <v>988</v>
      </c>
      <c r="E82" s="99">
        <v>4</v>
      </c>
      <c r="F82" s="24">
        <v>10000</v>
      </c>
      <c r="G82" s="24">
        <v>10000</v>
      </c>
      <c r="H82" s="24"/>
      <c r="I82" s="24"/>
      <c r="J82" s="24"/>
      <c r="K82" s="24"/>
      <c r="L82" s="24">
        <v>10000</v>
      </c>
      <c r="M82" s="24">
        <v>10000</v>
      </c>
      <c r="N82" s="24"/>
      <c r="O82" s="24"/>
      <c r="P82" s="24"/>
      <c r="Q82" s="24"/>
    </row>
    <row r="83" ht="18.75" customHeight="1" spans="1:17">
      <c r="A83" s="217" t="s">
        <v>521</v>
      </c>
      <c r="B83" s="82" t="s">
        <v>1331</v>
      </c>
      <c r="C83" s="82" t="s">
        <v>1332</v>
      </c>
      <c r="D83" s="82" t="s">
        <v>990</v>
      </c>
      <c r="E83" s="99">
        <v>4</v>
      </c>
      <c r="F83" s="24">
        <v>10800</v>
      </c>
      <c r="G83" s="24">
        <v>10800</v>
      </c>
      <c r="H83" s="24"/>
      <c r="I83" s="24"/>
      <c r="J83" s="24"/>
      <c r="K83" s="24"/>
      <c r="L83" s="24">
        <v>10800</v>
      </c>
      <c r="M83" s="24">
        <v>10800</v>
      </c>
      <c r="N83" s="24"/>
      <c r="O83" s="24"/>
      <c r="P83" s="24"/>
      <c r="Q83" s="24"/>
    </row>
    <row r="84" ht="18.75" customHeight="1" spans="1:17">
      <c r="A84" s="217" t="s">
        <v>521</v>
      </c>
      <c r="B84" s="82" t="s">
        <v>1333</v>
      </c>
      <c r="C84" s="82" t="s">
        <v>1334</v>
      </c>
      <c r="D84" s="82" t="s">
        <v>990</v>
      </c>
      <c r="E84" s="99">
        <v>1</v>
      </c>
      <c r="F84" s="24">
        <v>30000</v>
      </c>
      <c r="G84" s="24">
        <v>30000</v>
      </c>
      <c r="H84" s="24"/>
      <c r="I84" s="24"/>
      <c r="J84" s="24"/>
      <c r="K84" s="24"/>
      <c r="L84" s="24">
        <v>30000</v>
      </c>
      <c r="M84" s="24">
        <v>30000</v>
      </c>
      <c r="N84" s="24"/>
      <c r="O84" s="24"/>
      <c r="P84" s="24"/>
      <c r="Q84" s="24"/>
    </row>
    <row r="85" ht="18.75" customHeight="1" spans="1:17">
      <c r="A85" s="217" t="s">
        <v>521</v>
      </c>
      <c r="B85" s="82" t="s">
        <v>1335</v>
      </c>
      <c r="C85" s="82" t="s">
        <v>1336</v>
      </c>
      <c r="D85" s="82" t="s">
        <v>1057</v>
      </c>
      <c r="E85" s="99">
        <v>1</v>
      </c>
      <c r="F85" s="24">
        <v>60000</v>
      </c>
      <c r="G85" s="24">
        <v>60000</v>
      </c>
      <c r="H85" s="24"/>
      <c r="I85" s="24"/>
      <c r="J85" s="24"/>
      <c r="K85" s="24"/>
      <c r="L85" s="24">
        <v>60000</v>
      </c>
      <c r="M85" s="24">
        <v>60000</v>
      </c>
      <c r="N85" s="24"/>
      <c r="O85" s="24"/>
      <c r="P85" s="24"/>
      <c r="Q85" s="24"/>
    </row>
    <row r="86" ht="18.75" customHeight="1" spans="1:17">
      <c r="A86" s="217" t="s">
        <v>521</v>
      </c>
      <c r="B86" s="82" t="s">
        <v>1337</v>
      </c>
      <c r="C86" s="82" t="s">
        <v>1338</v>
      </c>
      <c r="D86" s="82" t="s">
        <v>990</v>
      </c>
      <c r="E86" s="99">
        <v>1</v>
      </c>
      <c r="F86" s="24">
        <v>2500</v>
      </c>
      <c r="G86" s="24">
        <v>2500</v>
      </c>
      <c r="H86" s="24"/>
      <c r="I86" s="24"/>
      <c r="J86" s="24"/>
      <c r="K86" s="24"/>
      <c r="L86" s="24">
        <v>2500</v>
      </c>
      <c r="M86" s="24">
        <v>2500</v>
      </c>
      <c r="N86" s="24"/>
      <c r="O86" s="24"/>
      <c r="P86" s="24"/>
      <c r="Q86" s="24"/>
    </row>
    <row r="87" ht="18.75" customHeight="1" spans="1:17">
      <c r="A87" s="217" t="s">
        <v>521</v>
      </c>
      <c r="B87" s="82" t="s">
        <v>1339</v>
      </c>
      <c r="C87" s="82" t="s">
        <v>1340</v>
      </c>
      <c r="D87" s="82" t="s">
        <v>990</v>
      </c>
      <c r="E87" s="99">
        <v>2</v>
      </c>
      <c r="F87" s="24">
        <v>3600</v>
      </c>
      <c r="G87" s="24">
        <v>3600</v>
      </c>
      <c r="H87" s="24"/>
      <c r="I87" s="24"/>
      <c r="J87" s="24"/>
      <c r="K87" s="24"/>
      <c r="L87" s="24">
        <v>3600</v>
      </c>
      <c r="M87" s="24">
        <v>3600</v>
      </c>
      <c r="N87" s="24"/>
      <c r="O87" s="24"/>
      <c r="P87" s="24"/>
      <c r="Q87" s="24"/>
    </row>
    <row r="88" ht="18.75" customHeight="1" spans="1:17">
      <c r="A88" s="217" t="s">
        <v>521</v>
      </c>
      <c r="B88" s="82" t="s">
        <v>1341</v>
      </c>
      <c r="C88" s="82" t="s">
        <v>1342</v>
      </c>
      <c r="D88" s="82" t="s">
        <v>1057</v>
      </c>
      <c r="E88" s="99">
        <v>40</v>
      </c>
      <c r="F88" s="24">
        <v>31200</v>
      </c>
      <c r="G88" s="24">
        <v>31200</v>
      </c>
      <c r="H88" s="24"/>
      <c r="I88" s="24"/>
      <c r="J88" s="24"/>
      <c r="K88" s="24"/>
      <c r="L88" s="24">
        <v>31200</v>
      </c>
      <c r="M88" s="24">
        <v>31200</v>
      </c>
      <c r="N88" s="24"/>
      <c r="O88" s="24"/>
      <c r="P88" s="24"/>
      <c r="Q88" s="24"/>
    </row>
    <row r="89" ht="18.75" customHeight="1" spans="1:17">
      <c r="A89" s="98" t="s">
        <v>80</v>
      </c>
      <c r="B89" s="26"/>
      <c r="C89" s="26"/>
      <c r="D89" s="26"/>
      <c r="E89" s="26"/>
      <c r="F89" s="24">
        <v>102860</v>
      </c>
      <c r="G89" s="24">
        <v>102860</v>
      </c>
      <c r="H89" s="24"/>
      <c r="I89" s="24"/>
      <c r="J89" s="24"/>
      <c r="K89" s="24"/>
      <c r="L89" s="24">
        <v>102860</v>
      </c>
      <c r="M89" s="24">
        <v>102860</v>
      </c>
      <c r="N89" s="24"/>
      <c r="O89" s="24"/>
      <c r="P89" s="24"/>
      <c r="Q89" s="24"/>
    </row>
    <row r="90" ht="18.75" customHeight="1" spans="1:17">
      <c r="A90" s="217" t="s">
        <v>549</v>
      </c>
      <c r="B90" s="82" t="s">
        <v>1343</v>
      </c>
      <c r="C90" s="82" t="s">
        <v>1235</v>
      </c>
      <c r="D90" s="82" t="s">
        <v>653</v>
      </c>
      <c r="E90" s="99">
        <v>1</v>
      </c>
      <c r="F90" s="24">
        <v>5000</v>
      </c>
      <c r="G90" s="24">
        <v>5000</v>
      </c>
      <c r="H90" s="24"/>
      <c r="I90" s="24"/>
      <c r="J90" s="24"/>
      <c r="K90" s="24"/>
      <c r="L90" s="24">
        <v>5000</v>
      </c>
      <c r="M90" s="24">
        <v>5000</v>
      </c>
      <c r="N90" s="24"/>
      <c r="O90" s="24"/>
      <c r="P90" s="24"/>
      <c r="Q90" s="24"/>
    </row>
    <row r="91" ht="18.75" customHeight="1" spans="1:17">
      <c r="A91" s="217" t="s">
        <v>549</v>
      </c>
      <c r="B91" s="82" t="s">
        <v>1344</v>
      </c>
      <c r="C91" s="82" t="s">
        <v>1236</v>
      </c>
      <c r="D91" s="82" t="s">
        <v>653</v>
      </c>
      <c r="E91" s="99">
        <v>1</v>
      </c>
      <c r="F91" s="24">
        <v>20000</v>
      </c>
      <c r="G91" s="24">
        <v>20000</v>
      </c>
      <c r="H91" s="24"/>
      <c r="I91" s="24"/>
      <c r="J91" s="24"/>
      <c r="K91" s="24"/>
      <c r="L91" s="24">
        <v>20000</v>
      </c>
      <c r="M91" s="24">
        <v>20000</v>
      </c>
      <c r="N91" s="24"/>
      <c r="O91" s="24"/>
      <c r="P91" s="24"/>
      <c r="Q91" s="24"/>
    </row>
    <row r="92" ht="18.75" customHeight="1" spans="1:17">
      <c r="A92" s="217" t="s">
        <v>549</v>
      </c>
      <c r="B92" s="82" t="s">
        <v>1345</v>
      </c>
      <c r="C92" s="82" t="s">
        <v>1284</v>
      </c>
      <c r="D92" s="82" t="s">
        <v>653</v>
      </c>
      <c r="E92" s="99">
        <v>1</v>
      </c>
      <c r="F92" s="24">
        <v>7000</v>
      </c>
      <c r="G92" s="24">
        <v>7000</v>
      </c>
      <c r="H92" s="24"/>
      <c r="I92" s="24"/>
      <c r="J92" s="24"/>
      <c r="K92" s="24"/>
      <c r="L92" s="24">
        <v>7000</v>
      </c>
      <c r="M92" s="24">
        <v>7000</v>
      </c>
      <c r="N92" s="24"/>
      <c r="O92" s="24"/>
      <c r="P92" s="24"/>
      <c r="Q92" s="24"/>
    </row>
    <row r="93" ht="18.75" customHeight="1" spans="1:17">
      <c r="A93" s="217" t="s">
        <v>549</v>
      </c>
      <c r="B93" s="82" t="s">
        <v>1346</v>
      </c>
      <c r="C93" s="82" t="s">
        <v>1284</v>
      </c>
      <c r="D93" s="82" t="s">
        <v>653</v>
      </c>
      <c r="E93" s="99">
        <v>1</v>
      </c>
      <c r="F93" s="24">
        <v>5500</v>
      </c>
      <c r="G93" s="24">
        <v>5500</v>
      </c>
      <c r="H93" s="24"/>
      <c r="I93" s="24"/>
      <c r="J93" s="24"/>
      <c r="K93" s="24"/>
      <c r="L93" s="24">
        <v>5500</v>
      </c>
      <c r="M93" s="24">
        <v>5500</v>
      </c>
      <c r="N93" s="24"/>
      <c r="O93" s="24"/>
      <c r="P93" s="24"/>
      <c r="Q93" s="24"/>
    </row>
    <row r="94" ht="18.75" customHeight="1" spans="1:17">
      <c r="A94" s="217" t="s">
        <v>549</v>
      </c>
      <c r="B94" s="82" t="s">
        <v>1240</v>
      </c>
      <c r="C94" s="82" t="s">
        <v>1240</v>
      </c>
      <c r="D94" s="82" t="s">
        <v>653</v>
      </c>
      <c r="E94" s="99">
        <v>1</v>
      </c>
      <c r="F94" s="24">
        <v>12360</v>
      </c>
      <c r="G94" s="24">
        <v>12360</v>
      </c>
      <c r="H94" s="24"/>
      <c r="I94" s="24"/>
      <c r="J94" s="24"/>
      <c r="K94" s="24"/>
      <c r="L94" s="24">
        <v>12360</v>
      </c>
      <c r="M94" s="24">
        <v>12360</v>
      </c>
      <c r="N94" s="24"/>
      <c r="O94" s="24"/>
      <c r="P94" s="24"/>
      <c r="Q94" s="24"/>
    </row>
    <row r="95" ht="18.75" customHeight="1" spans="1:17">
      <c r="A95" s="217" t="s">
        <v>549</v>
      </c>
      <c r="B95" s="82" t="s">
        <v>1347</v>
      </c>
      <c r="C95" s="82" t="s">
        <v>1243</v>
      </c>
      <c r="D95" s="82" t="s">
        <v>653</v>
      </c>
      <c r="E95" s="99">
        <v>1</v>
      </c>
      <c r="F95" s="24">
        <v>5500</v>
      </c>
      <c r="G95" s="24">
        <v>5500</v>
      </c>
      <c r="H95" s="24"/>
      <c r="I95" s="24"/>
      <c r="J95" s="24"/>
      <c r="K95" s="24"/>
      <c r="L95" s="24">
        <v>5500</v>
      </c>
      <c r="M95" s="24">
        <v>5500</v>
      </c>
      <c r="N95" s="24"/>
      <c r="O95" s="24"/>
      <c r="P95" s="24"/>
      <c r="Q95" s="24"/>
    </row>
    <row r="96" ht="18.75" customHeight="1" spans="1:17">
      <c r="A96" s="217" t="s">
        <v>549</v>
      </c>
      <c r="B96" s="82" t="s">
        <v>1348</v>
      </c>
      <c r="C96" s="82" t="s">
        <v>1349</v>
      </c>
      <c r="D96" s="82" t="s">
        <v>653</v>
      </c>
      <c r="E96" s="99">
        <v>1</v>
      </c>
      <c r="F96" s="24">
        <v>12102</v>
      </c>
      <c r="G96" s="24">
        <v>12102</v>
      </c>
      <c r="H96" s="24"/>
      <c r="I96" s="24"/>
      <c r="J96" s="24"/>
      <c r="K96" s="24"/>
      <c r="L96" s="24">
        <v>12102</v>
      </c>
      <c r="M96" s="24">
        <v>12102</v>
      </c>
      <c r="N96" s="24"/>
      <c r="O96" s="24"/>
      <c r="P96" s="24"/>
      <c r="Q96" s="24"/>
    </row>
    <row r="97" ht="18.75" customHeight="1" spans="1:17">
      <c r="A97" s="217" t="s">
        <v>549</v>
      </c>
      <c r="B97" s="82" t="s">
        <v>1332</v>
      </c>
      <c r="C97" s="82" t="s">
        <v>1332</v>
      </c>
      <c r="D97" s="82" t="s">
        <v>653</v>
      </c>
      <c r="E97" s="99">
        <v>1</v>
      </c>
      <c r="F97" s="24">
        <v>7998</v>
      </c>
      <c r="G97" s="24">
        <v>7998</v>
      </c>
      <c r="H97" s="24"/>
      <c r="I97" s="24"/>
      <c r="J97" s="24"/>
      <c r="K97" s="24"/>
      <c r="L97" s="24">
        <v>7998</v>
      </c>
      <c r="M97" s="24">
        <v>7998</v>
      </c>
      <c r="N97" s="24"/>
      <c r="O97" s="24"/>
      <c r="P97" s="24"/>
      <c r="Q97" s="24"/>
    </row>
    <row r="98" ht="18.75" customHeight="1" spans="1:17">
      <c r="A98" s="217" t="s">
        <v>549</v>
      </c>
      <c r="B98" s="82" t="s">
        <v>1350</v>
      </c>
      <c r="C98" s="82" t="s">
        <v>1259</v>
      </c>
      <c r="D98" s="82" t="s">
        <v>653</v>
      </c>
      <c r="E98" s="99">
        <v>1</v>
      </c>
      <c r="F98" s="24">
        <v>17400</v>
      </c>
      <c r="G98" s="24">
        <v>17400</v>
      </c>
      <c r="H98" s="24"/>
      <c r="I98" s="24"/>
      <c r="J98" s="24"/>
      <c r="K98" s="24"/>
      <c r="L98" s="24">
        <v>17400</v>
      </c>
      <c r="M98" s="24">
        <v>17400</v>
      </c>
      <c r="N98" s="24"/>
      <c r="O98" s="24"/>
      <c r="P98" s="24"/>
      <c r="Q98" s="24"/>
    </row>
    <row r="99" ht="18.75" customHeight="1" spans="1:17">
      <c r="A99" s="217" t="s">
        <v>549</v>
      </c>
      <c r="B99" s="82" t="s">
        <v>1351</v>
      </c>
      <c r="C99" s="82" t="s">
        <v>1352</v>
      </c>
      <c r="D99" s="82" t="s">
        <v>653</v>
      </c>
      <c r="E99" s="99">
        <v>1</v>
      </c>
      <c r="F99" s="24">
        <v>10000</v>
      </c>
      <c r="G99" s="24">
        <v>10000</v>
      </c>
      <c r="H99" s="24"/>
      <c r="I99" s="24"/>
      <c r="J99" s="24"/>
      <c r="K99" s="24"/>
      <c r="L99" s="24">
        <v>10000</v>
      </c>
      <c r="M99" s="24">
        <v>10000</v>
      </c>
      <c r="N99" s="24"/>
      <c r="O99" s="24"/>
      <c r="P99" s="24"/>
      <c r="Q99" s="24"/>
    </row>
    <row r="100" ht="18.75" customHeight="1" spans="1:17">
      <c r="A100" s="98" t="s">
        <v>82</v>
      </c>
      <c r="B100" s="26"/>
      <c r="C100" s="26"/>
      <c r="D100" s="26"/>
      <c r="E100" s="26"/>
      <c r="F100" s="24">
        <v>279000</v>
      </c>
      <c r="G100" s="24">
        <v>279000</v>
      </c>
      <c r="H100" s="24"/>
      <c r="I100" s="24"/>
      <c r="J100" s="24"/>
      <c r="K100" s="24"/>
      <c r="L100" s="24">
        <v>279000</v>
      </c>
      <c r="M100" s="24">
        <v>279000</v>
      </c>
      <c r="N100" s="24"/>
      <c r="O100" s="24"/>
      <c r="P100" s="24"/>
      <c r="Q100" s="24"/>
    </row>
    <row r="101" ht="18.75" customHeight="1" spans="1:17">
      <c r="A101" s="217" t="s">
        <v>579</v>
      </c>
      <c r="B101" s="82" t="s">
        <v>1353</v>
      </c>
      <c r="C101" s="82" t="s">
        <v>1353</v>
      </c>
      <c r="D101" s="82" t="s">
        <v>666</v>
      </c>
      <c r="E101" s="99">
        <v>30</v>
      </c>
      <c r="F101" s="24">
        <v>9000</v>
      </c>
      <c r="G101" s="24">
        <v>9000</v>
      </c>
      <c r="H101" s="24"/>
      <c r="I101" s="24"/>
      <c r="J101" s="24"/>
      <c r="K101" s="24"/>
      <c r="L101" s="24">
        <v>9000</v>
      </c>
      <c r="M101" s="24">
        <v>9000</v>
      </c>
      <c r="N101" s="24"/>
      <c r="O101" s="24"/>
      <c r="P101" s="24"/>
      <c r="Q101" s="24"/>
    </row>
    <row r="102" ht="18.75" customHeight="1" spans="1:17">
      <c r="A102" s="217" t="s">
        <v>579</v>
      </c>
      <c r="B102" s="82" t="s">
        <v>1354</v>
      </c>
      <c r="C102" s="82" t="s">
        <v>1354</v>
      </c>
      <c r="D102" s="82" t="s">
        <v>666</v>
      </c>
      <c r="E102" s="99">
        <v>30</v>
      </c>
      <c r="F102" s="24">
        <v>15000</v>
      </c>
      <c r="G102" s="24">
        <v>15000</v>
      </c>
      <c r="H102" s="24"/>
      <c r="I102" s="24"/>
      <c r="J102" s="24"/>
      <c r="K102" s="24"/>
      <c r="L102" s="24">
        <v>15000</v>
      </c>
      <c r="M102" s="24">
        <v>15000</v>
      </c>
      <c r="N102" s="24"/>
      <c r="O102" s="24"/>
      <c r="P102" s="24"/>
      <c r="Q102" s="24"/>
    </row>
    <row r="103" ht="18.75" customHeight="1" spans="1:17">
      <c r="A103" s="217" t="s">
        <v>579</v>
      </c>
      <c r="B103" s="82" t="s">
        <v>1343</v>
      </c>
      <c r="C103" s="82" t="s">
        <v>1235</v>
      </c>
      <c r="D103" s="82" t="s">
        <v>1355</v>
      </c>
      <c r="E103" s="99">
        <v>1</v>
      </c>
      <c r="F103" s="24">
        <v>20000</v>
      </c>
      <c r="G103" s="24">
        <v>20000</v>
      </c>
      <c r="H103" s="24"/>
      <c r="I103" s="24"/>
      <c r="J103" s="24"/>
      <c r="K103" s="24"/>
      <c r="L103" s="24">
        <v>20000</v>
      </c>
      <c r="M103" s="24">
        <v>20000</v>
      </c>
      <c r="N103" s="24"/>
      <c r="O103" s="24"/>
      <c r="P103" s="24"/>
      <c r="Q103" s="24"/>
    </row>
    <row r="104" ht="18.75" customHeight="1" spans="1:17">
      <c r="A104" s="217" t="s">
        <v>579</v>
      </c>
      <c r="B104" s="82" t="s">
        <v>1356</v>
      </c>
      <c r="C104" s="82" t="s">
        <v>1236</v>
      </c>
      <c r="D104" s="82" t="s">
        <v>698</v>
      </c>
      <c r="E104" s="99">
        <v>3</v>
      </c>
      <c r="F104" s="24">
        <v>30000</v>
      </c>
      <c r="G104" s="24">
        <v>30000</v>
      </c>
      <c r="H104" s="24"/>
      <c r="I104" s="24"/>
      <c r="J104" s="24"/>
      <c r="K104" s="24"/>
      <c r="L104" s="24">
        <v>30000</v>
      </c>
      <c r="M104" s="24">
        <v>30000</v>
      </c>
      <c r="N104" s="24"/>
      <c r="O104" s="24"/>
      <c r="P104" s="24"/>
      <c r="Q104" s="24"/>
    </row>
    <row r="105" ht="18.75" customHeight="1" spans="1:17">
      <c r="A105" s="217" t="s">
        <v>579</v>
      </c>
      <c r="B105" s="82" t="s">
        <v>1278</v>
      </c>
      <c r="C105" s="82" t="s">
        <v>1278</v>
      </c>
      <c r="D105" s="82" t="s">
        <v>990</v>
      </c>
      <c r="E105" s="99">
        <v>5</v>
      </c>
      <c r="F105" s="24">
        <v>10000</v>
      </c>
      <c r="G105" s="24">
        <v>10000</v>
      </c>
      <c r="H105" s="24"/>
      <c r="I105" s="24"/>
      <c r="J105" s="24"/>
      <c r="K105" s="24"/>
      <c r="L105" s="24">
        <v>10000</v>
      </c>
      <c r="M105" s="24">
        <v>10000</v>
      </c>
      <c r="N105" s="24"/>
      <c r="O105" s="24"/>
      <c r="P105" s="24"/>
      <c r="Q105" s="24"/>
    </row>
    <row r="106" ht="18.75" customHeight="1" spans="1:17">
      <c r="A106" s="217" t="s">
        <v>579</v>
      </c>
      <c r="B106" s="82" t="s">
        <v>1240</v>
      </c>
      <c r="C106" s="82" t="s">
        <v>1240</v>
      </c>
      <c r="D106" s="82" t="s">
        <v>1357</v>
      </c>
      <c r="E106" s="99">
        <v>160</v>
      </c>
      <c r="F106" s="24">
        <v>32000</v>
      </c>
      <c r="G106" s="24">
        <v>32000</v>
      </c>
      <c r="H106" s="24"/>
      <c r="I106" s="24"/>
      <c r="J106" s="24"/>
      <c r="K106" s="24"/>
      <c r="L106" s="24">
        <v>32000</v>
      </c>
      <c r="M106" s="24">
        <v>32000</v>
      </c>
      <c r="N106" s="24"/>
      <c r="O106" s="24"/>
      <c r="P106" s="24"/>
      <c r="Q106" s="24"/>
    </row>
    <row r="107" ht="18.75" customHeight="1" spans="1:17">
      <c r="A107" s="217" t="s">
        <v>579</v>
      </c>
      <c r="B107" s="82" t="s">
        <v>1358</v>
      </c>
      <c r="C107" s="82" t="s">
        <v>1243</v>
      </c>
      <c r="D107" s="82" t="s">
        <v>653</v>
      </c>
      <c r="E107" s="99">
        <v>1</v>
      </c>
      <c r="F107" s="24">
        <v>15000</v>
      </c>
      <c r="G107" s="24">
        <v>15000</v>
      </c>
      <c r="H107" s="24"/>
      <c r="I107" s="24"/>
      <c r="J107" s="24"/>
      <c r="K107" s="24"/>
      <c r="L107" s="24">
        <v>15000</v>
      </c>
      <c r="M107" s="24">
        <v>15000</v>
      </c>
      <c r="N107" s="24"/>
      <c r="O107" s="24"/>
      <c r="P107" s="24"/>
      <c r="Q107" s="24"/>
    </row>
    <row r="108" ht="18.75" customHeight="1" spans="1:17">
      <c r="A108" s="217" t="s">
        <v>579</v>
      </c>
      <c r="B108" s="82" t="s">
        <v>1359</v>
      </c>
      <c r="C108" s="82" t="s">
        <v>1332</v>
      </c>
      <c r="D108" s="82" t="s">
        <v>990</v>
      </c>
      <c r="E108" s="99">
        <v>5</v>
      </c>
      <c r="F108" s="24">
        <v>15000</v>
      </c>
      <c r="G108" s="24">
        <v>15000</v>
      </c>
      <c r="H108" s="24"/>
      <c r="I108" s="24"/>
      <c r="J108" s="24"/>
      <c r="K108" s="24"/>
      <c r="L108" s="24">
        <v>15000</v>
      </c>
      <c r="M108" s="24">
        <v>15000</v>
      </c>
      <c r="N108" s="24"/>
      <c r="O108" s="24"/>
      <c r="P108" s="24"/>
      <c r="Q108" s="24"/>
    </row>
    <row r="109" ht="18.75" customHeight="1" spans="1:17">
      <c r="A109" s="217" t="s">
        <v>579</v>
      </c>
      <c r="B109" s="82" t="s">
        <v>1360</v>
      </c>
      <c r="C109" s="82" t="s">
        <v>1302</v>
      </c>
      <c r="D109" s="82" t="s">
        <v>990</v>
      </c>
      <c r="E109" s="99">
        <v>8</v>
      </c>
      <c r="F109" s="24">
        <v>24000</v>
      </c>
      <c r="G109" s="24">
        <v>24000</v>
      </c>
      <c r="H109" s="24"/>
      <c r="I109" s="24"/>
      <c r="J109" s="24"/>
      <c r="K109" s="24"/>
      <c r="L109" s="24">
        <v>24000</v>
      </c>
      <c r="M109" s="24">
        <v>24000</v>
      </c>
      <c r="N109" s="24"/>
      <c r="O109" s="24"/>
      <c r="P109" s="24"/>
      <c r="Q109" s="24"/>
    </row>
    <row r="110" ht="18.75" customHeight="1" spans="1:17">
      <c r="A110" s="217" t="s">
        <v>579</v>
      </c>
      <c r="B110" s="82" t="s">
        <v>1361</v>
      </c>
      <c r="C110" s="82" t="s">
        <v>1362</v>
      </c>
      <c r="D110" s="82" t="s">
        <v>666</v>
      </c>
      <c r="E110" s="99">
        <v>10</v>
      </c>
      <c r="F110" s="24">
        <v>4000</v>
      </c>
      <c r="G110" s="24">
        <v>4000</v>
      </c>
      <c r="H110" s="24"/>
      <c r="I110" s="24"/>
      <c r="J110" s="24"/>
      <c r="K110" s="24"/>
      <c r="L110" s="24">
        <v>4000</v>
      </c>
      <c r="M110" s="24">
        <v>4000</v>
      </c>
      <c r="N110" s="24"/>
      <c r="O110" s="24"/>
      <c r="P110" s="24"/>
      <c r="Q110" s="24"/>
    </row>
    <row r="111" ht="18.75" customHeight="1" spans="1:17">
      <c r="A111" s="217" t="s">
        <v>579</v>
      </c>
      <c r="B111" s="82" t="s">
        <v>1363</v>
      </c>
      <c r="C111" s="82" t="s">
        <v>1364</v>
      </c>
      <c r="D111" s="82" t="s">
        <v>666</v>
      </c>
      <c r="E111" s="99">
        <v>100</v>
      </c>
      <c r="F111" s="24">
        <v>10000</v>
      </c>
      <c r="G111" s="24">
        <v>10000</v>
      </c>
      <c r="H111" s="24"/>
      <c r="I111" s="24"/>
      <c r="J111" s="24"/>
      <c r="K111" s="24"/>
      <c r="L111" s="24">
        <v>10000</v>
      </c>
      <c r="M111" s="24">
        <v>10000</v>
      </c>
      <c r="N111" s="24"/>
      <c r="O111" s="24"/>
      <c r="P111" s="24"/>
      <c r="Q111" s="24"/>
    </row>
    <row r="112" ht="18.75" customHeight="1" spans="1:17">
      <c r="A112" s="217" t="s">
        <v>579</v>
      </c>
      <c r="B112" s="82" t="s">
        <v>1350</v>
      </c>
      <c r="C112" s="82" t="s">
        <v>1259</v>
      </c>
      <c r="D112" s="82" t="s">
        <v>990</v>
      </c>
      <c r="E112" s="99">
        <v>15</v>
      </c>
      <c r="F112" s="24">
        <v>75000</v>
      </c>
      <c r="G112" s="24">
        <v>75000</v>
      </c>
      <c r="H112" s="24"/>
      <c r="I112" s="24"/>
      <c r="J112" s="24"/>
      <c r="K112" s="24"/>
      <c r="L112" s="24">
        <v>75000</v>
      </c>
      <c r="M112" s="24">
        <v>75000</v>
      </c>
      <c r="N112" s="24"/>
      <c r="O112" s="24"/>
      <c r="P112" s="24"/>
      <c r="Q112" s="24"/>
    </row>
    <row r="113" ht="18.75" customHeight="1" spans="1:17">
      <c r="A113" s="217" t="s">
        <v>579</v>
      </c>
      <c r="B113" s="82" t="s">
        <v>514</v>
      </c>
      <c r="C113" s="82" t="s">
        <v>1352</v>
      </c>
      <c r="D113" s="82" t="s">
        <v>789</v>
      </c>
      <c r="E113" s="99">
        <v>1</v>
      </c>
      <c r="F113" s="24">
        <v>20000</v>
      </c>
      <c r="G113" s="24">
        <v>20000</v>
      </c>
      <c r="H113" s="24"/>
      <c r="I113" s="24"/>
      <c r="J113" s="24"/>
      <c r="K113" s="24"/>
      <c r="L113" s="24">
        <v>20000</v>
      </c>
      <c r="M113" s="24">
        <v>20000</v>
      </c>
      <c r="N113" s="24"/>
      <c r="O113" s="24"/>
      <c r="P113" s="24"/>
      <c r="Q113" s="24"/>
    </row>
    <row r="114" ht="18.75" customHeight="1" spans="1:17">
      <c r="A114" s="98" t="s">
        <v>84</v>
      </c>
      <c r="B114" s="26"/>
      <c r="C114" s="26"/>
      <c r="D114" s="26"/>
      <c r="E114" s="26"/>
      <c r="F114" s="24">
        <v>123990</v>
      </c>
      <c r="G114" s="24">
        <v>123990</v>
      </c>
      <c r="H114" s="24"/>
      <c r="I114" s="24"/>
      <c r="J114" s="24"/>
      <c r="K114" s="24"/>
      <c r="L114" s="24">
        <v>123990</v>
      </c>
      <c r="M114" s="24">
        <v>123990</v>
      </c>
      <c r="N114" s="24"/>
      <c r="O114" s="24"/>
      <c r="P114" s="24"/>
      <c r="Q114" s="24"/>
    </row>
    <row r="115" ht="18.75" customHeight="1" spans="1:17">
      <c r="A115" s="217" t="s">
        <v>554</v>
      </c>
      <c r="B115" s="82" t="s">
        <v>1353</v>
      </c>
      <c r="C115" s="82" t="s">
        <v>1353</v>
      </c>
      <c r="D115" s="82" t="s">
        <v>666</v>
      </c>
      <c r="E115" s="99">
        <v>1</v>
      </c>
      <c r="F115" s="24">
        <v>600</v>
      </c>
      <c r="G115" s="24">
        <v>600</v>
      </c>
      <c r="H115" s="24"/>
      <c r="I115" s="24"/>
      <c r="J115" s="24"/>
      <c r="K115" s="24"/>
      <c r="L115" s="24">
        <v>600</v>
      </c>
      <c r="M115" s="24">
        <v>600</v>
      </c>
      <c r="N115" s="24"/>
      <c r="O115" s="24"/>
      <c r="P115" s="24"/>
      <c r="Q115" s="24"/>
    </row>
    <row r="116" ht="18.75" customHeight="1" spans="1:17">
      <c r="A116" s="217" t="s">
        <v>554</v>
      </c>
      <c r="B116" s="82" t="s">
        <v>1354</v>
      </c>
      <c r="C116" s="82" t="s">
        <v>1354</v>
      </c>
      <c r="D116" s="82" t="s">
        <v>789</v>
      </c>
      <c r="E116" s="99">
        <v>4</v>
      </c>
      <c r="F116" s="24">
        <v>6720</v>
      </c>
      <c r="G116" s="24">
        <v>6720</v>
      </c>
      <c r="H116" s="24"/>
      <c r="I116" s="24"/>
      <c r="J116" s="24"/>
      <c r="K116" s="24"/>
      <c r="L116" s="24">
        <v>6720</v>
      </c>
      <c r="M116" s="24">
        <v>6720</v>
      </c>
      <c r="N116" s="24"/>
      <c r="O116" s="24"/>
      <c r="P116" s="24"/>
      <c r="Q116" s="24"/>
    </row>
    <row r="117" ht="18.75" customHeight="1" spans="1:17">
      <c r="A117" s="217" t="s">
        <v>554</v>
      </c>
      <c r="B117" s="82" t="s">
        <v>1365</v>
      </c>
      <c r="C117" s="82" t="s">
        <v>1365</v>
      </c>
      <c r="D117" s="82" t="s">
        <v>666</v>
      </c>
      <c r="E117" s="99">
        <v>1</v>
      </c>
      <c r="F117" s="24">
        <v>1600</v>
      </c>
      <c r="G117" s="24">
        <v>1600</v>
      </c>
      <c r="H117" s="24"/>
      <c r="I117" s="24"/>
      <c r="J117" s="24"/>
      <c r="K117" s="24"/>
      <c r="L117" s="24">
        <v>1600</v>
      </c>
      <c r="M117" s="24">
        <v>1600</v>
      </c>
      <c r="N117" s="24"/>
      <c r="O117" s="24"/>
      <c r="P117" s="24"/>
      <c r="Q117" s="24"/>
    </row>
    <row r="118" ht="18.75" customHeight="1" spans="1:17">
      <c r="A118" s="217" t="s">
        <v>554</v>
      </c>
      <c r="B118" s="82" t="s">
        <v>1366</v>
      </c>
      <c r="C118" s="82" t="s">
        <v>1235</v>
      </c>
      <c r="D118" s="82" t="s">
        <v>653</v>
      </c>
      <c r="E118" s="99">
        <v>1</v>
      </c>
      <c r="F118" s="24">
        <v>5000</v>
      </c>
      <c r="G118" s="24">
        <v>5000</v>
      </c>
      <c r="H118" s="24"/>
      <c r="I118" s="24"/>
      <c r="J118" s="24"/>
      <c r="K118" s="24"/>
      <c r="L118" s="24">
        <v>5000</v>
      </c>
      <c r="M118" s="24">
        <v>5000</v>
      </c>
      <c r="N118" s="24"/>
      <c r="O118" s="24"/>
      <c r="P118" s="24"/>
      <c r="Q118" s="24"/>
    </row>
    <row r="119" ht="18.75" customHeight="1" spans="1:17">
      <c r="A119" s="217" t="s">
        <v>554</v>
      </c>
      <c r="B119" s="82" t="s">
        <v>1367</v>
      </c>
      <c r="C119" s="82" t="s">
        <v>1236</v>
      </c>
      <c r="D119" s="82" t="s">
        <v>653</v>
      </c>
      <c r="E119" s="99">
        <v>1</v>
      </c>
      <c r="F119" s="24">
        <v>5000</v>
      </c>
      <c r="G119" s="24">
        <v>5000</v>
      </c>
      <c r="H119" s="24"/>
      <c r="I119" s="24"/>
      <c r="J119" s="24"/>
      <c r="K119" s="24"/>
      <c r="L119" s="24">
        <v>5000</v>
      </c>
      <c r="M119" s="24">
        <v>5000</v>
      </c>
      <c r="N119" s="24"/>
      <c r="O119" s="24"/>
      <c r="P119" s="24"/>
      <c r="Q119" s="24"/>
    </row>
    <row r="120" ht="18.75" customHeight="1" spans="1:17">
      <c r="A120" s="217" t="s">
        <v>554</v>
      </c>
      <c r="B120" s="82" t="s">
        <v>1368</v>
      </c>
      <c r="C120" s="82" t="s">
        <v>1284</v>
      </c>
      <c r="D120" s="82" t="s">
        <v>990</v>
      </c>
      <c r="E120" s="99">
        <v>2</v>
      </c>
      <c r="F120" s="24">
        <v>11120</v>
      </c>
      <c r="G120" s="24">
        <v>11120</v>
      </c>
      <c r="H120" s="24"/>
      <c r="I120" s="24"/>
      <c r="J120" s="24"/>
      <c r="K120" s="24"/>
      <c r="L120" s="24">
        <v>11120</v>
      </c>
      <c r="M120" s="24">
        <v>11120</v>
      </c>
      <c r="N120" s="24"/>
      <c r="O120" s="24"/>
      <c r="P120" s="24"/>
      <c r="Q120" s="24"/>
    </row>
    <row r="121" ht="18.75" customHeight="1" spans="1:17">
      <c r="A121" s="217" t="s">
        <v>554</v>
      </c>
      <c r="B121" s="82" t="s">
        <v>1369</v>
      </c>
      <c r="C121" s="82" t="s">
        <v>1256</v>
      </c>
      <c r="D121" s="82" t="s">
        <v>990</v>
      </c>
      <c r="E121" s="99">
        <v>1</v>
      </c>
      <c r="F121" s="24">
        <v>38900</v>
      </c>
      <c r="G121" s="24">
        <v>38900</v>
      </c>
      <c r="H121" s="24"/>
      <c r="I121" s="24"/>
      <c r="J121" s="24"/>
      <c r="K121" s="24"/>
      <c r="L121" s="24">
        <v>38900</v>
      </c>
      <c r="M121" s="24">
        <v>38900</v>
      </c>
      <c r="N121" s="24"/>
      <c r="O121" s="24"/>
      <c r="P121" s="24"/>
      <c r="Q121" s="24"/>
    </row>
    <row r="122" ht="18.75" customHeight="1" spans="1:17">
      <c r="A122" s="217" t="s">
        <v>554</v>
      </c>
      <c r="B122" s="82" t="s">
        <v>1370</v>
      </c>
      <c r="C122" s="82" t="s">
        <v>1240</v>
      </c>
      <c r="D122" s="82" t="s">
        <v>1357</v>
      </c>
      <c r="E122" s="99">
        <v>20</v>
      </c>
      <c r="F122" s="24">
        <v>3800</v>
      </c>
      <c r="G122" s="24">
        <v>3800</v>
      </c>
      <c r="H122" s="24"/>
      <c r="I122" s="24"/>
      <c r="J122" s="24"/>
      <c r="K122" s="24"/>
      <c r="L122" s="24">
        <v>3800</v>
      </c>
      <c r="M122" s="24">
        <v>3800</v>
      </c>
      <c r="N122" s="24"/>
      <c r="O122" s="24"/>
      <c r="P122" s="24"/>
      <c r="Q122" s="24"/>
    </row>
    <row r="123" ht="18.75" customHeight="1" spans="1:17">
      <c r="A123" s="217" t="s">
        <v>554</v>
      </c>
      <c r="B123" s="82" t="s">
        <v>1371</v>
      </c>
      <c r="C123" s="82" t="s">
        <v>1240</v>
      </c>
      <c r="D123" s="82" t="s">
        <v>1357</v>
      </c>
      <c r="E123" s="99">
        <v>50</v>
      </c>
      <c r="F123" s="24">
        <v>9500</v>
      </c>
      <c r="G123" s="24">
        <v>9500</v>
      </c>
      <c r="H123" s="24"/>
      <c r="I123" s="24"/>
      <c r="J123" s="24"/>
      <c r="K123" s="24"/>
      <c r="L123" s="24">
        <v>9500</v>
      </c>
      <c r="M123" s="24">
        <v>9500</v>
      </c>
      <c r="N123" s="24"/>
      <c r="O123" s="24"/>
      <c r="P123" s="24"/>
      <c r="Q123" s="24"/>
    </row>
    <row r="124" ht="18.75" customHeight="1" spans="1:17">
      <c r="A124" s="217" t="s">
        <v>554</v>
      </c>
      <c r="B124" s="82" t="s">
        <v>1372</v>
      </c>
      <c r="C124" s="82" t="s">
        <v>1240</v>
      </c>
      <c r="D124" s="82" t="s">
        <v>1357</v>
      </c>
      <c r="E124" s="99">
        <v>5</v>
      </c>
      <c r="F124" s="24">
        <v>950</v>
      </c>
      <c r="G124" s="24">
        <v>950</v>
      </c>
      <c r="H124" s="24"/>
      <c r="I124" s="24"/>
      <c r="J124" s="24"/>
      <c r="K124" s="24"/>
      <c r="L124" s="24">
        <v>950</v>
      </c>
      <c r="M124" s="24">
        <v>950</v>
      </c>
      <c r="N124" s="24"/>
      <c r="O124" s="24"/>
      <c r="P124" s="24"/>
      <c r="Q124" s="24"/>
    </row>
    <row r="125" ht="18.75" customHeight="1" spans="1:17">
      <c r="A125" s="217" t="s">
        <v>554</v>
      </c>
      <c r="B125" s="82" t="s">
        <v>1347</v>
      </c>
      <c r="C125" s="82" t="s">
        <v>1243</v>
      </c>
      <c r="D125" s="82" t="s">
        <v>698</v>
      </c>
      <c r="E125" s="99">
        <v>1</v>
      </c>
      <c r="F125" s="24">
        <v>6000</v>
      </c>
      <c r="G125" s="24">
        <v>6000</v>
      </c>
      <c r="H125" s="24"/>
      <c r="I125" s="24"/>
      <c r="J125" s="24"/>
      <c r="K125" s="24"/>
      <c r="L125" s="24">
        <v>6000</v>
      </c>
      <c r="M125" s="24">
        <v>6000</v>
      </c>
      <c r="N125" s="24"/>
      <c r="O125" s="24"/>
      <c r="P125" s="24"/>
      <c r="Q125" s="24"/>
    </row>
    <row r="126" ht="18.75" customHeight="1" spans="1:17">
      <c r="A126" s="217" t="s">
        <v>554</v>
      </c>
      <c r="B126" s="82" t="s">
        <v>1350</v>
      </c>
      <c r="C126" s="82" t="s">
        <v>1259</v>
      </c>
      <c r="D126" s="82" t="s">
        <v>990</v>
      </c>
      <c r="E126" s="99">
        <v>6</v>
      </c>
      <c r="F126" s="24">
        <v>34800</v>
      </c>
      <c r="G126" s="24">
        <v>34800</v>
      </c>
      <c r="H126" s="24"/>
      <c r="I126" s="24"/>
      <c r="J126" s="24"/>
      <c r="K126" s="24"/>
      <c r="L126" s="24">
        <v>34800</v>
      </c>
      <c r="M126" s="24">
        <v>34800</v>
      </c>
      <c r="N126" s="24"/>
      <c r="O126" s="24"/>
      <c r="P126" s="24"/>
      <c r="Q126" s="24"/>
    </row>
    <row r="127" ht="18.75" customHeight="1" spans="1:17">
      <c r="A127" s="98" t="s">
        <v>86</v>
      </c>
      <c r="B127" s="26"/>
      <c r="C127" s="26"/>
      <c r="D127" s="26"/>
      <c r="E127" s="26"/>
      <c r="F127" s="24">
        <v>123200</v>
      </c>
      <c r="G127" s="24">
        <v>123200</v>
      </c>
      <c r="H127" s="24"/>
      <c r="I127" s="24"/>
      <c r="J127" s="24"/>
      <c r="K127" s="24"/>
      <c r="L127" s="24">
        <v>123200</v>
      </c>
      <c r="M127" s="24">
        <v>123200</v>
      </c>
      <c r="N127" s="24"/>
      <c r="O127" s="24"/>
      <c r="P127" s="24"/>
      <c r="Q127" s="24"/>
    </row>
    <row r="128" ht="18.75" customHeight="1" spans="1:17">
      <c r="A128" s="217" t="s">
        <v>559</v>
      </c>
      <c r="B128" s="82" t="s">
        <v>1353</v>
      </c>
      <c r="C128" s="82" t="s">
        <v>1353</v>
      </c>
      <c r="D128" s="82" t="s">
        <v>653</v>
      </c>
      <c r="E128" s="99">
        <v>16</v>
      </c>
      <c r="F128" s="24">
        <v>2400</v>
      </c>
      <c r="G128" s="24">
        <v>2400</v>
      </c>
      <c r="H128" s="24"/>
      <c r="I128" s="24"/>
      <c r="J128" s="24"/>
      <c r="K128" s="24"/>
      <c r="L128" s="24">
        <v>2400</v>
      </c>
      <c r="M128" s="24">
        <v>2400</v>
      </c>
      <c r="N128" s="24"/>
      <c r="O128" s="24"/>
      <c r="P128" s="24"/>
      <c r="Q128" s="24"/>
    </row>
    <row r="129" ht="18.75" customHeight="1" spans="1:17">
      <c r="A129" s="217" t="s">
        <v>559</v>
      </c>
      <c r="B129" s="82" t="s">
        <v>1354</v>
      </c>
      <c r="C129" s="82" t="s">
        <v>1354</v>
      </c>
      <c r="D129" s="82" t="s">
        <v>653</v>
      </c>
      <c r="E129" s="99">
        <v>16</v>
      </c>
      <c r="F129" s="24">
        <v>9600</v>
      </c>
      <c r="G129" s="24">
        <v>9600</v>
      </c>
      <c r="H129" s="24"/>
      <c r="I129" s="24"/>
      <c r="J129" s="24"/>
      <c r="K129" s="24"/>
      <c r="L129" s="24">
        <v>9600</v>
      </c>
      <c r="M129" s="24">
        <v>9600</v>
      </c>
      <c r="N129" s="24"/>
      <c r="O129" s="24"/>
      <c r="P129" s="24"/>
      <c r="Q129" s="24"/>
    </row>
    <row r="130" ht="18.75" customHeight="1" spans="1:17">
      <c r="A130" s="217" t="s">
        <v>559</v>
      </c>
      <c r="B130" s="82" t="s">
        <v>1373</v>
      </c>
      <c r="C130" s="82" t="s">
        <v>1276</v>
      </c>
      <c r="D130" s="82" t="s">
        <v>653</v>
      </c>
      <c r="E130" s="99">
        <v>1</v>
      </c>
      <c r="F130" s="24">
        <v>2000</v>
      </c>
      <c r="G130" s="24">
        <v>2000</v>
      </c>
      <c r="H130" s="24"/>
      <c r="I130" s="24"/>
      <c r="J130" s="24"/>
      <c r="K130" s="24"/>
      <c r="L130" s="24">
        <v>2000</v>
      </c>
      <c r="M130" s="24">
        <v>2000</v>
      </c>
      <c r="N130" s="24"/>
      <c r="O130" s="24"/>
      <c r="P130" s="24"/>
      <c r="Q130" s="24"/>
    </row>
    <row r="131" ht="18.75" customHeight="1" spans="1:17">
      <c r="A131" s="217" t="s">
        <v>559</v>
      </c>
      <c r="B131" s="82" t="s">
        <v>1366</v>
      </c>
      <c r="C131" s="82" t="s">
        <v>1235</v>
      </c>
      <c r="D131" s="82" t="s">
        <v>653</v>
      </c>
      <c r="E131" s="99">
        <v>1</v>
      </c>
      <c r="F131" s="24">
        <v>8000</v>
      </c>
      <c r="G131" s="24">
        <v>8000</v>
      </c>
      <c r="H131" s="24"/>
      <c r="I131" s="24"/>
      <c r="J131" s="24"/>
      <c r="K131" s="24"/>
      <c r="L131" s="24">
        <v>8000</v>
      </c>
      <c r="M131" s="24">
        <v>8000</v>
      </c>
      <c r="N131" s="24"/>
      <c r="O131" s="24"/>
      <c r="P131" s="24"/>
      <c r="Q131" s="24"/>
    </row>
    <row r="132" ht="18.75" customHeight="1" spans="1:17">
      <c r="A132" s="217" t="s">
        <v>559</v>
      </c>
      <c r="B132" s="82" t="s">
        <v>1344</v>
      </c>
      <c r="C132" s="82" t="s">
        <v>1236</v>
      </c>
      <c r="D132" s="82" t="s">
        <v>653</v>
      </c>
      <c r="E132" s="99">
        <v>1</v>
      </c>
      <c r="F132" s="24">
        <v>10000</v>
      </c>
      <c r="G132" s="24">
        <v>10000</v>
      </c>
      <c r="H132" s="24"/>
      <c r="I132" s="24"/>
      <c r="J132" s="24"/>
      <c r="K132" s="24"/>
      <c r="L132" s="24">
        <v>10000</v>
      </c>
      <c r="M132" s="24">
        <v>10000</v>
      </c>
      <c r="N132" s="24"/>
      <c r="O132" s="24"/>
      <c r="P132" s="24"/>
      <c r="Q132" s="24"/>
    </row>
    <row r="133" ht="18.75" customHeight="1" spans="1:17">
      <c r="A133" s="217" t="s">
        <v>559</v>
      </c>
      <c r="B133" s="82" t="s">
        <v>1278</v>
      </c>
      <c r="C133" s="82" t="s">
        <v>1278</v>
      </c>
      <c r="D133" s="82" t="s">
        <v>653</v>
      </c>
      <c r="E133" s="99">
        <v>6</v>
      </c>
      <c r="F133" s="24">
        <v>18000</v>
      </c>
      <c r="G133" s="24">
        <v>18000</v>
      </c>
      <c r="H133" s="24"/>
      <c r="I133" s="24"/>
      <c r="J133" s="24"/>
      <c r="K133" s="24"/>
      <c r="L133" s="24">
        <v>18000</v>
      </c>
      <c r="M133" s="24">
        <v>18000</v>
      </c>
      <c r="N133" s="24"/>
      <c r="O133" s="24"/>
      <c r="P133" s="24"/>
      <c r="Q133" s="24"/>
    </row>
    <row r="134" ht="18.75" customHeight="1" spans="1:17">
      <c r="A134" s="217" t="s">
        <v>559</v>
      </c>
      <c r="B134" s="82" t="s">
        <v>1240</v>
      </c>
      <c r="C134" s="82" t="s">
        <v>1240</v>
      </c>
      <c r="D134" s="82" t="s">
        <v>653</v>
      </c>
      <c r="E134" s="99">
        <v>1</v>
      </c>
      <c r="F134" s="24">
        <v>22000</v>
      </c>
      <c r="G134" s="24">
        <v>22000</v>
      </c>
      <c r="H134" s="24"/>
      <c r="I134" s="24"/>
      <c r="J134" s="24"/>
      <c r="K134" s="24"/>
      <c r="L134" s="24">
        <v>22000</v>
      </c>
      <c r="M134" s="24">
        <v>22000</v>
      </c>
      <c r="N134" s="24"/>
      <c r="O134" s="24"/>
      <c r="P134" s="24"/>
      <c r="Q134" s="24"/>
    </row>
    <row r="135" ht="18.75" customHeight="1" spans="1:17">
      <c r="A135" s="217" t="s">
        <v>559</v>
      </c>
      <c r="B135" s="82" t="s">
        <v>1347</v>
      </c>
      <c r="C135" s="82" t="s">
        <v>1243</v>
      </c>
      <c r="D135" s="82" t="s">
        <v>653</v>
      </c>
      <c r="E135" s="99">
        <v>1</v>
      </c>
      <c r="F135" s="24">
        <v>6200</v>
      </c>
      <c r="G135" s="24">
        <v>6200</v>
      </c>
      <c r="H135" s="24"/>
      <c r="I135" s="24"/>
      <c r="J135" s="24"/>
      <c r="K135" s="24"/>
      <c r="L135" s="24">
        <v>6200</v>
      </c>
      <c r="M135" s="24">
        <v>6200</v>
      </c>
      <c r="N135" s="24"/>
      <c r="O135" s="24"/>
      <c r="P135" s="24"/>
      <c r="Q135" s="24"/>
    </row>
    <row r="136" ht="18.75" customHeight="1" spans="1:17">
      <c r="A136" s="217" t="s">
        <v>559</v>
      </c>
      <c r="B136" s="82" t="s">
        <v>1374</v>
      </c>
      <c r="C136" s="82" t="s">
        <v>1362</v>
      </c>
      <c r="D136" s="82" t="s">
        <v>653</v>
      </c>
      <c r="E136" s="99">
        <v>2</v>
      </c>
      <c r="F136" s="24">
        <v>3000</v>
      </c>
      <c r="G136" s="24">
        <v>3000</v>
      </c>
      <c r="H136" s="24"/>
      <c r="I136" s="24"/>
      <c r="J136" s="24"/>
      <c r="K136" s="24"/>
      <c r="L136" s="24">
        <v>3000</v>
      </c>
      <c r="M136" s="24">
        <v>3000</v>
      </c>
      <c r="N136" s="24"/>
      <c r="O136" s="24"/>
      <c r="P136" s="24"/>
      <c r="Q136" s="24"/>
    </row>
    <row r="137" ht="18.75" customHeight="1" spans="1:17">
      <c r="A137" s="217" t="s">
        <v>559</v>
      </c>
      <c r="B137" s="82" t="s">
        <v>1361</v>
      </c>
      <c r="C137" s="82" t="s">
        <v>1362</v>
      </c>
      <c r="D137" s="82" t="s">
        <v>653</v>
      </c>
      <c r="E137" s="99">
        <v>5</v>
      </c>
      <c r="F137" s="24">
        <v>10000</v>
      </c>
      <c r="G137" s="24">
        <v>10000</v>
      </c>
      <c r="H137" s="24"/>
      <c r="I137" s="24"/>
      <c r="J137" s="24"/>
      <c r="K137" s="24"/>
      <c r="L137" s="24">
        <v>10000</v>
      </c>
      <c r="M137" s="24">
        <v>10000</v>
      </c>
      <c r="N137" s="24"/>
      <c r="O137" s="24"/>
      <c r="P137" s="24"/>
      <c r="Q137" s="24"/>
    </row>
    <row r="138" ht="18.75" customHeight="1" spans="1:17">
      <c r="A138" s="217" t="s">
        <v>559</v>
      </c>
      <c r="B138" s="82" t="s">
        <v>1307</v>
      </c>
      <c r="C138" s="82" t="s">
        <v>1307</v>
      </c>
      <c r="D138" s="82" t="s">
        <v>653</v>
      </c>
      <c r="E138" s="99">
        <v>1</v>
      </c>
      <c r="F138" s="24">
        <v>2000</v>
      </c>
      <c r="G138" s="24">
        <v>2000</v>
      </c>
      <c r="H138" s="24"/>
      <c r="I138" s="24"/>
      <c r="J138" s="24"/>
      <c r="K138" s="24"/>
      <c r="L138" s="24">
        <v>2000</v>
      </c>
      <c r="M138" s="24">
        <v>2000</v>
      </c>
      <c r="N138" s="24"/>
      <c r="O138" s="24"/>
      <c r="P138" s="24"/>
      <c r="Q138" s="24"/>
    </row>
    <row r="139" ht="18.75" customHeight="1" spans="1:17">
      <c r="A139" s="217" t="s">
        <v>559</v>
      </c>
      <c r="B139" s="82" t="s">
        <v>1375</v>
      </c>
      <c r="C139" s="82" t="s">
        <v>1259</v>
      </c>
      <c r="D139" s="82" t="s">
        <v>653</v>
      </c>
      <c r="E139" s="99">
        <v>6</v>
      </c>
      <c r="F139" s="24">
        <v>30000</v>
      </c>
      <c r="G139" s="24">
        <v>30000</v>
      </c>
      <c r="H139" s="24"/>
      <c r="I139" s="24"/>
      <c r="J139" s="24"/>
      <c r="K139" s="24"/>
      <c r="L139" s="24">
        <v>30000</v>
      </c>
      <c r="M139" s="24">
        <v>30000</v>
      </c>
      <c r="N139" s="24"/>
      <c r="O139" s="24"/>
      <c r="P139" s="24"/>
      <c r="Q139" s="24"/>
    </row>
    <row r="140" ht="18.75" customHeight="1" spans="1:17">
      <c r="A140" s="98" t="s">
        <v>88</v>
      </c>
      <c r="B140" s="26"/>
      <c r="C140" s="26"/>
      <c r="D140" s="26"/>
      <c r="E140" s="26"/>
      <c r="F140" s="24">
        <v>73860</v>
      </c>
      <c r="G140" s="24">
        <v>73860</v>
      </c>
      <c r="H140" s="24"/>
      <c r="I140" s="24"/>
      <c r="J140" s="24"/>
      <c r="K140" s="24"/>
      <c r="L140" s="24">
        <v>73860</v>
      </c>
      <c r="M140" s="24">
        <v>73860</v>
      </c>
      <c r="N140" s="24"/>
      <c r="O140" s="24"/>
      <c r="P140" s="24"/>
      <c r="Q140" s="24"/>
    </row>
    <row r="141" ht="18.75" customHeight="1" spans="1:17">
      <c r="A141" s="217" t="s">
        <v>564</v>
      </c>
      <c r="B141" s="82" t="s">
        <v>1376</v>
      </c>
      <c r="C141" s="82" t="s">
        <v>1276</v>
      </c>
      <c r="D141" s="82" t="s">
        <v>653</v>
      </c>
      <c r="E141" s="99">
        <v>1</v>
      </c>
      <c r="F141" s="24">
        <v>3000</v>
      </c>
      <c r="G141" s="24">
        <v>3000</v>
      </c>
      <c r="H141" s="24"/>
      <c r="I141" s="24"/>
      <c r="J141" s="24"/>
      <c r="K141" s="24"/>
      <c r="L141" s="24">
        <v>3000</v>
      </c>
      <c r="M141" s="24">
        <v>3000</v>
      </c>
      <c r="N141" s="24"/>
      <c r="O141" s="24"/>
      <c r="P141" s="24"/>
      <c r="Q141" s="24"/>
    </row>
    <row r="142" ht="18.75" customHeight="1" spans="1:17">
      <c r="A142" s="217" t="s">
        <v>564</v>
      </c>
      <c r="B142" s="82" t="s">
        <v>1377</v>
      </c>
      <c r="C142" s="82" t="s">
        <v>1378</v>
      </c>
      <c r="D142" s="82" t="s">
        <v>653</v>
      </c>
      <c r="E142" s="99">
        <v>20</v>
      </c>
      <c r="F142" s="24">
        <v>3000</v>
      </c>
      <c r="G142" s="24">
        <v>3000</v>
      </c>
      <c r="H142" s="24"/>
      <c r="I142" s="24"/>
      <c r="J142" s="24"/>
      <c r="K142" s="24"/>
      <c r="L142" s="24">
        <v>3000</v>
      </c>
      <c r="M142" s="24">
        <v>3000</v>
      </c>
      <c r="N142" s="24"/>
      <c r="O142" s="24"/>
      <c r="P142" s="24"/>
      <c r="Q142" s="24"/>
    </row>
    <row r="143" ht="18.75" customHeight="1" spans="1:17">
      <c r="A143" s="217" t="s">
        <v>564</v>
      </c>
      <c r="B143" s="82" t="s">
        <v>1379</v>
      </c>
      <c r="C143" s="82" t="s">
        <v>1380</v>
      </c>
      <c r="D143" s="82" t="s">
        <v>653</v>
      </c>
      <c r="E143" s="99">
        <v>10</v>
      </c>
      <c r="F143" s="24">
        <v>5600</v>
      </c>
      <c r="G143" s="24">
        <v>5600</v>
      </c>
      <c r="H143" s="24"/>
      <c r="I143" s="24"/>
      <c r="J143" s="24"/>
      <c r="K143" s="24"/>
      <c r="L143" s="24">
        <v>5600</v>
      </c>
      <c r="M143" s="24">
        <v>5600</v>
      </c>
      <c r="N143" s="24"/>
      <c r="O143" s="24"/>
      <c r="P143" s="24"/>
      <c r="Q143" s="24"/>
    </row>
    <row r="144" ht="18.75" customHeight="1" spans="1:17">
      <c r="A144" s="217" t="s">
        <v>564</v>
      </c>
      <c r="B144" s="82" t="s">
        <v>1360</v>
      </c>
      <c r="C144" s="82" t="s">
        <v>1302</v>
      </c>
      <c r="D144" s="82" t="s">
        <v>653</v>
      </c>
      <c r="E144" s="99">
        <v>2</v>
      </c>
      <c r="F144" s="24">
        <v>16000</v>
      </c>
      <c r="G144" s="24">
        <v>16000</v>
      </c>
      <c r="H144" s="24"/>
      <c r="I144" s="24"/>
      <c r="J144" s="24"/>
      <c r="K144" s="24"/>
      <c r="L144" s="24">
        <v>16000</v>
      </c>
      <c r="M144" s="24">
        <v>16000</v>
      </c>
      <c r="N144" s="24"/>
      <c r="O144" s="24"/>
      <c r="P144" s="24"/>
      <c r="Q144" s="24"/>
    </row>
    <row r="145" ht="18.75" customHeight="1" spans="1:17">
      <c r="A145" s="217" t="s">
        <v>564</v>
      </c>
      <c r="B145" s="82" t="s">
        <v>1381</v>
      </c>
      <c r="C145" s="82" t="s">
        <v>1382</v>
      </c>
      <c r="D145" s="82" t="s">
        <v>653</v>
      </c>
      <c r="E145" s="99">
        <v>4</v>
      </c>
      <c r="F145" s="24">
        <v>2800</v>
      </c>
      <c r="G145" s="24">
        <v>2800</v>
      </c>
      <c r="H145" s="24"/>
      <c r="I145" s="24"/>
      <c r="J145" s="24"/>
      <c r="K145" s="24"/>
      <c r="L145" s="24">
        <v>2800</v>
      </c>
      <c r="M145" s="24">
        <v>2800</v>
      </c>
      <c r="N145" s="24"/>
      <c r="O145" s="24"/>
      <c r="P145" s="24"/>
      <c r="Q145" s="24"/>
    </row>
    <row r="146" ht="18.75" customHeight="1" spans="1:17">
      <c r="A146" s="217" t="s">
        <v>564</v>
      </c>
      <c r="B146" s="82" t="s">
        <v>1383</v>
      </c>
      <c r="C146" s="82" t="s">
        <v>1362</v>
      </c>
      <c r="D146" s="82" t="s">
        <v>653</v>
      </c>
      <c r="E146" s="99">
        <v>12</v>
      </c>
      <c r="F146" s="24">
        <v>6000</v>
      </c>
      <c r="G146" s="24">
        <v>6000</v>
      </c>
      <c r="H146" s="24"/>
      <c r="I146" s="24"/>
      <c r="J146" s="24"/>
      <c r="K146" s="24"/>
      <c r="L146" s="24">
        <v>6000</v>
      </c>
      <c r="M146" s="24">
        <v>6000</v>
      </c>
      <c r="N146" s="24"/>
      <c r="O146" s="24"/>
      <c r="P146" s="24"/>
      <c r="Q146" s="24"/>
    </row>
    <row r="147" ht="18.75" customHeight="1" spans="1:17">
      <c r="A147" s="217" t="s">
        <v>564</v>
      </c>
      <c r="B147" s="82" t="s">
        <v>1384</v>
      </c>
      <c r="C147" s="82" t="s">
        <v>1385</v>
      </c>
      <c r="D147" s="82" t="s">
        <v>653</v>
      </c>
      <c r="E147" s="99">
        <v>6</v>
      </c>
      <c r="F147" s="24">
        <v>18000</v>
      </c>
      <c r="G147" s="24">
        <v>18000</v>
      </c>
      <c r="H147" s="24"/>
      <c r="I147" s="24"/>
      <c r="J147" s="24"/>
      <c r="K147" s="24"/>
      <c r="L147" s="24">
        <v>18000</v>
      </c>
      <c r="M147" s="24">
        <v>18000</v>
      </c>
      <c r="N147" s="24"/>
      <c r="O147" s="24"/>
      <c r="P147" s="24"/>
      <c r="Q147" s="24"/>
    </row>
    <row r="148" ht="18.75" customHeight="1" spans="1:17">
      <c r="A148" s="217" t="s">
        <v>564</v>
      </c>
      <c r="B148" s="82" t="s">
        <v>1386</v>
      </c>
      <c r="C148" s="82" t="s">
        <v>1385</v>
      </c>
      <c r="D148" s="82" t="s">
        <v>653</v>
      </c>
      <c r="E148" s="99">
        <v>1</v>
      </c>
      <c r="F148" s="24">
        <v>1500</v>
      </c>
      <c r="G148" s="24">
        <v>1500</v>
      </c>
      <c r="H148" s="24"/>
      <c r="I148" s="24"/>
      <c r="J148" s="24"/>
      <c r="K148" s="24"/>
      <c r="L148" s="24">
        <v>1500</v>
      </c>
      <c r="M148" s="24">
        <v>1500</v>
      </c>
      <c r="N148" s="24"/>
      <c r="O148" s="24"/>
      <c r="P148" s="24"/>
      <c r="Q148" s="24"/>
    </row>
    <row r="149" ht="18.75" customHeight="1" spans="1:17">
      <c r="A149" s="217" t="s">
        <v>564</v>
      </c>
      <c r="B149" s="82" t="s">
        <v>1387</v>
      </c>
      <c r="C149" s="82" t="s">
        <v>1385</v>
      </c>
      <c r="D149" s="82" t="s">
        <v>653</v>
      </c>
      <c r="E149" s="99">
        <v>2</v>
      </c>
      <c r="F149" s="24">
        <v>2960</v>
      </c>
      <c r="G149" s="24">
        <v>2960</v>
      </c>
      <c r="H149" s="24"/>
      <c r="I149" s="24"/>
      <c r="J149" s="24"/>
      <c r="K149" s="24"/>
      <c r="L149" s="24">
        <v>2960</v>
      </c>
      <c r="M149" s="24">
        <v>2960</v>
      </c>
      <c r="N149" s="24"/>
      <c r="O149" s="24"/>
      <c r="P149" s="24"/>
      <c r="Q149" s="24"/>
    </row>
    <row r="150" ht="18.75" customHeight="1" spans="1:17">
      <c r="A150" s="217" t="s">
        <v>564</v>
      </c>
      <c r="B150" s="82" t="s">
        <v>1388</v>
      </c>
      <c r="C150" s="82" t="s">
        <v>1389</v>
      </c>
      <c r="D150" s="82" t="s">
        <v>653</v>
      </c>
      <c r="E150" s="99">
        <v>5</v>
      </c>
      <c r="F150" s="24">
        <v>600</v>
      </c>
      <c r="G150" s="24">
        <v>600</v>
      </c>
      <c r="H150" s="24"/>
      <c r="I150" s="24"/>
      <c r="J150" s="24"/>
      <c r="K150" s="24"/>
      <c r="L150" s="24">
        <v>600</v>
      </c>
      <c r="M150" s="24">
        <v>600</v>
      </c>
      <c r="N150" s="24"/>
      <c r="O150" s="24"/>
      <c r="P150" s="24"/>
      <c r="Q150" s="24"/>
    </row>
    <row r="151" ht="18.75" customHeight="1" spans="1:17">
      <c r="A151" s="217" t="s">
        <v>564</v>
      </c>
      <c r="B151" s="82" t="s">
        <v>1390</v>
      </c>
      <c r="C151" s="82" t="s">
        <v>1391</v>
      </c>
      <c r="D151" s="82" t="s">
        <v>653</v>
      </c>
      <c r="E151" s="99">
        <v>12</v>
      </c>
      <c r="F151" s="24">
        <v>14400</v>
      </c>
      <c r="G151" s="24">
        <v>14400</v>
      </c>
      <c r="H151" s="24"/>
      <c r="I151" s="24"/>
      <c r="J151" s="24"/>
      <c r="K151" s="24"/>
      <c r="L151" s="24">
        <v>14400</v>
      </c>
      <c r="M151" s="24">
        <v>14400</v>
      </c>
      <c r="N151" s="24"/>
      <c r="O151" s="24"/>
      <c r="P151" s="24"/>
      <c r="Q151" s="24"/>
    </row>
    <row r="152" ht="18.75" customHeight="1" spans="1:17">
      <c r="A152" s="98" t="s">
        <v>90</v>
      </c>
      <c r="B152" s="26"/>
      <c r="C152" s="26"/>
      <c r="D152" s="26"/>
      <c r="E152" s="26"/>
      <c r="F152" s="24">
        <v>107730</v>
      </c>
      <c r="G152" s="24">
        <v>107730</v>
      </c>
      <c r="H152" s="24"/>
      <c r="I152" s="24"/>
      <c r="J152" s="24"/>
      <c r="K152" s="24"/>
      <c r="L152" s="24">
        <v>107730</v>
      </c>
      <c r="M152" s="24">
        <v>107730</v>
      </c>
      <c r="N152" s="24"/>
      <c r="O152" s="24"/>
      <c r="P152" s="24"/>
      <c r="Q152" s="24"/>
    </row>
    <row r="153" ht="18.75" customHeight="1" spans="1:17">
      <c r="A153" s="217" t="s">
        <v>554</v>
      </c>
      <c r="B153" s="82" t="s">
        <v>1353</v>
      </c>
      <c r="C153" s="82" t="s">
        <v>1353</v>
      </c>
      <c r="D153" s="82" t="s">
        <v>1392</v>
      </c>
      <c r="E153" s="99">
        <v>1</v>
      </c>
      <c r="F153" s="24">
        <v>4250</v>
      </c>
      <c r="G153" s="24">
        <v>4250</v>
      </c>
      <c r="H153" s="24"/>
      <c r="I153" s="24"/>
      <c r="J153" s="24"/>
      <c r="K153" s="24"/>
      <c r="L153" s="24">
        <v>4250</v>
      </c>
      <c r="M153" s="24">
        <v>4250</v>
      </c>
      <c r="N153" s="24"/>
      <c r="O153" s="24"/>
      <c r="P153" s="24"/>
      <c r="Q153" s="24"/>
    </row>
    <row r="154" ht="18.75" customHeight="1" spans="1:17">
      <c r="A154" s="217" t="s">
        <v>554</v>
      </c>
      <c r="B154" s="82" t="s">
        <v>1354</v>
      </c>
      <c r="C154" s="82" t="s">
        <v>1354</v>
      </c>
      <c r="D154" s="82" t="s">
        <v>789</v>
      </c>
      <c r="E154" s="99">
        <v>1</v>
      </c>
      <c r="F154" s="24">
        <v>12770</v>
      </c>
      <c r="G154" s="24">
        <v>12770</v>
      </c>
      <c r="H154" s="24"/>
      <c r="I154" s="24"/>
      <c r="J154" s="24"/>
      <c r="K154" s="24"/>
      <c r="L154" s="24">
        <v>12770</v>
      </c>
      <c r="M154" s="24">
        <v>12770</v>
      </c>
      <c r="N154" s="24"/>
      <c r="O154" s="24"/>
      <c r="P154" s="24"/>
      <c r="Q154" s="24"/>
    </row>
    <row r="155" ht="18.75" customHeight="1" spans="1:17">
      <c r="A155" s="217" t="s">
        <v>554</v>
      </c>
      <c r="B155" s="82" t="s">
        <v>1376</v>
      </c>
      <c r="C155" s="82" t="s">
        <v>1276</v>
      </c>
      <c r="D155" s="82" t="s">
        <v>666</v>
      </c>
      <c r="E155" s="99">
        <v>3</v>
      </c>
      <c r="F155" s="24">
        <v>3840</v>
      </c>
      <c r="G155" s="24">
        <v>3840</v>
      </c>
      <c r="H155" s="24"/>
      <c r="I155" s="24"/>
      <c r="J155" s="24"/>
      <c r="K155" s="24"/>
      <c r="L155" s="24">
        <v>3840</v>
      </c>
      <c r="M155" s="24">
        <v>3840</v>
      </c>
      <c r="N155" s="24"/>
      <c r="O155" s="24"/>
      <c r="P155" s="24"/>
      <c r="Q155" s="24"/>
    </row>
    <row r="156" ht="18.75" customHeight="1" spans="1:17">
      <c r="A156" s="217" t="s">
        <v>554</v>
      </c>
      <c r="B156" s="82" t="s">
        <v>1328</v>
      </c>
      <c r="C156" s="82" t="s">
        <v>1235</v>
      </c>
      <c r="D156" s="82" t="s">
        <v>698</v>
      </c>
      <c r="E156" s="99">
        <v>1</v>
      </c>
      <c r="F156" s="24">
        <v>6500</v>
      </c>
      <c r="G156" s="24">
        <v>6500</v>
      </c>
      <c r="H156" s="24"/>
      <c r="I156" s="24"/>
      <c r="J156" s="24"/>
      <c r="K156" s="24"/>
      <c r="L156" s="24">
        <v>6500</v>
      </c>
      <c r="M156" s="24">
        <v>6500</v>
      </c>
      <c r="N156" s="24"/>
      <c r="O156" s="24"/>
      <c r="P156" s="24"/>
      <c r="Q156" s="24"/>
    </row>
    <row r="157" ht="18.75" customHeight="1" spans="1:17">
      <c r="A157" s="217" t="s">
        <v>554</v>
      </c>
      <c r="B157" s="82" t="s">
        <v>1393</v>
      </c>
      <c r="C157" s="82" t="s">
        <v>1236</v>
      </c>
      <c r="D157" s="82" t="s">
        <v>698</v>
      </c>
      <c r="E157" s="99">
        <v>1</v>
      </c>
      <c r="F157" s="24">
        <v>15000</v>
      </c>
      <c r="G157" s="24">
        <v>15000</v>
      </c>
      <c r="H157" s="24"/>
      <c r="I157" s="24"/>
      <c r="J157" s="24"/>
      <c r="K157" s="24"/>
      <c r="L157" s="24">
        <v>15000</v>
      </c>
      <c r="M157" s="24">
        <v>15000</v>
      </c>
      <c r="N157" s="24"/>
      <c r="O157" s="24"/>
      <c r="P157" s="24"/>
      <c r="Q157" s="24"/>
    </row>
    <row r="158" ht="18.75" customHeight="1" spans="1:17">
      <c r="A158" s="217" t="s">
        <v>554</v>
      </c>
      <c r="B158" s="82" t="s">
        <v>1278</v>
      </c>
      <c r="C158" s="82" t="s">
        <v>1278</v>
      </c>
      <c r="D158" s="82" t="s">
        <v>990</v>
      </c>
      <c r="E158" s="99">
        <v>1</v>
      </c>
      <c r="F158" s="24">
        <v>5510</v>
      </c>
      <c r="G158" s="24">
        <v>5510</v>
      </c>
      <c r="H158" s="24"/>
      <c r="I158" s="24"/>
      <c r="J158" s="24"/>
      <c r="K158" s="24"/>
      <c r="L158" s="24">
        <v>5510</v>
      </c>
      <c r="M158" s="24">
        <v>5510</v>
      </c>
      <c r="N158" s="24"/>
      <c r="O158" s="24"/>
      <c r="P158" s="24"/>
      <c r="Q158" s="24"/>
    </row>
    <row r="159" ht="18.75" customHeight="1" spans="1:17">
      <c r="A159" s="217" t="s">
        <v>554</v>
      </c>
      <c r="B159" s="82" t="s">
        <v>1394</v>
      </c>
      <c r="C159" s="82" t="s">
        <v>1394</v>
      </c>
      <c r="D159" s="82" t="s">
        <v>666</v>
      </c>
      <c r="E159" s="99">
        <v>2</v>
      </c>
      <c r="F159" s="24">
        <v>700</v>
      </c>
      <c r="G159" s="24">
        <v>700</v>
      </c>
      <c r="H159" s="24"/>
      <c r="I159" s="24"/>
      <c r="J159" s="24"/>
      <c r="K159" s="24"/>
      <c r="L159" s="24">
        <v>700</v>
      </c>
      <c r="M159" s="24">
        <v>700</v>
      </c>
      <c r="N159" s="24"/>
      <c r="O159" s="24"/>
      <c r="P159" s="24"/>
      <c r="Q159" s="24"/>
    </row>
    <row r="160" ht="18.75" customHeight="1" spans="1:17">
      <c r="A160" s="217" t="s">
        <v>554</v>
      </c>
      <c r="B160" s="82" t="s">
        <v>1240</v>
      </c>
      <c r="C160" s="82" t="s">
        <v>1240</v>
      </c>
      <c r="D160" s="82" t="s">
        <v>1357</v>
      </c>
      <c r="E160" s="99">
        <v>107</v>
      </c>
      <c r="F160" s="24">
        <v>20330</v>
      </c>
      <c r="G160" s="24">
        <v>20330</v>
      </c>
      <c r="H160" s="24"/>
      <c r="I160" s="24"/>
      <c r="J160" s="24"/>
      <c r="K160" s="24"/>
      <c r="L160" s="24">
        <v>20330</v>
      </c>
      <c r="M160" s="24">
        <v>20330</v>
      </c>
      <c r="N160" s="24"/>
      <c r="O160" s="24"/>
      <c r="P160" s="24"/>
      <c r="Q160" s="24"/>
    </row>
    <row r="161" ht="18.75" customHeight="1" spans="1:17">
      <c r="A161" s="217" t="s">
        <v>554</v>
      </c>
      <c r="B161" s="82" t="s">
        <v>1242</v>
      </c>
      <c r="C161" s="82" t="s">
        <v>1243</v>
      </c>
      <c r="D161" s="82" t="s">
        <v>698</v>
      </c>
      <c r="E161" s="99">
        <v>1</v>
      </c>
      <c r="F161" s="24">
        <v>6000</v>
      </c>
      <c r="G161" s="24">
        <v>6000</v>
      </c>
      <c r="H161" s="24"/>
      <c r="I161" s="24"/>
      <c r="J161" s="24"/>
      <c r="K161" s="24"/>
      <c r="L161" s="24">
        <v>6000</v>
      </c>
      <c r="M161" s="24">
        <v>6000</v>
      </c>
      <c r="N161" s="24"/>
      <c r="O161" s="24"/>
      <c r="P161" s="24"/>
      <c r="Q161" s="24"/>
    </row>
    <row r="162" ht="18.75" customHeight="1" spans="1:17">
      <c r="A162" s="217" t="s">
        <v>554</v>
      </c>
      <c r="B162" s="82" t="s">
        <v>1359</v>
      </c>
      <c r="C162" s="82" t="s">
        <v>1332</v>
      </c>
      <c r="D162" s="82" t="s">
        <v>666</v>
      </c>
      <c r="E162" s="99">
        <v>3</v>
      </c>
      <c r="F162" s="24">
        <v>15000</v>
      </c>
      <c r="G162" s="24">
        <v>15000</v>
      </c>
      <c r="H162" s="24"/>
      <c r="I162" s="24"/>
      <c r="J162" s="24"/>
      <c r="K162" s="24"/>
      <c r="L162" s="24">
        <v>15000</v>
      </c>
      <c r="M162" s="24">
        <v>15000</v>
      </c>
      <c r="N162" s="24"/>
      <c r="O162" s="24"/>
      <c r="P162" s="24"/>
      <c r="Q162" s="24"/>
    </row>
    <row r="163" ht="18.75" customHeight="1" spans="1:17">
      <c r="A163" s="217" t="s">
        <v>554</v>
      </c>
      <c r="B163" s="82" t="s">
        <v>1395</v>
      </c>
      <c r="C163" s="82" t="s">
        <v>1389</v>
      </c>
      <c r="D163" s="82" t="s">
        <v>666</v>
      </c>
      <c r="E163" s="99">
        <v>3</v>
      </c>
      <c r="F163" s="24">
        <v>1350</v>
      </c>
      <c r="G163" s="24">
        <v>1350</v>
      </c>
      <c r="H163" s="24"/>
      <c r="I163" s="24"/>
      <c r="J163" s="24"/>
      <c r="K163" s="24"/>
      <c r="L163" s="24">
        <v>1350</v>
      </c>
      <c r="M163" s="24">
        <v>1350</v>
      </c>
      <c r="N163" s="24"/>
      <c r="O163" s="24"/>
      <c r="P163" s="24"/>
      <c r="Q163" s="24"/>
    </row>
    <row r="164" ht="18.75" customHeight="1" spans="1:17">
      <c r="A164" s="217" t="s">
        <v>554</v>
      </c>
      <c r="B164" s="82" t="s">
        <v>1396</v>
      </c>
      <c r="C164" s="82" t="s">
        <v>1396</v>
      </c>
      <c r="D164" s="82" t="s">
        <v>666</v>
      </c>
      <c r="E164" s="99">
        <v>7</v>
      </c>
      <c r="F164" s="24">
        <v>4900</v>
      </c>
      <c r="G164" s="24">
        <v>4900</v>
      </c>
      <c r="H164" s="24"/>
      <c r="I164" s="24"/>
      <c r="J164" s="24"/>
      <c r="K164" s="24"/>
      <c r="L164" s="24">
        <v>4900</v>
      </c>
      <c r="M164" s="24">
        <v>4900</v>
      </c>
      <c r="N164" s="24"/>
      <c r="O164" s="24"/>
      <c r="P164" s="24"/>
      <c r="Q164" s="24"/>
    </row>
    <row r="165" ht="18.75" customHeight="1" spans="1:17">
      <c r="A165" s="217" t="s">
        <v>554</v>
      </c>
      <c r="B165" s="82" t="s">
        <v>1350</v>
      </c>
      <c r="C165" s="82" t="s">
        <v>1259</v>
      </c>
      <c r="D165" s="82" t="s">
        <v>990</v>
      </c>
      <c r="E165" s="99">
        <v>1</v>
      </c>
      <c r="F165" s="24">
        <v>9880</v>
      </c>
      <c r="G165" s="24">
        <v>9880</v>
      </c>
      <c r="H165" s="24"/>
      <c r="I165" s="24"/>
      <c r="J165" s="24"/>
      <c r="K165" s="24"/>
      <c r="L165" s="24">
        <v>9880</v>
      </c>
      <c r="M165" s="24">
        <v>9880</v>
      </c>
      <c r="N165" s="24"/>
      <c r="O165" s="24"/>
      <c r="P165" s="24"/>
      <c r="Q165" s="24"/>
    </row>
    <row r="166" ht="18.75" customHeight="1" spans="1:17">
      <c r="A166" s="217" t="s">
        <v>554</v>
      </c>
      <c r="B166" s="82" t="s">
        <v>1397</v>
      </c>
      <c r="C166" s="82" t="s">
        <v>1397</v>
      </c>
      <c r="D166" s="82" t="s">
        <v>666</v>
      </c>
      <c r="E166" s="99">
        <v>2</v>
      </c>
      <c r="F166" s="24">
        <v>1700</v>
      </c>
      <c r="G166" s="24">
        <v>1700</v>
      </c>
      <c r="H166" s="24"/>
      <c r="I166" s="24"/>
      <c r="J166" s="24"/>
      <c r="K166" s="24"/>
      <c r="L166" s="24">
        <v>1700</v>
      </c>
      <c r="M166" s="24">
        <v>1700</v>
      </c>
      <c r="N166" s="24"/>
      <c r="O166" s="24"/>
      <c r="P166" s="24"/>
      <c r="Q166" s="24"/>
    </row>
    <row r="167" ht="18.75" customHeight="1" spans="1:17">
      <c r="A167" s="98" t="s">
        <v>92</v>
      </c>
      <c r="B167" s="26"/>
      <c r="C167" s="26"/>
      <c r="D167" s="26"/>
      <c r="E167" s="26"/>
      <c r="F167" s="24">
        <v>157250</v>
      </c>
      <c r="G167" s="24">
        <v>157250</v>
      </c>
      <c r="H167" s="24"/>
      <c r="I167" s="24"/>
      <c r="J167" s="24"/>
      <c r="K167" s="24"/>
      <c r="L167" s="24">
        <v>157250</v>
      </c>
      <c r="M167" s="24">
        <v>157250</v>
      </c>
      <c r="N167" s="24"/>
      <c r="O167" s="24"/>
      <c r="P167" s="24"/>
      <c r="Q167" s="24"/>
    </row>
    <row r="168" ht="18.75" customHeight="1" spans="1:17">
      <c r="A168" s="217" t="s">
        <v>571</v>
      </c>
      <c r="B168" s="82" t="s">
        <v>1353</v>
      </c>
      <c r="C168" s="82" t="s">
        <v>1353</v>
      </c>
      <c r="D168" s="82" t="s">
        <v>653</v>
      </c>
      <c r="E168" s="99">
        <v>20</v>
      </c>
      <c r="F168" s="24">
        <v>3000</v>
      </c>
      <c r="G168" s="24">
        <v>3000</v>
      </c>
      <c r="H168" s="24"/>
      <c r="I168" s="24"/>
      <c r="J168" s="24"/>
      <c r="K168" s="24"/>
      <c r="L168" s="24">
        <v>3000</v>
      </c>
      <c r="M168" s="24">
        <v>3000</v>
      </c>
      <c r="N168" s="24"/>
      <c r="O168" s="24"/>
      <c r="P168" s="24"/>
      <c r="Q168" s="24"/>
    </row>
    <row r="169" ht="18.75" customHeight="1" spans="1:17">
      <c r="A169" s="217" t="s">
        <v>571</v>
      </c>
      <c r="B169" s="82" t="s">
        <v>1354</v>
      </c>
      <c r="C169" s="82" t="s">
        <v>1354</v>
      </c>
      <c r="D169" s="82" t="s">
        <v>653</v>
      </c>
      <c r="E169" s="99">
        <v>1</v>
      </c>
      <c r="F169" s="24">
        <v>4000</v>
      </c>
      <c r="G169" s="24">
        <v>4000</v>
      </c>
      <c r="H169" s="24"/>
      <c r="I169" s="24"/>
      <c r="J169" s="24"/>
      <c r="K169" s="24"/>
      <c r="L169" s="24">
        <v>4000</v>
      </c>
      <c r="M169" s="24">
        <v>4000</v>
      </c>
      <c r="N169" s="24"/>
      <c r="O169" s="24"/>
      <c r="P169" s="24"/>
      <c r="Q169" s="24"/>
    </row>
    <row r="170" ht="18.75" customHeight="1" spans="1:17">
      <c r="A170" s="217" t="s">
        <v>571</v>
      </c>
      <c r="B170" s="82" t="s">
        <v>1366</v>
      </c>
      <c r="C170" s="82" t="s">
        <v>1235</v>
      </c>
      <c r="D170" s="82" t="s">
        <v>653</v>
      </c>
      <c r="E170" s="99">
        <v>1</v>
      </c>
      <c r="F170" s="24">
        <v>15000</v>
      </c>
      <c r="G170" s="24">
        <v>15000</v>
      </c>
      <c r="H170" s="24"/>
      <c r="I170" s="24"/>
      <c r="J170" s="24"/>
      <c r="K170" s="24"/>
      <c r="L170" s="24">
        <v>15000</v>
      </c>
      <c r="M170" s="24">
        <v>15000</v>
      </c>
      <c r="N170" s="24"/>
      <c r="O170" s="24"/>
      <c r="P170" s="24"/>
      <c r="Q170" s="24"/>
    </row>
    <row r="171" ht="18.75" customHeight="1" spans="1:17">
      <c r="A171" s="217" t="s">
        <v>571</v>
      </c>
      <c r="B171" s="82" t="s">
        <v>1344</v>
      </c>
      <c r="C171" s="82" t="s">
        <v>1236</v>
      </c>
      <c r="D171" s="82" t="s">
        <v>653</v>
      </c>
      <c r="E171" s="99">
        <v>1</v>
      </c>
      <c r="F171" s="24">
        <v>10000</v>
      </c>
      <c r="G171" s="24">
        <v>10000</v>
      </c>
      <c r="H171" s="24"/>
      <c r="I171" s="24"/>
      <c r="J171" s="24"/>
      <c r="K171" s="24"/>
      <c r="L171" s="24">
        <v>10000</v>
      </c>
      <c r="M171" s="24">
        <v>10000</v>
      </c>
      <c r="N171" s="24"/>
      <c r="O171" s="24"/>
      <c r="P171" s="24"/>
      <c r="Q171" s="24"/>
    </row>
    <row r="172" ht="18.75" customHeight="1" spans="1:17">
      <c r="A172" s="217" t="s">
        <v>571</v>
      </c>
      <c r="B172" s="82" t="s">
        <v>1278</v>
      </c>
      <c r="C172" s="82" t="s">
        <v>1278</v>
      </c>
      <c r="D172" s="82" t="s">
        <v>653</v>
      </c>
      <c r="E172" s="99">
        <v>5</v>
      </c>
      <c r="F172" s="24">
        <v>15000</v>
      </c>
      <c r="G172" s="24">
        <v>15000</v>
      </c>
      <c r="H172" s="24"/>
      <c r="I172" s="24"/>
      <c r="J172" s="24"/>
      <c r="K172" s="24"/>
      <c r="L172" s="24">
        <v>15000</v>
      </c>
      <c r="M172" s="24">
        <v>15000</v>
      </c>
      <c r="N172" s="24"/>
      <c r="O172" s="24"/>
      <c r="P172" s="24"/>
      <c r="Q172" s="24"/>
    </row>
    <row r="173" ht="18.75" customHeight="1" spans="1:17">
      <c r="A173" s="217" t="s">
        <v>571</v>
      </c>
      <c r="B173" s="82" t="s">
        <v>1240</v>
      </c>
      <c r="C173" s="82" t="s">
        <v>1240</v>
      </c>
      <c r="D173" s="82" t="s">
        <v>653</v>
      </c>
      <c r="E173" s="99">
        <v>1</v>
      </c>
      <c r="F173" s="24">
        <v>23250</v>
      </c>
      <c r="G173" s="24">
        <v>23250</v>
      </c>
      <c r="H173" s="24"/>
      <c r="I173" s="24"/>
      <c r="J173" s="24"/>
      <c r="K173" s="24"/>
      <c r="L173" s="24">
        <v>23250</v>
      </c>
      <c r="M173" s="24">
        <v>23250</v>
      </c>
      <c r="N173" s="24"/>
      <c r="O173" s="24"/>
      <c r="P173" s="24"/>
      <c r="Q173" s="24"/>
    </row>
    <row r="174" ht="18.75" customHeight="1" spans="1:17">
      <c r="A174" s="217" t="s">
        <v>571</v>
      </c>
      <c r="B174" s="82" t="s">
        <v>1347</v>
      </c>
      <c r="C174" s="82" t="s">
        <v>1243</v>
      </c>
      <c r="D174" s="82" t="s">
        <v>653</v>
      </c>
      <c r="E174" s="99">
        <v>1</v>
      </c>
      <c r="F174" s="24">
        <v>10000</v>
      </c>
      <c r="G174" s="24">
        <v>10000</v>
      </c>
      <c r="H174" s="24"/>
      <c r="I174" s="24"/>
      <c r="J174" s="24"/>
      <c r="K174" s="24"/>
      <c r="L174" s="24">
        <v>10000</v>
      </c>
      <c r="M174" s="24">
        <v>10000</v>
      </c>
      <c r="N174" s="24"/>
      <c r="O174" s="24"/>
      <c r="P174" s="24"/>
      <c r="Q174" s="24"/>
    </row>
    <row r="175" ht="18.75" customHeight="1" spans="1:17">
      <c r="A175" s="217" t="s">
        <v>571</v>
      </c>
      <c r="B175" s="82" t="s">
        <v>1359</v>
      </c>
      <c r="C175" s="82" t="s">
        <v>1332</v>
      </c>
      <c r="D175" s="82" t="s">
        <v>653</v>
      </c>
      <c r="E175" s="99">
        <v>2</v>
      </c>
      <c r="F175" s="24">
        <v>7000</v>
      </c>
      <c r="G175" s="24">
        <v>7000</v>
      </c>
      <c r="H175" s="24"/>
      <c r="I175" s="24"/>
      <c r="J175" s="24"/>
      <c r="K175" s="24"/>
      <c r="L175" s="24">
        <v>7000</v>
      </c>
      <c r="M175" s="24">
        <v>7000</v>
      </c>
      <c r="N175" s="24"/>
      <c r="O175" s="24"/>
      <c r="P175" s="24"/>
      <c r="Q175" s="24"/>
    </row>
    <row r="176" ht="18.75" customHeight="1" spans="1:17">
      <c r="A176" s="217" t="s">
        <v>571</v>
      </c>
      <c r="B176" s="82" t="s">
        <v>1375</v>
      </c>
      <c r="C176" s="82" t="s">
        <v>1259</v>
      </c>
      <c r="D176" s="82" t="s">
        <v>653</v>
      </c>
      <c r="E176" s="99">
        <v>14</v>
      </c>
      <c r="F176" s="24">
        <v>70000</v>
      </c>
      <c r="G176" s="24">
        <v>70000</v>
      </c>
      <c r="H176" s="24"/>
      <c r="I176" s="24"/>
      <c r="J176" s="24"/>
      <c r="K176" s="24"/>
      <c r="L176" s="24">
        <v>70000</v>
      </c>
      <c r="M176" s="24">
        <v>70000</v>
      </c>
      <c r="N176" s="24"/>
      <c r="O176" s="24"/>
      <c r="P176" s="24"/>
      <c r="Q176" s="24"/>
    </row>
    <row r="177" ht="18.75" customHeight="1" spans="1:17">
      <c r="A177" s="98" t="s">
        <v>94</v>
      </c>
      <c r="B177" s="26"/>
      <c r="C177" s="26"/>
      <c r="D177" s="26"/>
      <c r="E177" s="26"/>
      <c r="F177" s="24">
        <v>73790</v>
      </c>
      <c r="G177" s="24">
        <v>73790</v>
      </c>
      <c r="H177" s="24"/>
      <c r="I177" s="24"/>
      <c r="J177" s="24"/>
      <c r="K177" s="24"/>
      <c r="L177" s="24">
        <v>73790</v>
      </c>
      <c r="M177" s="24">
        <v>73790</v>
      </c>
      <c r="N177" s="24"/>
      <c r="O177" s="24"/>
      <c r="P177" s="24"/>
      <c r="Q177" s="24"/>
    </row>
    <row r="178" ht="18.75" customHeight="1" spans="1:17">
      <c r="A178" s="217" t="s">
        <v>554</v>
      </c>
      <c r="B178" s="82" t="s">
        <v>1353</v>
      </c>
      <c r="C178" s="82" t="s">
        <v>1353</v>
      </c>
      <c r="D178" s="82" t="s">
        <v>653</v>
      </c>
      <c r="E178" s="99">
        <v>3</v>
      </c>
      <c r="F178" s="24">
        <v>1170</v>
      </c>
      <c r="G178" s="24">
        <v>1170</v>
      </c>
      <c r="H178" s="24"/>
      <c r="I178" s="24"/>
      <c r="J178" s="24"/>
      <c r="K178" s="24"/>
      <c r="L178" s="24">
        <v>1170</v>
      </c>
      <c r="M178" s="24">
        <v>1170</v>
      </c>
      <c r="N178" s="24"/>
      <c r="O178" s="24"/>
      <c r="P178" s="24"/>
      <c r="Q178" s="24"/>
    </row>
    <row r="179" ht="18.75" customHeight="1" spans="1:17">
      <c r="A179" s="217" t="s">
        <v>554</v>
      </c>
      <c r="B179" s="82" t="s">
        <v>1354</v>
      </c>
      <c r="C179" s="82" t="s">
        <v>1354</v>
      </c>
      <c r="D179" s="82" t="s">
        <v>653</v>
      </c>
      <c r="E179" s="99">
        <v>1</v>
      </c>
      <c r="F179" s="24">
        <v>2370</v>
      </c>
      <c r="G179" s="24">
        <v>2370</v>
      </c>
      <c r="H179" s="24"/>
      <c r="I179" s="24"/>
      <c r="J179" s="24"/>
      <c r="K179" s="24"/>
      <c r="L179" s="24">
        <v>2370</v>
      </c>
      <c r="M179" s="24">
        <v>2370</v>
      </c>
      <c r="N179" s="24"/>
      <c r="O179" s="24"/>
      <c r="P179" s="24"/>
      <c r="Q179" s="24"/>
    </row>
    <row r="180" ht="18.75" customHeight="1" spans="1:17">
      <c r="A180" s="217" t="s">
        <v>554</v>
      </c>
      <c r="B180" s="82" t="s">
        <v>1398</v>
      </c>
      <c r="C180" s="82" t="s">
        <v>1235</v>
      </c>
      <c r="D180" s="82" t="s">
        <v>653</v>
      </c>
      <c r="E180" s="99">
        <v>1</v>
      </c>
      <c r="F180" s="24">
        <v>20000</v>
      </c>
      <c r="G180" s="24">
        <v>20000</v>
      </c>
      <c r="H180" s="24"/>
      <c r="I180" s="24"/>
      <c r="J180" s="24"/>
      <c r="K180" s="24"/>
      <c r="L180" s="24">
        <v>20000</v>
      </c>
      <c r="M180" s="24">
        <v>20000</v>
      </c>
      <c r="N180" s="24"/>
      <c r="O180" s="24"/>
      <c r="P180" s="24"/>
      <c r="Q180" s="24"/>
    </row>
    <row r="181" ht="18.75" customHeight="1" spans="1:17">
      <c r="A181" s="217" t="s">
        <v>554</v>
      </c>
      <c r="B181" s="82" t="s">
        <v>1367</v>
      </c>
      <c r="C181" s="82" t="s">
        <v>1236</v>
      </c>
      <c r="D181" s="82" t="s">
        <v>653</v>
      </c>
      <c r="E181" s="99">
        <v>1</v>
      </c>
      <c r="F181" s="24">
        <v>15000</v>
      </c>
      <c r="G181" s="24">
        <v>15000</v>
      </c>
      <c r="H181" s="24"/>
      <c r="I181" s="24"/>
      <c r="J181" s="24"/>
      <c r="K181" s="24"/>
      <c r="L181" s="24">
        <v>15000</v>
      </c>
      <c r="M181" s="24">
        <v>15000</v>
      </c>
      <c r="N181" s="24"/>
      <c r="O181" s="24"/>
      <c r="P181" s="24"/>
      <c r="Q181" s="24"/>
    </row>
    <row r="182" ht="18.75" customHeight="1" spans="1:17">
      <c r="A182" s="217" t="s">
        <v>554</v>
      </c>
      <c r="B182" s="82" t="s">
        <v>1240</v>
      </c>
      <c r="C182" s="82" t="s">
        <v>1240</v>
      </c>
      <c r="D182" s="82" t="s">
        <v>653</v>
      </c>
      <c r="E182" s="99">
        <v>1</v>
      </c>
      <c r="F182" s="24">
        <v>10000</v>
      </c>
      <c r="G182" s="24">
        <v>10000</v>
      </c>
      <c r="H182" s="24"/>
      <c r="I182" s="24"/>
      <c r="J182" s="24"/>
      <c r="K182" s="24"/>
      <c r="L182" s="24">
        <v>10000</v>
      </c>
      <c r="M182" s="24">
        <v>10000</v>
      </c>
      <c r="N182" s="24"/>
      <c r="O182" s="24"/>
      <c r="P182" s="24"/>
      <c r="Q182" s="24"/>
    </row>
    <row r="183" ht="18.75" customHeight="1" spans="1:17">
      <c r="A183" s="217" t="s">
        <v>554</v>
      </c>
      <c r="B183" s="82" t="s">
        <v>1347</v>
      </c>
      <c r="C183" s="82" t="s">
        <v>1243</v>
      </c>
      <c r="D183" s="82" t="s">
        <v>653</v>
      </c>
      <c r="E183" s="99">
        <v>1</v>
      </c>
      <c r="F183" s="24">
        <v>5000</v>
      </c>
      <c r="G183" s="24">
        <v>5000</v>
      </c>
      <c r="H183" s="24"/>
      <c r="I183" s="24"/>
      <c r="J183" s="24"/>
      <c r="K183" s="24"/>
      <c r="L183" s="24">
        <v>5000</v>
      </c>
      <c r="M183" s="24">
        <v>5000</v>
      </c>
      <c r="N183" s="24"/>
      <c r="O183" s="24"/>
      <c r="P183" s="24"/>
      <c r="Q183" s="24"/>
    </row>
    <row r="184" ht="18.75" customHeight="1" spans="1:17">
      <c r="A184" s="217" t="s">
        <v>554</v>
      </c>
      <c r="B184" s="82" t="s">
        <v>1359</v>
      </c>
      <c r="C184" s="82" t="s">
        <v>1332</v>
      </c>
      <c r="D184" s="82" t="s">
        <v>653</v>
      </c>
      <c r="E184" s="99">
        <v>1</v>
      </c>
      <c r="F184" s="24">
        <v>10000</v>
      </c>
      <c r="G184" s="24">
        <v>10000</v>
      </c>
      <c r="H184" s="24"/>
      <c r="I184" s="24"/>
      <c r="J184" s="24"/>
      <c r="K184" s="24"/>
      <c r="L184" s="24">
        <v>10000</v>
      </c>
      <c r="M184" s="24">
        <v>10000</v>
      </c>
      <c r="N184" s="24"/>
      <c r="O184" s="24"/>
      <c r="P184" s="24"/>
      <c r="Q184" s="24"/>
    </row>
    <row r="185" ht="18.75" customHeight="1" spans="1:17">
      <c r="A185" s="217" t="s">
        <v>554</v>
      </c>
      <c r="B185" s="82" t="s">
        <v>1399</v>
      </c>
      <c r="C185" s="82" t="s">
        <v>1362</v>
      </c>
      <c r="D185" s="82" t="s">
        <v>653</v>
      </c>
      <c r="E185" s="99">
        <v>1</v>
      </c>
      <c r="F185" s="24">
        <v>10250</v>
      </c>
      <c r="G185" s="24">
        <v>10250</v>
      </c>
      <c r="H185" s="24"/>
      <c r="I185" s="24"/>
      <c r="J185" s="24"/>
      <c r="K185" s="24"/>
      <c r="L185" s="24">
        <v>10250</v>
      </c>
      <c r="M185" s="24">
        <v>10250</v>
      </c>
      <c r="N185" s="24"/>
      <c r="O185" s="24"/>
      <c r="P185" s="24"/>
      <c r="Q185" s="24"/>
    </row>
    <row r="186" ht="18.75" customHeight="1" spans="1:17">
      <c r="A186" s="98" t="s">
        <v>96</v>
      </c>
      <c r="B186" s="26"/>
      <c r="C186" s="26"/>
      <c r="D186" s="26"/>
      <c r="E186" s="26"/>
      <c r="F186" s="24">
        <v>104374</v>
      </c>
      <c r="G186" s="24">
        <v>104374</v>
      </c>
      <c r="H186" s="24"/>
      <c r="I186" s="24"/>
      <c r="J186" s="24"/>
      <c r="K186" s="24"/>
      <c r="L186" s="24">
        <v>104374</v>
      </c>
      <c r="M186" s="24">
        <v>104374</v>
      </c>
      <c r="N186" s="24"/>
      <c r="O186" s="24"/>
      <c r="P186" s="24"/>
      <c r="Q186" s="24"/>
    </row>
    <row r="187" ht="18.75" customHeight="1" spans="1:17">
      <c r="A187" s="217" t="s">
        <v>554</v>
      </c>
      <c r="B187" s="82" t="s">
        <v>1376</v>
      </c>
      <c r="C187" s="82" t="s">
        <v>1276</v>
      </c>
      <c r="D187" s="82" t="s">
        <v>653</v>
      </c>
      <c r="E187" s="99">
        <v>1</v>
      </c>
      <c r="F187" s="24">
        <v>15000</v>
      </c>
      <c r="G187" s="24">
        <v>15000</v>
      </c>
      <c r="H187" s="24"/>
      <c r="I187" s="24"/>
      <c r="J187" s="24"/>
      <c r="K187" s="24"/>
      <c r="L187" s="24">
        <v>15000</v>
      </c>
      <c r="M187" s="24">
        <v>15000</v>
      </c>
      <c r="N187" s="24"/>
      <c r="O187" s="24"/>
      <c r="P187" s="24"/>
      <c r="Q187" s="24"/>
    </row>
    <row r="188" ht="18.75" customHeight="1" spans="1:17">
      <c r="A188" s="217" t="s">
        <v>554</v>
      </c>
      <c r="B188" s="82" t="s">
        <v>1400</v>
      </c>
      <c r="C188" s="82" t="s">
        <v>1236</v>
      </c>
      <c r="D188" s="82" t="s">
        <v>653</v>
      </c>
      <c r="E188" s="99">
        <v>1</v>
      </c>
      <c r="F188" s="24">
        <v>10000</v>
      </c>
      <c r="G188" s="24">
        <v>10000</v>
      </c>
      <c r="H188" s="24"/>
      <c r="I188" s="24"/>
      <c r="J188" s="24"/>
      <c r="K188" s="24"/>
      <c r="L188" s="24">
        <v>10000</v>
      </c>
      <c r="M188" s="24">
        <v>10000</v>
      </c>
      <c r="N188" s="24"/>
      <c r="O188" s="24"/>
      <c r="P188" s="24"/>
      <c r="Q188" s="24"/>
    </row>
    <row r="189" ht="18.75" customHeight="1" spans="1:17">
      <c r="A189" s="217" t="s">
        <v>554</v>
      </c>
      <c r="B189" s="82" t="s">
        <v>1240</v>
      </c>
      <c r="C189" s="82" t="s">
        <v>1240</v>
      </c>
      <c r="D189" s="82" t="s">
        <v>1357</v>
      </c>
      <c r="E189" s="99">
        <v>1</v>
      </c>
      <c r="F189" s="24">
        <v>32174</v>
      </c>
      <c r="G189" s="24">
        <v>32174</v>
      </c>
      <c r="H189" s="24"/>
      <c r="I189" s="24"/>
      <c r="J189" s="24"/>
      <c r="K189" s="24"/>
      <c r="L189" s="24">
        <v>32174</v>
      </c>
      <c r="M189" s="24">
        <v>32174</v>
      </c>
      <c r="N189" s="24"/>
      <c r="O189" s="24"/>
      <c r="P189" s="24"/>
      <c r="Q189" s="24"/>
    </row>
    <row r="190" ht="18.75" customHeight="1" spans="1:17">
      <c r="A190" s="217" t="s">
        <v>554</v>
      </c>
      <c r="B190" s="82" t="s">
        <v>1347</v>
      </c>
      <c r="C190" s="82" t="s">
        <v>1243</v>
      </c>
      <c r="D190" s="82" t="s">
        <v>653</v>
      </c>
      <c r="E190" s="99">
        <v>1</v>
      </c>
      <c r="F190" s="24">
        <v>6000</v>
      </c>
      <c r="G190" s="24">
        <v>6000</v>
      </c>
      <c r="H190" s="24"/>
      <c r="I190" s="24"/>
      <c r="J190" s="24"/>
      <c r="K190" s="24"/>
      <c r="L190" s="24">
        <v>6000</v>
      </c>
      <c r="M190" s="24">
        <v>6000</v>
      </c>
      <c r="N190" s="24"/>
      <c r="O190" s="24"/>
      <c r="P190" s="24"/>
      <c r="Q190" s="24"/>
    </row>
    <row r="191" ht="18.75" customHeight="1" spans="1:17">
      <c r="A191" s="217" t="s">
        <v>554</v>
      </c>
      <c r="B191" s="82" t="s">
        <v>1399</v>
      </c>
      <c r="C191" s="82" t="s">
        <v>1362</v>
      </c>
      <c r="D191" s="82" t="s">
        <v>653</v>
      </c>
      <c r="E191" s="99">
        <v>1</v>
      </c>
      <c r="F191" s="24">
        <v>10000</v>
      </c>
      <c r="G191" s="24">
        <v>10000</v>
      </c>
      <c r="H191" s="24"/>
      <c r="I191" s="24"/>
      <c r="J191" s="24"/>
      <c r="K191" s="24"/>
      <c r="L191" s="24">
        <v>10000</v>
      </c>
      <c r="M191" s="24">
        <v>10000</v>
      </c>
      <c r="N191" s="24"/>
      <c r="O191" s="24"/>
      <c r="P191" s="24"/>
      <c r="Q191" s="24"/>
    </row>
    <row r="192" ht="18.75" customHeight="1" spans="1:17">
      <c r="A192" s="217" t="s">
        <v>554</v>
      </c>
      <c r="B192" s="82" t="s">
        <v>1375</v>
      </c>
      <c r="C192" s="82" t="s">
        <v>1259</v>
      </c>
      <c r="D192" s="82" t="s">
        <v>990</v>
      </c>
      <c r="E192" s="99">
        <v>1</v>
      </c>
      <c r="F192" s="24">
        <v>30000</v>
      </c>
      <c r="G192" s="24">
        <v>30000</v>
      </c>
      <c r="H192" s="24"/>
      <c r="I192" s="24"/>
      <c r="J192" s="24"/>
      <c r="K192" s="24"/>
      <c r="L192" s="24">
        <v>30000</v>
      </c>
      <c r="M192" s="24">
        <v>30000</v>
      </c>
      <c r="N192" s="24"/>
      <c r="O192" s="24"/>
      <c r="P192" s="24"/>
      <c r="Q192" s="24"/>
    </row>
    <row r="193" ht="18.75" customHeight="1" spans="1:17">
      <c r="A193" s="217" t="s">
        <v>554</v>
      </c>
      <c r="B193" s="82" t="s">
        <v>1401</v>
      </c>
      <c r="C193" s="82" t="s">
        <v>1402</v>
      </c>
      <c r="D193" s="82" t="s">
        <v>990</v>
      </c>
      <c r="E193" s="99">
        <v>1</v>
      </c>
      <c r="F193" s="24">
        <v>1200</v>
      </c>
      <c r="G193" s="24">
        <v>1200</v>
      </c>
      <c r="H193" s="24"/>
      <c r="I193" s="24"/>
      <c r="J193" s="24"/>
      <c r="K193" s="24"/>
      <c r="L193" s="24">
        <v>1200</v>
      </c>
      <c r="M193" s="24">
        <v>1200</v>
      </c>
      <c r="N193" s="24"/>
      <c r="O193" s="24"/>
      <c r="P193" s="24"/>
      <c r="Q193" s="24"/>
    </row>
    <row r="194" ht="18.75" customHeight="1" spans="1:17">
      <c r="A194" s="98" t="s">
        <v>98</v>
      </c>
      <c r="B194" s="26"/>
      <c r="C194" s="26"/>
      <c r="D194" s="26"/>
      <c r="E194" s="26"/>
      <c r="F194" s="24">
        <v>162800</v>
      </c>
      <c r="G194" s="24">
        <v>162800</v>
      </c>
      <c r="H194" s="24"/>
      <c r="I194" s="24"/>
      <c r="J194" s="24"/>
      <c r="K194" s="24"/>
      <c r="L194" s="24">
        <v>162800</v>
      </c>
      <c r="M194" s="24">
        <v>162800</v>
      </c>
      <c r="N194" s="24"/>
      <c r="O194" s="24"/>
      <c r="P194" s="24"/>
      <c r="Q194" s="24"/>
    </row>
    <row r="195" ht="18.75" customHeight="1" spans="1:17">
      <c r="A195" s="217" t="s">
        <v>571</v>
      </c>
      <c r="B195" s="82" t="s">
        <v>1349</v>
      </c>
      <c r="C195" s="82" t="s">
        <v>1353</v>
      </c>
      <c r="D195" s="82" t="s">
        <v>653</v>
      </c>
      <c r="E195" s="99">
        <v>8</v>
      </c>
      <c r="F195" s="24">
        <v>2480</v>
      </c>
      <c r="G195" s="24">
        <v>2480</v>
      </c>
      <c r="H195" s="24"/>
      <c r="I195" s="24"/>
      <c r="J195" s="24"/>
      <c r="K195" s="24"/>
      <c r="L195" s="24">
        <v>2480</v>
      </c>
      <c r="M195" s="24">
        <v>2480</v>
      </c>
      <c r="N195" s="24"/>
      <c r="O195" s="24"/>
      <c r="P195" s="24"/>
      <c r="Q195" s="24"/>
    </row>
    <row r="196" ht="18.75" customHeight="1" spans="1:17">
      <c r="A196" s="217" t="s">
        <v>571</v>
      </c>
      <c r="B196" s="82" t="s">
        <v>1366</v>
      </c>
      <c r="C196" s="82" t="s">
        <v>1235</v>
      </c>
      <c r="D196" s="82" t="s">
        <v>653</v>
      </c>
      <c r="E196" s="99">
        <v>1</v>
      </c>
      <c r="F196" s="24">
        <v>20000</v>
      </c>
      <c r="G196" s="24">
        <v>20000</v>
      </c>
      <c r="H196" s="24"/>
      <c r="I196" s="24"/>
      <c r="J196" s="24"/>
      <c r="K196" s="24"/>
      <c r="L196" s="24">
        <v>20000</v>
      </c>
      <c r="M196" s="24">
        <v>20000</v>
      </c>
      <c r="N196" s="24"/>
      <c r="O196" s="24"/>
      <c r="P196" s="24"/>
      <c r="Q196" s="24"/>
    </row>
    <row r="197" ht="18.75" customHeight="1" spans="1:17">
      <c r="A197" s="217" t="s">
        <v>571</v>
      </c>
      <c r="B197" s="82" t="s">
        <v>1344</v>
      </c>
      <c r="C197" s="82" t="s">
        <v>1236</v>
      </c>
      <c r="D197" s="82" t="s">
        <v>653</v>
      </c>
      <c r="E197" s="99">
        <v>1</v>
      </c>
      <c r="F197" s="24">
        <v>30000</v>
      </c>
      <c r="G197" s="24">
        <v>30000</v>
      </c>
      <c r="H197" s="24"/>
      <c r="I197" s="24"/>
      <c r="J197" s="24"/>
      <c r="K197" s="24"/>
      <c r="L197" s="24">
        <v>30000</v>
      </c>
      <c r="M197" s="24">
        <v>30000</v>
      </c>
      <c r="N197" s="24"/>
      <c r="O197" s="24"/>
      <c r="P197" s="24"/>
      <c r="Q197" s="24"/>
    </row>
    <row r="198" ht="18.75" customHeight="1" spans="1:17">
      <c r="A198" s="217" t="s">
        <v>571</v>
      </c>
      <c r="B198" s="82" t="s">
        <v>1278</v>
      </c>
      <c r="C198" s="82" t="s">
        <v>1278</v>
      </c>
      <c r="D198" s="82" t="s">
        <v>653</v>
      </c>
      <c r="E198" s="99">
        <v>1</v>
      </c>
      <c r="F198" s="24">
        <v>5030</v>
      </c>
      <c r="G198" s="24">
        <v>5030</v>
      </c>
      <c r="H198" s="24"/>
      <c r="I198" s="24"/>
      <c r="J198" s="24"/>
      <c r="K198" s="24"/>
      <c r="L198" s="24">
        <v>5030</v>
      </c>
      <c r="M198" s="24">
        <v>5030</v>
      </c>
      <c r="N198" s="24"/>
      <c r="O198" s="24"/>
      <c r="P198" s="24"/>
      <c r="Q198" s="24"/>
    </row>
    <row r="199" ht="18.75" customHeight="1" spans="1:17">
      <c r="A199" s="217" t="s">
        <v>571</v>
      </c>
      <c r="B199" s="82" t="s">
        <v>1240</v>
      </c>
      <c r="C199" s="82" t="s">
        <v>1240</v>
      </c>
      <c r="D199" s="82" t="s">
        <v>653</v>
      </c>
      <c r="E199" s="99">
        <v>1</v>
      </c>
      <c r="F199" s="24">
        <v>35590</v>
      </c>
      <c r="G199" s="24">
        <v>35590</v>
      </c>
      <c r="H199" s="24"/>
      <c r="I199" s="24"/>
      <c r="J199" s="24"/>
      <c r="K199" s="24"/>
      <c r="L199" s="24">
        <v>35590</v>
      </c>
      <c r="M199" s="24">
        <v>35590</v>
      </c>
      <c r="N199" s="24"/>
      <c r="O199" s="24"/>
      <c r="P199" s="24"/>
      <c r="Q199" s="24"/>
    </row>
    <row r="200" ht="18.75" customHeight="1" spans="1:17">
      <c r="A200" s="217" t="s">
        <v>571</v>
      </c>
      <c r="B200" s="82" t="s">
        <v>1347</v>
      </c>
      <c r="C200" s="82" t="s">
        <v>1243</v>
      </c>
      <c r="D200" s="82" t="s">
        <v>653</v>
      </c>
      <c r="E200" s="99">
        <v>1</v>
      </c>
      <c r="F200" s="24">
        <v>10000</v>
      </c>
      <c r="G200" s="24">
        <v>10000</v>
      </c>
      <c r="H200" s="24"/>
      <c r="I200" s="24"/>
      <c r="J200" s="24"/>
      <c r="K200" s="24"/>
      <c r="L200" s="24">
        <v>10000</v>
      </c>
      <c r="M200" s="24">
        <v>10000</v>
      </c>
      <c r="N200" s="24"/>
      <c r="O200" s="24"/>
      <c r="P200" s="24"/>
      <c r="Q200" s="24"/>
    </row>
    <row r="201" ht="18.75" customHeight="1" spans="1:17">
      <c r="A201" s="217" t="s">
        <v>571</v>
      </c>
      <c r="B201" s="82" t="s">
        <v>1359</v>
      </c>
      <c r="C201" s="82" t="s">
        <v>1332</v>
      </c>
      <c r="D201" s="82" t="s">
        <v>653</v>
      </c>
      <c r="E201" s="99">
        <v>2</v>
      </c>
      <c r="F201" s="24">
        <v>9100</v>
      </c>
      <c r="G201" s="24">
        <v>9100</v>
      </c>
      <c r="H201" s="24"/>
      <c r="I201" s="24"/>
      <c r="J201" s="24"/>
      <c r="K201" s="24"/>
      <c r="L201" s="24">
        <v>9100</v>
      </c>
      <c r="M201" s="24">
        <v>9100</v>
      </c>
      <c r="N201" s="24"/>
      <c r="O201" s="24"/>
      <c r="P201" s="24"/>
      <c r="Q201" s="24"/>
    </row>
    <row r="202" ht="18.75" customHeight="1" spans="1:17">
      <c r="A202" s="217" t="s">
        <v>571</v>
      </c>
      <c r="B202" s="82" t="s">
        <v>1403</v>
      </c>
      <c r="C202" s="82" t="s">
        <v>1336</v>
      </c>
      <c r="D202" s="82" t="s">
        <v>653</v>
      </c>
      <c r="E202" s="99">
        <v>1</v>
      </c>
      <c r="F202" s="24">
        <v>35000</v>
      </c>
      <c r="G202" s="24">
        <v>35000</v>
      </c>
      <c r="H202" s="24"/>
      <c r="I202" s="24"/>
      <c r="J202" s="24"/>
      <c r="K202" s="24"/>
      <c r="L202" s="24">
        <v>35000</v>
      </c>
      <c r="M202" s="24">
        <v>35000</v>
      </c>
      <c r="N202" s="24"/>
      <c r="O202" s="24"/>
      <c r="P202" s="24"/>
      <c r="Q202" s="24"/>
    </row>
    <row r="203" ht="18.75" customHeight="1" spans="1:17">
      <c r="A203" s="217" t="s">
        <v>571</v>
      </c>
      <c r="B203" s="82" t="s">
        <v>1350</v>
      </c>
      <c r="C203" s="82" t="s">
        <v>1259</v>
      </c>
      <c r="D203" s="82" t="s">
        <v>653</v>
      </c>
      <c r="E203" s="99">
        <v>3</v>
      </c>
      <c r="F203" s="24">
        <v>15600</v>
      </c>
      <c r="G203" s="24">
        <v>15600</v>
      </c>
      <c r="H203" s="24"/>
      <c r="I203" s="24"/>
      <c r="J203" s="24"/>
      <c r="K203" s="24"/>
      <c r="L203" s="24">
        <v>15600</v>
      </c>
      <c r="M203" s="24">
        <v>15600</v>
      </c>
      <c r="N203" s="24"/>
      <c r="O203" s="24"/>
      <c r="P203" s="24"/>
      <c r="Q203" s="24"/>
    </row>
    <row r="204" ht="18.75" customHeight="1" spans="1:17">
      <c r="A204" s="98" t="s">
        <v>100</v>
      </c>
      <c r="B204" s="26"/>
      <c r="C204" s="26"/>
      <c r="D204" s="26"/>
      <c r="E204" s="26"/>
      <c r="F204" s="24">
        <v>136910</v>
      </c>
      <c r="G204" s="24">
        <v>136910</v>
      </c>
      <c r="H204" s="24"/>
      <c r="I204" s="24"/>
      <c r="J204" s="24"/>
      <c r="K204" s="24"/>
      <c r="L204" s="24">
        <v>136910</v>
      </c>
      <c r="M204" s="24">
        <v>136910</v>
      </c>
      <c r="N204" s="24"/>
      <c r="O204" s="24"/>
      <c r="P204" s="24"/>
      <c r="Q204" s="24"/>
    </row>
    <row r="205" ht="18.75" customHeight="1" spans="1:17">
      <c r="A205" s="217" t="s">
        <v>551</v>
      </c>
      <c r="B205" s="82" t="s">
        <v>1343</v>
      </c>
      <c r="C205" s="82" t="s">
        <v>1235</v>
      </c>
      <c r="D205" s="82" t="s">
        <v>653</v>
      </c>
      <c r="E205" s="99">
        <v>1</v>
      </c>
      <c r="F205" s="24">
        <v>5000</v>
      </c>
      <c r="G205" s="24">
        <v>5000</v>
      </c>
      <c r="H205" s="24"/>
      <c r="I205" s="24"/>
      <c r="J205" s="24"/>
      <c r="K205" s="24"/>
      <c r="L205" s="24">
        <v>5000</v>
      </c>
      <c r="M205" s="24">
        <v>5000</v>
      </c>
      <c r="N205" s="24"/>
      <c r="O205" s="24"/>
      <c r="P205" s="24"/>
      <c r="Q205" s="24"/>
    </row>
    <row r="206" ht="18.75" customHeight="1" spans="1:17">
      <c r="A206" s="217" t="s">
        <v>551</v>
      </c>
      <c r="B206" s="82" t="s">
        <v>1344</v>
      </c>
      <c r="C206" s="82" t="s">
        <v>1236</v>
      </c>
      <c r="D206" s="82" t="s">
        <v>653</v>
      </c>
      <c r="E206" s="99">
        <v>1</v>
      </c>
      <c r="F206" s="24">
        <v>6210</v>
      </c>
      <c r="G206" s="24">
        <v>6210</v>
      </c>
      <c r="H206" s="24"/>
      <c r="I206" s="24"/>
      <c r="J206" s="24"/>
      <c r="K206" s="24"/>
      <c r="L206" s="24">
        <v>6210</v>
      </c>
      <c r="M206" s="24">
        <v>6210</v>
      </c>
      <c r="N206" s="24"/>
      <c r="O206" s="24"/>
      <c r="P206" s="24"/>
      <c r="Q206" s="24"/>
    </row>
    <row r="207" ht="18.75" customHeight="1" spans="1:17">
      <c r="A207" s="217" t="s">
        <v>551</v>
      </c>
      <c r="B207" s="82" t="s">
        <v>1345</v>
      </c>
      <c r="C207" s="82" t="s">
        <v>1284</v>
      </c>
      <c r="D207" s="82" t="s">
        <v>653</v>
      </c>
      <c r="E207" s="99">
        <v>6</v>
      </c>
      <c r="F207" s="24">
        <v>10500</v>
      </c>
      <c r="G207" s="24">
        <v>10500</v>
      </c>
      <c r="H207" s="24"/>
      <c r="I207" s="24"/>
      <c r="J207" s="24"/>
      <c r="K207" s="24"/>
      <c r="L207" s="24">
        <v>10500</v>
      </c>
      <c r="M207" s="24">
        <v>10500</v>
      </c>
      <c r="N207" s="24"/>
      <c r="O207" s="24"/>
      <c r="P207" s="24"/>
      <c r="Q207" s="24"/>
    </row>
    <row r="208" ht="18.75" customHeight="1" spans="1:17">
      <c r="A208" s="217" t="s">
        <v>551</v>
      </c>
      <c r="B208" s="82" t="s">
        <v>1346</v>
      </c>
      <c r="C208" s="82" t="s">
        <v>1284</v>
      </c>
      <c r="D208" s="82" t="s">
        <v>653</v>
      </c>
      <c r="E208" s="99">
        <v>2</v>
      </c>
      <c r="F208" s="24">
        <v>11000</v>
      </c>
      <c r="G208" s="24">
        <v>11000</v>
      </c>
      <c r="H208" s="24"/>
      <c r="I208" s="24"/>
      <c r="J208" s="24"/>
      <c r="K208" s="24"/>
      <c r="L208" s="24">
        <v>11000</v>
      </c>
      <c r="M208" s="24">
        <v>11000</v>
      </c>
      <c r="N208" s="24"/>
      <c r="O208" s="24"/>
      <c r="P208" s="24"/>
      <c r="Q208" s="24"/>
    </row>
    <row r="209" ht="18.75" customHeight="1" spans="1:17">
      <c r="A209" s="217" t="s">
        <v>551</v>
      </c>
      <c r="B209" s="82" t="s">
        <v>1240</v>
      </c>
      <c r="C209" s="82" t="s">
        <v>1240</v>
      </c>
      <c r="D209" s="82" t="s">
        <v>653</v>
      </c>
      <c r="E209" s="99">
        <v>1</v>
      </c>
      <c r="F209" s="24">
        <v>30500</v>
      </c>
      <c r="G209" s="24">
        <v>30500</v>
      </c>
      <c r="H209" s="24"/>
      <c r="I209" s="24"/>
      <c r="J209" s="24"/>
      <c r="K209" s="24"/>
      <c r="L209" s="24">
        <v>30500</v>
      </c>
      <c r="M209" s="24">
        <v>30500</v>
      </c>
      <c r="N209" s="24"/>
      <c r="O209" s="24"/>
      <c r="P209" s="24"/>
      <c r="Q209" s="24"/>
    </row>
    <row r="210" ht="18.75" customHeight="1" spans="1:17">
      <c r="A210" s="217" t="s">
        <v>551</v>
      </c>
      <c r="B210" s="82" t="s">
        <v>1347</v>
      </c>
      <c r="C210" s="82" t="s">
        <v>1243</v>
      </c>
      <c r="D210" s="82" t="s">
        <v>653</v>
      </c>
      <c r="E210" s="99">
        <v>1</v>
      </c>
      <c r="F210" s="24">
        <v>4000</v>
      </c>
      <c r="G210" s="24">
        <v>4000</v>
      </c>
      <c r="H210" s="24"/>
      <c r="I210" s="24"/>
      <c r="J210" s="24"/>
      <c r="K210" s="24"/>
      <c r="L210" s="24">
        <v>4000</v>
      </c>
      <c r="M210" s="24">
        <v>4000</v>
      </c>
      <c r="N210" s="24"/>
      <c r="O210" s="24"/>
      <c r="P210" s="24"/>
      <c r="Q210" s="24"/>
    </row>
    <row r="211" ht="18.75" customHeight="1" spans="1:17">
      <c r="A211" s="217" t="s">
        <v>551</v>
      </c>
      <c r="B211" s="82" t="s">
        <v>1348</v>
      </c>
      <c r="C211" s="82" t="s">
        <v>1349</v>
      </c>
      <c r="D211" s="82" t="s">
        <v>653</v>
      </c>
      <c r="E211" s="99">
        <v>1</v>
      </c>
      <c r="F211" s="24">
        <v>6902</v>
      </c>
      <c r="G211" s="24">
        <v>6902</v>
      </c>
      <c r="H211" s="24"/>
      <c r="I211" s="24"/>
      <c r="J211" s="24"/>
      <c r="K211" s="24"/>
      <c r="L211" s="24">
        <v>6902</v>
      </c>
      <c r="M211" s="24">
        <v>6902</v>
      </c>
      <c r="N211" s="24"/>
      <c r="O211" s="24"/>
      <c r="P211" s="24"/>
      <c r="Q211" s="24"/>
    </row>
    <row r="212" ht="18.75" customHeight="1" spans="1:17">
      <c r="A212" s="217" t="s">
        <v>551</v>
      </c>
      <c r="B212" s="82" t="s">
        <v>1332</v>
      </c>
      <c r="C212" s="82" t="s">
        <v>1332</v>
      </c>
      <c r="D212" s="82" t="s">
        <v>653</v>
      </c>
      <c r="E212" s="99">
        <v>2</v>
      </c>
      <c r="F212" s="24">
        <v>7998</v>
      </c>
      <c r="G212" s="24">
        <v>7998</v>
      </c>
      <c r="H212" s="24"/>
      <c r="I212" s="24"/>
      <c r="J212" s="24"/>
      <c r="K212" s="24"/>
      <c r="L212" s="24">
        <v>7998</v>
      </c>
      <c r="M212" s="24">
        <v>7998</v>
      </c>
      <c r="N212" s="24"/>
      <c r="O212" s="24"/>
      <c r="P212" s="24"/>
      <c r="Q212" s="24"/>
    </row>
    <row r="213" ht="18.75" customHeight="1" spans="1:17">
      <c r="A213" s="217" t="s">
        <v>551</v>
      </c>
      <c r="B213" s="82" t="s">
        <v>1350</v>
      </c>
      <c r="C213" s="82" t="s">
        <v>1259</v>
      </c>
      <c r="D213" s="82" t="s">
        <v>653</v>
      </c>
      <c r="E213" s="99">
        <v>6</v>
      </c>
      <c r="F213" s="24">
        <v>34800</v>
      </c>
      <c r="G213" s="24">
        <v>34800</v>
      </c>
      <c r="H213" s="24"/>
      <c r="I213" s="24"/>
      <c r="J213" s="24"/>
      <c r="K213" s="24"/>
      <c r="L213" s="24">
        <v>34800</v>
      </c>
      <c r="M213" s="24">
        <v>34800</v>
      </c>
      <c r="N213" s="24"/>
      <c r="O213" s="24"/>
      <c r="P213" s="24"/>
      <c r="Q213" s="24"/>
    </row>
    <row r="214" ht="18.75" customHeight="1" spans="1:17">
      <c r="A214" s="217" t="s">
        <v>551</v>
      </c>
      <c r="B214" s="82" t="s">
        <v>1404</v>
      </c>
      <c r="C214" s="82" t="s">
        <v>1352</v>
      </c>
      <c r="D214" s="82" t="s">
        <v>653</v>
      </c>
      <c r="E214" s="99">
        <v>1</v>
      </c>
      <c r="F214" s="24">
        <v>20000</v>
      </c>
      <c r="G214" s="24">
        <v>20000</v>
      </c>
      <c r="H214" s="24"/>
      <c r="I214" s="24"/>
      <c r="J214" s="24"/>
      <c r="K214" s="24"/>
      <c r="L214" s="24">
        <v>20000</v>
      </c>
      <c r="M214" s="24">
        <v>20000</v>
      </c>
      <c r="N214" s="24"/>
      <c r="O214" s="24"/>
      <c r="P214" s="24"/>
      <c r="Q214" s="24"/>
    </row>
    <row r="215" ht="18.75" customHeight="1" spans="1:17">
      <c r="A215" s="98" t="s">
        <v>102</v>
      </c>
      <c r="B215" s="26"/>
      <c r="C215" s="26"/>
      <c r="D215" s="26"/>
      <c r="E215" s="26"/>
      <c r="F215" s="24"/>
      <c r="G215" s="24">
        <v>130000</v>
      </c>
      <c r="H215" s="24"/>
      <c r="I215" s="24"/>
      <c r="J215" s="24"/>
      <c r="K215" s="24"/>
      <c r="L215" s="24">
        <v>130000</v>
      </c>
      <c r="M215" s="24">
        <v>130000</v>
      </c>
      <c r="N215" s="24"/>
      <c r="O215" s="24"/>
      <c r="P215" s="24"/>
      <c r="Q215" s="24"/>
    </row>
    <row r="216" ht="18.75" customHeight="1" spans="1:17">
      <c r="A216" s="217" t="s">
        <v>521</v>
      </c>
      <c r="B216" s="82" t="s">
        <v>1405</v>
      </c>
      <c r="C216" s="82" t="s">
        <v>1405</v>
      </c>
      <c r="D216" s="82" t="s">
        <v>653</v>
      </c>
      <c r="E216" s="99">
        <v>2</v>
      </c>
      <c r="F216" s="24"/>
      <c r="G216" s="24">
        <v>3900</v>
      </c>
      <c r="H216" s="24"/>
      <c r="I216" s="24"/>
      <c r="J216" s="24"/>
      <c r="K216" s="24"/>
      <c r="L216" s="24">
        <v>3900</v>
      </c>
      <c r="M216" s="24">
        <v>3900</v>
      </c>
      <c r="N216" s="24"/>
      <c r="O216" s="24"/>
      <c r="P216" s="24"/>
      <c r="Q216" s="24"/>
    </row>
    <row r="217" ht="18.75" customHeight="1" spans="1:17">
      <c r="A217" s="217" t="s">
        <v>521</v>
      </c>
      <c r="B217" s="82" t="s">
        <v>1235</v>
      </c>
      <c r="C217" s="82" t="s">
        <v>1235</v>
      </c>
      <c r="D217" s="82" t="s">
        <v>653</v>
      </c>
      <c r="E217" s="99">
        <v>1</v>
      </c>
      <c r="F217" s="24"/>
      <c r="G217" s="24">
        <v>4000</v>
      </c>
      <c r="H217" s="24"/>
      <c r="I217" s="24"/>
      <c r="J217" s="24"/>
      <c r="K217" s="24"/>
      <c r="L217" s="24">
        <v>4000</v>
      </c>
      <c r="M217" s="24">
        <v>4000</v>
      </c>
      <c r="N217" s="24"/>
      <c r="O217" s="24"/>
      <c r="P217" s="24"/>
      <c r="Q217" s="24"/>
    </row>
    <row r="218" ht="18.75" customHeight="1" spans="1:17">
      <c r="A218" s="217" t="s">
        <v>521</v>
      </c>
      <c r="B218" s="82" t="s">
        <v>1236</v>
      </c>
      <c r="C218" s="82" t="s">
        <v>1236</v>
      </c>
      <c r="D218" s="82" t="s">
        <v>653</v>
      </c>
      <c r="E218" s="99">
        <v>2</v>
      </c>
      <c r="F218" s="24"/>
      <c r="G218" s="24">
        <v>20000</v>
      </c>
      <c r="H218" s="24"/>
      <c r="I218" s="24"/>
      <c r="J218" s="24"/>
      <c r="K218" s="24"/>
      <c r="L218" s="24">
        <v>20000</v>
      </c>
      <c r="M218" s="24">
        <v>20000</v>
      </c>
      <c r="N218" s="24"/>
      <c r="O218" s="24"/>
      <c r="P218" s="24"/>
      <c r="Q218" s="24"/>
    </row>
    <row r="219" ht="18.75" customHeight="1" spans="1:17">
      <c r="A219" s="217" t="s">
        <v>521</v>
      </c>
      <c r="B219" s="82" t="s">
        <v>1406</v>
      </c>
      <c r="C219" s="82" t="s">
        <v>1284</v>
      </c>
      <c r="D219" s="82" t="s">
        <v>653</v>
      </c>
      <c r="E219" s="99">
        <v>2</v>
      </c>
      <c r="F219" s="24"/>
      <c r="G219" s="24">
        <v>13960</v>
      </c>
      <c r="H219" s="24"/>
      <c r="I219" s="24"/>
      <c r="J219" s="24"/>
      <c r="K219" s="24"/>
      <c r="L219" s="24">
        <v>13960</v>
      </c>
      <c r="M219" s="24">
        <v>13960</v>
      </c>
      <c r="N219" s="24"/>
      <c r="O219" s="24"/>
      <c r="P219" s="24"/>
      <c r="Q219" s="24"/>
    </row>
    <row r="220" ht="18.75" customHeight="1" spans="1:17">
      <c r="A220" s="217" t="s">
        <v>521</v>
      </c>
      <c r="B220" s="82" t="s">
        <v>1240</v>
      </c>
      <c r="C220" s="82" t="s">
        <v>1240</v>
      </c>
      <c r="D220" s="82" t="s">
        <v>653</v>
      </c>
      <c r="E220" s="99">
        <v>100</v>
      </c>
      <c r="F220" s="24"/>
      <c r="G220" s="24">
        <v>20000</v>
      </c>
      <c r="H220" s="24"/>
      <c r="I220" s="24"/>
      <c r="J220" s="24"/>
      <c r="K220" s="24"/>
      <c r="L220" s="24">
        <v>20000</v>
      </c>
      <c r="M220" s="24">
        <v>20000</v>
      </c>
      <c r="N220" s="24"/>
      <c r="O220" s="24"/>
      <c r="P220" s="24"/>
      <c r="Q220" s="24"/>
    </row>
    <row r="221" ht="18.75" customHeight="1" spans="1:17">
      <c r="A221" s="217" t="s">
        <v>521</v>
      </c>
      <c r="B221" s="82" t="s">
        <v>1378</v>
      </c>
      <c r="C221" s="82" t="s">
        <v>1378</v>
      </c>
      <c r="D221" s="82" t="s">
        <v>653</v>
      </c>
      <c r="E221" s="99">
        <v>40</v>
      </c>
      <c r="F221" s="24"/>
      <c r="G221" s="24">
        <v>10400</v>
      </c>
      <c r="H221" s="24"/>
      <c r="I221" s="24"/>
      <c r="J221" s="24"/>
      <c r="K221" s="24"/>
      <c r="L221" s="24">
        <v>10400</v>
      </c>
      <c r="M221" s="24">
        <v>10400</v>
      </c>
      <c r="N221" s="24"/>
      <c r="O221" s="24"/>
      <c r="P221" s="24"/>
      <c r="Q221" s="24"/>
    </row>
    <row r="222" ht="18.75" customHeight="1" spans="1:17">
      <c r="A222" s="217" t="s">
        <v>521</v>
      </c>
      <c r="B222" s="82" t="s">
        <v>1380</v>
      </c>
      <c r="C222" s="82" t="s">
        <v>1380</v>
      </c>
      <c r="D222" s="82" t="s">
        <v>653</v>
      </c>
      <c r="E222" s="99">
        <v>20</v>
      </c>
      <c r="F222" s="24"/>
      <c r="G222" s="24">
        <v>7600</v>
      </c>
      <c r="H222" s="24"/>
      <c r="I222" s="24"/>
      <c r="J222" s="24"/>
      <c r="K222" s="24"/>
      <c r="L222" s="24">
        <v>7600</v>
      </c>
      <c r="M222" s="24">
        <v>7600</v>
      </c>
      <c r="N222" s="24"/>
      <c r="O222" s="24"/>
      <c r="P222" s="24"/>
      <c r="Q222" s="24"/>
    </row>
    <row r="223" ht="18.75" customHeight="1" spans="1:17">
      <c r="A223" s="217" t="s">
        <v>521</v>
      </c>
      <c r="B223" s="82" t="s">
        <v>1407</v>
      </c>
      <c r="C223" s="82" t="s">
        <v>1243</v>
      </c>
      <c r="D223" s="82" t="s">
        <v>653</v>
      </c>
      <c r="E223" s="99">
        <v>2</v>
      </c>
      <c r="F223" s="24"/>
      <c r="G223" s="24">
        <v>6000</v>
      </c>
      <c r="H223" s="24"/>
      <c r="I223" s="24"/>
      <c r="J223" s="24"/>
      <c r="K223" s="24"/>
      <c r="L223" s="24">
        <v>6000</v>
      </c>
      <c r="M223" s="24">
        <v>6000</v>
      </c>
      <c r="N223" s="24"/>
      <c r="O223" s="24"/>
      <c r="P223" s="24"/>
      <c r="Q223" s="24"/>
    </row>
    <row r="224" ht="18.75" customHeight="1" spans="1:17">
      <c r="A224" s="217" t="s">
        <v>521</v>
      </c>
      <c r="B224" s="82" t="s">
        <v>1385</v>
      </c>
      <c r="C224" s="82" t="s">
        <v>1385</v>
      </c>
      <c r="D224" s="82" t="s">
        <v>653</v>
      </c>
      <c r="E224" s="99">
        <v>1</v>
      </c>
      <c r="F224" s="24"/>
      <c r="G224" s="24">
        <v>5260</v>
      </c>
      <c r="H224" s="24"/>
      <c r="I224" s="24"/>
      <c r="J224" s="24"/>
      <c r="K224" s="24"/>
      <c r="L224" s="24">
        <v>5260</v>
      </c>
      <c r="M224" s="24">
        <v>5260</v>
      </c>
      <c r="N224" s="24"/>
      <c r="O224" s="24"/>
      <c r="P224" s="24"/>
      <c r="Q224" s="24"/>
    </row>
    <row r="225" ht="18.75" customHeight="1" spans="1:17">
      <c r="A225" s="217" t="s">
        <v>521</v>
      </c>
      <c r="B225" s="82" t="s">
        <v>1259</v>
      </c>
      <c r="C225" s="82" t="s">
        <v>1259</v>
      </c>
      <c r="D225" s="82" t="s">
        <v>653</v>
      </c>
      <c r="E225" s="99">
        <v>6</v>
      </c>
      <c r="F225" s="24"/>
      <c r="G225" s="24">
        <v>31680</v>
      </c>
      <c r="H225" s="24"/>
      <c r="I225" s="24"/>
      <c r="J225" s="24"/>
      <c r="K225" s="24"/>
      <c r="L225" s="24">
        <v>31680</v>
      </c>
      <c r="M225" s="24">
        <v>31680</v>
      </c>
      <c r="N225" s="24"/>
      <c r="O225" s="24"/>
      <c r="P225" s="24"/>
      <c r="Q225" s="24"/>
    </row>
    <row r="226" ht="18.75" customHeight="1" spans="1:17">
      <c r="A226" s="217" t="s">
        <v>521</v>
      </c>
      <c r="B226" s="82" t="s">
        <v>1397</v>
      </c>
      <c r="C226" s="82" t="s">
        <v>1397</v>
      </c>
      <c r="D226" s="82" t="s">
        <v>653</v>
      </c>
      <c r="E226" s="99">
        <v>10</v>
      </c>
      <c r="F226" s="24"/>
      <c r="G226" s="24">
        <v>7200</v>
      </c>
      <c r="H226" s="24"/>
      <c r="I226" s="24"/>
      <c r="J226" s="24"/>
      <c r="K226" s="24"/>
      <c r="L226" s="24">
        <v>7200</v>
      </c>
      <c r="M226" s="24">
        <v>7200</v>
      </c>
      <c r="N226" s="24"/>
      <c r="O226" s="24"/>
      <c r="P226" s="24"/>
      <c r="Q226" s="24"/>
    </row>
    <row r="227" ht="18.75" customHeight="1" spans="1:17">
      <c r="A227" s="84" t="s">
        <v>187</v>
      </c>
      <c r="B227" s="85"/>
      <c r="C227" s="85"/>
      <c r="D227" s="85"/>
      <c r="E227" s="97"/>
      <c r="F227" s="24">
        <v>1913486</v>
      </c>
      <c r="G227" s="24">
        <v>119367691</v>
      </c>
      <c r="H227" s="24">
        <v>92907</v>
      </c>
      <c r="I227" s="24"/>
      <c r="J227" s="24"/>
      <c r="K227" s="24"/>
      <c r="L227" s="24">
        <v>119274784</v>
      </c>
      <c r="M227" s="24">
        <v>119258284</v>
      </c>
      <c r="N227" s="24"/>
      <c r="O227" s="24"/>
      <c r="P227" s="24"/>
      <c r="Q227" s="24">
        <v>16500</v>
      </c>
    </row>
  </sheetData>
  <mergeCells count="16">
    <mergeCell ref="A3:Q3"/>
    <mergeCell ref="A4:F4"/>
    <mergeCell ref="G5:Q5"/>
    <mergeCell ref="L6:Q6"/>
    <mergeCell ref="A227:E227"/>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 sqref="$A1:$XFD1048576"/>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40"/>
      <c r="M2" s="87"/>
      <c r="N2" s="88" t="s">
        <v>1408</v>
      </c>
    </row>
    <row r="3" ht="34.5" customHeight="1" spans="1:14">
      <c r="A3" s="42" t="str">
        <f>"2025"&amp;"年部门政府购买服务预算表"</f>
        <v>2025年部门政府购买服务预算表</v>
      </c>
      <c r="B3" s="70"/>
      <c r="C3" s="53"/>
      <c r="D3" s="70"/>
      <c r="E3" s="70"/>
      <c r="F3" s="70"/>
      <c r="G3" s="70"/>
      <c r="H3" s="71"/>
      <c r="I3" s="70"/>
      <c r="J3" s="70"/>
      <c r="K3" s="70"/>
      <c r="L3" s="53"/>
      <c r="M3" s="71"/>
      <c r="N3" s="70"/>
    </row>
    <row r="4" ht="18.75" customHeight="1" spans="1:14">
      <c r="A4" s="60" t="str">
        <f>"单位名称："&amp;"沧源佤族自治县卫生健康局"</f>
        <v>单位名称：沧源佤族自治县卫生健康局</v>
      </c>
      <c r="B4" s="61"/>
      <c r="C4" s="72"/>
      <c r="D4" s="61"/>
      <c r="E4" s="61"/>
      <c r="F4" s="61"/>
      <c r="G4" s="61"/>
      <c r="H4" s="69"/>
      <c r="I4" s="63"/>
      <c r="J4" s="63"/>
      <c r="K4" s="63"/>
      <c r="L4" s="64"/>
      <c r="M4" s="89"/>
      <c r="N4" s="88" t="s">
        <v>236</v>
      </c>
    </row>
    <row r="5" ht="18.75" customHeight="1" spans="1:14">
      <c r="A5" s="12" t="s">
        <v>1226</v>
      </c>
      <c r="B5" s="73" t="s">
        <v>1409</v>
      </c>
      <c r="C5" s="74" t="s">
        <v>1410</v>
      </c>
      <c r="D5" s="46" t="s">
        <v>256</v>
      </c>
      <c r="E5" s="46"/>
      <c r="F5" s="46"/>
      <c r="G5" s="46"/>
      <c r="H5" s="75"/>
      <c r="I5" s="46"/>
      <c r="J5" s="46"/>
      <c r="K5" s="46"/>
      <c r="L5" s="65"/>
      <c r="M5" s="75"/>
      <c r="N5" s="47"/>
    </row>
    <row r="6" ht="18.75" customHeight="1" spans="1:14">
      <c r="A6" s="17"/>
      <c r="B6" s="76"/>
      <c r="C6" s="77"/>
      <c r="D6" s="76" t="s">
        <v>56</v>
      </c>
      <c r="E6" s="76" t="s">
        <v>59</v>
      </c>
      <c r="F6" s="76" t="s">
        <v>1232</v>
      </c>
      <c r="G6" s="76" t="s">
        <v>1233</v>
      </c>
      <c r="H6" s="77" t="s">
        <v>1234</v>
      </c>
      <c r="I6" s="90" t="s">
        <v>109</v>
      </c>
      <c r="J6" s="90"/>
      <c r="K6" s="90"/>
      <c r="L6" s="91"/>
      <c r="M6" s="92"/>
      <c r="N6" s="78"/>
    </row>
    <row r="7" ht="26.25" customHeight="1" spans="1:14">
      <c r="A7" s="19"/>
      <c r="B7" s="78"/>
      <c r="C7" s="79"/>
      <c r="D7" s="78"/>
      <c r="E7" s="78"/>
      <c r="F7" s="78"/>
      <c r="G7" s="78"/>
      <c r="H7" s="79"/>
      <c r="I7" s="78" t="s">
        <v>58</v>
      </c>
      <c r="J7" s="78" t="s">
        <v>65</v>
      </c>
      <c r="K7" s="78" t="s">
        <v>264</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187</v>
      </c>
      <c r="B11" s="85"/>
      <c r="C11" s="86"/>
      <c r="D11" s="24"/>
      <c r="E11" s="24"/>
      <c r="F11" s="24"/>
      <c r="G11" s="24"/>
      <c r="H11" s="24"/>
      <c r="I11" s="24"/>
      <c r="J11" s="24"/>
      <c r="K11" s="24"/>
      <c r="L11" s="24"/>
      <c r="M11" s="24"/>
      <c r="N11" s="24"/>
    </row>
    <row r="12" customHeight="1" spans="5:5">
      <c r="E12" s="39" t="s">
        <v>1224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 sqref="$A1:$XFD1048576"/>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40"/>
      <c r="H2" s="40"/>
      <c r="I2" s="40" t="s">
        <v>1411</v>
      </c>
    </row>
    <row r="3" ht="27.75" customHeight="1" spans="1:9">
      <c r="A3" s="59" t="str">
        <f>"2025"&amp;"年县对下转移支付预算表"</f>
        <v>2025年县对下转移支付预算表</v>
      </c>
      <c r="B3" s="7"/>
      <c r="C3" s="7"/>
      <c r="D3" s="7"/>
      <c r="E3" s="7"/>
      <c r="F3" s="7"/>
      <c r="G3" s="53"/>
      <c r="H3" s="53"/>
      <c r="I3" s="7"/>
    </row>
    <row r="4" ht="18.75" customHeight="1" spans="1:9">
      <c r="A4" s="60" t="str">
        <f>"单位名称："&amp;"沧源佤族自治县卫生健康局"</f>
        <v>单位名称：沧源佤族自治县卫生健康局</v>
      </c>
      <c r="B4" s="61"/>
      <c r="C4" s="61"/>
      <c r="D4" s="62"/>
      <c r="E4" s="63"/>
      <c r="G4" s="64"/>
      <c r="H4" s="64"/>
      <c r="I4" s="40" t="s">
        <v>236</v>
      </c>
    </row>
    <row r="5" ht="18.75" customHeight="1" spans="1:9">
      <c r="A5" s="32" t="s">
        <v>1412</v>
      </c>
      <c r="B5" s="13" t="s">
        <v>256</v>
      </c>
      <c r="C5" s="14"/>
      <c r="D5" s="14"/>
      <c r="E5" s="13" t="s">
        <v>1413</v>
      </c>
      <c r="F5" s="14"/>
      <c r="G5" s="65"/>
      <c r="H5" s="65"/>
      <c r="I5" s="15"/>
    </row>
    <row r="6" ht="18.75" customHeight="1" spans="1:9">
      <c r="A6" s="34"/>
      <c r="B6" s="33" t="s">
        <v>56</v>
      </c>
      <c r="C6" s="12" t="s">
        <v>59</v>
      </c>
      <c r="D6" s="66" t="s">
        <v>1414</v>
      </c>
      <c r="E6" s="67" t="s">
        <v>1415</v>
      </c>
      <c r="F6" s="67" t="s">
        <v>1415</v>
      </c>
      <c r="G6" s="67" t="s">
        <v>1415</v>
      </c>
      <c r="H6" s="67" t="s">
        <v>1415</v>
      </c>
      <c r="I6" s="67" t="s">
        <v>1415</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3:3">
      <c r="C10" s="39" t="s">
        <v>1224</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1" sqref="$A1:$XFD1048576"/>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1416</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"单位名称："&amp;"沧源佤族自治县卫生健康局"</f>
        <v>单位名称：沧源佤族自治县卫生健康局</v>
      </c>
      <c r="B4" s="4"/>
      <c r="C4" s="4"/>
      <c r="D4" s="4"/>
      <c r="E4" s="4"/>
      <c r="F4" s="39"/>
      <c r="G4" s="4"/>
      <c r="H4" s="39"/>
    </row>
    <row r="5" ht="18.75" customHeight="1" spans="1:10">
      <c r="A5" s="48" t="s">
        <v>624</v>
      </c>
      <c r="B5" s="48" t="s">
        <v>625</v>
      </c>
      <c r="C5" s="48" t="s">
        <v>626</v>
      </c>
      <c r="D5" s="48" t="s">
        <v>627</v>
      </c>
      <c r="E5" s="48" t="s">
        <v>628</v>
      </c>
      <c r="F5" s="54" t="s">
        <v>629</v>
      </c>
      <c r="G5" s="48" t="s">
        <v>630</v>
      </c>
      <c r="H5" s="54" t="s">
        <v>631</v>
      </c>
      <c r="I5" s="54" t="s">
        <v>632</v>
      </c>
      <c r="J5" s="48" t="s">
        <v>633</v>
      </c>
    </row>
    <row r="6" ht="18.75" customHeight="1" spans="1:10">
      <c r="A6" s="48">
        <v>1</v>
      </c>
      <c r="B6" s="48">
        <v>2</v>
      </c>
      <c r="C6" s="48">
        <v>3</v>
      </c>
      <c r="D6" s="48">
        <v>4</v>
      </c>
      <c r="E6" s="48">
        <v>5</v>
      </c>
      <c r="F6" s="54">
        <v>6</v>
      </c>
      <c r="G6" s="48">
        <v>7</v>
      </c>
      <c r="H6" s="54">
        <v>8</v>
      </c>
      <c r="I6" s="54">
        <v>9</v>
      </c>
      <c r="J6" s="48">
        <v>10</v>
      </c>
    </row>
    <row r="7" ht="18.75" customHeight="1" spans="1:10">
      <c r="A7" s="22"/>
      <c r="B7" s="49"/>
      <c r="C7" s="49"/>
      <c r="D7" s="49"/>
      <c r="E7" s="55"/>
      <c r="F7" s="56"/>
      <c r="G7" s="55"/>
      <c r="H7" s="56"/>
      <c r="I7" s="56"/>
      <c r="J7" s="55"/>
    </row>
    <row r="8" ht="18.75" customHeight="1" spans="1:10">
      <c r="A8" s="22"/>
      <c r="B8" s="22"/>
      <c r="C8" s="22"/>
      <c r="D8" s="22"/>
      <c r="E8" s="22"/>
      <c r="F8" s="57"/>
      <c r="G8" s="22"/>
      <c r="H8" s="22"/>
      <c r="I8" s="22"/>
      <c r="J8" s="22"/>
    </row>
    <row r="9" customHeight="1" spans="3:3">
      <c r="C9" s="39" t="s">
        <v>1224</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 sqref="$A1:$XFD104857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1417</v>
      </c>
    </row>
    <row r="3" ht="34.5" customHeight="1" spans="1:8">
      <c r="A3" s="42" t="str">
        <f>"2025"&amp;"年新增资产配置表"</f>
        <v>2025年新增资产配置表</v>
      </c>
      <c r="B3" s="7"/>
      <c r="C3" s="7"/>
      <c r="D3" s="7"/>
      <c r="E3" s="7"/>
      <c r="F3" s="7"/>
      <c r="G3" s="7"/>
      <c r="H3" s="7"/>
    </row>
    <row r="4" ht="18.75" customHeight="1" spans="1:8">
      <c r="A4" s="43" t="str">
        <f>"单位名称："&amp;"沧源佤族自治县卫生健康局"</f>
        <v>单位名称：沧源佤族自治县卫生健康局</v>
      </c>
      <c r="B4" s="9"/>
      <c r="C4" s="4"/>
      <c r="H4" s="44" t="s">
        <v>236</v>
      </c>
    </row>
    <row r="5" ht="18.75" customHeight="1" spans="1:8">
      <c r="A5" s="12" t="s">
        <v>249</v>
      </c>
      <c r="B5" s="12" t="s">
        <v>1418</v>
      </c>
      <c r="C5" s="12" t="s">
        <v>1419</v>
      </c>
      <c r="D5" s="12" t="s">
        <v>1420</v>
      </c>
      <c r="E5" s="12" t="s">
        <v>1421</v>
      </c>
      <c r="F5" s="45" t="s">
        <v>1422</v>
      </c>
      <c r="G5" s="46"/>
      <c r="H5" s="47"/>
    </row>
    <row r="6" ht="18.75" customHeight="1" spans="1:8">
      <c r="A6" s="19"/>
      <c r="B6" s="19"/>
      <c r="C6" s="19"/>
      <c r="D6" s="19"/>
      <c r="E6" s="19"/>
      <c r="F6" s="48" t="s">
        <v>1230</v>
      </c>
      <c r="G6" s="48" t="s">
        <v>1423</v>
      </c>
      <c r="H6" s="48" t="s">
        <v>1424</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4:4">
      <c r="D10" s="39" t="s">
        <v>1224</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 sqref="$A1:$XFD104857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1425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"单位名称："&amp;"沧源佤族自治县卫生健康局"</f>
        <v>单位名称：沧源佤族自治县卫生健康局</v>
      </c>
      <c r="B4" s="9"/>
      <c r="C4" s="9"/>
      <c r="D4" s="9"/>
      <c r="E4" s="9"/>
      <c r="F4" s="9"/>
      <c r="G4" s="9"/>
      <c r="H4" s="10"/>
      <c r="I4" s="10"/>
      <c r="J4" s="10"/>
      <c r="K4" s="5" t="s">
        <v>236</v>
      </c>
    </row>
    <row r="5" ht="18.75" customHeight="1" spans="1:11">
      <c r="A5" s="11" t="s">
        <v>473</v>
      </c>
      <c r="B5" s="11" t="s">
        <v>251</v>
      </c>
      <c r="C5" s="11" t="s">
        <v>474</v>
      </c>
      <c r="D5" s="12" t="s">
        <v>252</v>
      </c>
      <c r="E5" s="12" t="s">
        <v>253</v>
      </c>
      <c r="F5" s="12" t="s">
        <v>475</v>
      </c>
      <c r="G5" s="12" t="s">
        <v>476</v>
      </c>
      <c r="H5" s="32" t="s">
        <v>56</v>
      </c>
      <c r="I5" s="13" t="s">
        <v>1426</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187</v>
      </c>
      <c r="B11" s="37"/>
      <c r="C11" s="37"/>
      <c r="D11" s="37"/>
      <c r="E11" s="37"/>
      <c r="F11" s="37"/>
      <c r="G11" s="38"/>
      <c r="H11" s="24"/>
      <c r="I11" s="24"/>
      <c r="J11" s="24"/>
      <c r="K11" s="24"/>
    </row>
    <row r="12" customHeight="1" spans="5:5">
      <c r="E12" s="39" t="s">
        <v>1224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4"/>
  <sheetViews>
    <sheetView showZeros="0" topLeftCell="C1" workbookViewId="0">
      <pane ySplit="1" topLeftCell="A2" activePane="bottomLeft" state="frozen"/>
      <selection/>
      <selection pane="bottomLeft" activeCell="F10" sqref="F1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1427</v>
      </c>
    </row>
    <row r="3" ht="36.75" customHeight="1" spans="1:7">
      <c r="A3" s="6" t="str">
        <f>"2025"&amp;"年部门项目中期规划预算表"</f>
        <v>2025年部门项目中期规划预算表</v>
      </c>
      <c r="B3" s="7"/>
      <c r="C3" s="7"/>
      <c r="D3" s="7"/>
      <c r="E3" s="7"/>
      <c r="F3" s="7"/>
      <c r="G3" s="7"/>
    </row>
    <row r="4" ht="18.75" customHeight="1" spans="1:7">
      <c r="A4" s="8" t="str">
        <f>"单位名称："&amp;"沧源佤族自治县卫生健康局"</f>
        <v>单位名称：沧源佤族自治县卫生健康局</v>
      </c>
      <c r="B4" s="9"/>
      <c r="C4" s="9"/>
      <c r="D4" s="9"/>
      <c r="E4" s="10"/>
      <c r="F4" s="10"/>
      <c r="G4" s="5" t="s">
        <v>236</v>
      </c>
    </row>
    <row r="5" ht="18.75" customHeight="1" spans="1:7">
      <c r="A5" s="11" t="s">
        <v>474</v>
      </c>
      <c r="B5" s="11" t="s">
        <v>473</v>
      </c>
      <c r="C5" s="11" t="s">
        <v>251</v>
      </c>
      <c r="D5" s="12" t="s">
        <v>1428</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1223280.3</v>
      </c>
      <c r="F9" s="24"/>
      <c r="G9" s="24"/>
    </row>
    <row r="10" ht="18.75" customHeight="1" spans="1:7">
      <c r="A10" s="25" t="s">
        <v>71</v>
      </c>
      <c r="B10" s="22"/>
      <c r="C10" s="22"/>
      <c r="D10" s="22"/>
      <c r="E10" s="24">
        <v>1071280.3</v>
      </c>
      <c r="F10" s="24"/>
      <c r="G10" s="24"/>
    </row>
    <row r="11" ht="18.75" customHeight="1" spans="1:7">
      <c r="A11" s="26"/>
      <c r="B11" s="22" t="s">
        <v>1429</v>
      </c>
      <c r="C11" s="22" t="s">
        <v>517</v>
      </c>
      <c r="D11" s="22" t="s">
        <v>1430</v>
      </c>
      <c r="E11" s="24">
        <v>10000</v>
      </c>
      <c r="F11" s="24"/>
      <c r="G11" s="24"/>
    </row>
    <row r="12" ht="18.75" customHeight="1" spans="1:7">
      <c r="A12" s="26"/>
      <c r="B12" s="22" t="s">
        <v>1429</v>
      </c>
      <c r="C12" s="22" t="s">
        <v>484</v>
      </c>
      <c r="D12" s="22" t="s">
        <v>1430</v>
      </c>
      <c r="E12" s="24">
        <v>20000</v>
      </c>
      <c r="F12" s="24"/>
      <c r="G12" s="24"/>
    </row>
    <row r="13" ht="18.75" customHeight="1" spans="1:7">
      <c r="A13" s="26"/>
      <c r="B13" s="22" t="s">
        <v>1429</v>
      </c>
      <c r="C13" s="22" t="s">
        <v>509</v>
      </c>
      <c r="D13" s="22" t="s">
        <v>1430</v>
      </c>
      <c r="E13" s="24">
        <v>10000</v>
      </c>
      <c r="F13" s="24"/>
      <c r="G13" s="24"/>
    </row>
    <row r="14" ht="18.75" customHeight="1" spans="1:7">
      <c r="A14" s="26"/>
      <c r="B14" s="22" t="s">
        <v>1429</v>
      </c>
      <c r="C14" s="22" t="s">
        <v>500</v>
      </c>
      <c r="D14" s="22" t="s">
        <v>1430</v>
      </c>
      <c r="E14" s="24">
        <v>34635.6</v>
      </c>
      <c r="F14" s="24"/>
      <c r="G14" s="24"/>
    </row>
    <row r="15" ht="18.75" customHeight="1" spans="1:7">
      <c r="A15" s="26"/>
      <c r="B15" s="22" t="s">
        <v>1429</v>
      </c>
      <c r="C15" s="22" t="s">
        <v>493</v>
      </c>
      <c r="D15" s="22" t="s">
        <v>1430</v>
      </c>
      <c r="E15" s="24">
        <v>10000</v>
      </c>
      <c r="F15" s="24"/>
      <c r="G15" s="24"/>
    </row>
    <row r="16" ht="18.75" customHeight="1" spans="1:7">
      <c r="A16" s="26"/>
      <c r="B16" s="22" t="s">
        <v>1429</v>
      </c>
      <c r="C16" s="22" t="s">
        <v>511</v>
      </c>
      <c r="D16" s="22" t="s">
        <v>1430</v>
      </c>
      <c r="E16" s="24">
        <v>150000</v>
      </c>
      <c r="F16" s="24"/>
      <c r="G16" s="24"/>
    </row>
    <row r="17" ht="18.75" customHeight="1" spans="1:7">
      <c r="A17" s="26"/>
      <c r="B17" s="22" t="s">
        <v>1431</v>
      </c>
      <c r="C17" s="22" t="s">
        <v>497</v>
      </c>
      <c r="D17" s="22" t="s">
        <v>1430</v>
      </c>
      <c r="E17" s="24">
        <v>826644.7</v>
      </c>
      <c r="F17" s="24"/>
      <c r="G17" s="24"/>
    </row>
    <row r="18" ht="18.75" customHeight="1" spans="1:7">
      <c r="A18" s="26"/>
      <c r="B18" s="22" t="s">
        <v>1432</v>
      </c>
      <c r="C18" s="22" t="s">
        <v>479</v>
      </c>
      <c r="D18" s="22" t="s">
        <v>1430</v>
      </c>
      <c r="E18" s="24">
        <v>10000</v>
      </c>
      <c r="F18" s="24"/>
      <c r="G18" s="24"/>
    </row>
    <row r="19" ht="18.75" customHeight="1" spans="1:7">
      <c r="A19" s="25" t="s">
        <v>74</v>
      </c>
      <c r="B19" s="26"/>
      <c r="C19" s="26"/>
      <c r="D19" s="26"/>
      <c r="E19" s="24">
        <v>40000</v>
      </c>
      <c r="F19" s="24"/>
      <c r="G19" s="24"/>
    </row>
    <row r="20" ht="18.75" customHeight="1" spans="1:7">
      <c r="A20" s="26"/>
      <c r="B20" s="22" t="s">
        <v>1431</v>
      </c>
      <c r="C20" s="22" t="s">
        <v>604</v>
      </c>
      <c r="D20" s="22" t="s">
        <v>1430</v>
      </c>
      <c r="E20" s="24">
        <v>10000</v>
      </c>
      <c r="F20" s="24"/>
      <c r="G20" s="24"/>
    </row>
    <row r="21" ht="18.75" customHeight="1" spans="1:7">
      <c r="A21" s="26"/>
      <c r="B21" s="22" t="s">
        <v>1432</v>
      </c>
      <c r="C21" s="22" t="s">
        <v>595</v>
      </c>
      <c r="D21" s="22" t="s">
        <v>1430</v>
      </c>
      <c r="E21" s="24">
        <v>10000</v>
      </c>
      <c r="F21" s="24"/>
      <c r="G21" s="24"/>
    </row>
    <row r="22" ht="18.75" customHeight="1" spans="1:7">
      <c r="A22" s="26"/>
      <c r="B22" s="22" t="s">
        <v>1432</v>
      </c>
      <c r="C22" s="22" t="s">
        <v>593</v>
      </c>
      <c r="D22" s="22" t="s">
        <v>1430</v>
      </c>
      <c r="E22" s="24">
        <v>10000</v>
      </c>
      <c r="F22" s="24"/>
      <c r="G22" s="24"/>
    </row>
    <row r="23" ht="18.75" customHeight="1" spans="1:7">
      <c r="A23" s="26"/>
      <c r="B23" s="22" t="s">
        <v>1432</v>
      </c>
      <c r="C23" s="22" t="s">
        <v>606</v>
      </c>
      <c r="D23" s="22" t="s">
        <v>1430</v>
      </c>
      <c r="E23" s="24">
        <v>10000</v>
      </c>
      <c r="F23" s="24"/>
      <c r="G23" s="24"/>
    </row>
    <row r="24" ht="18.75" customHeight="1" spans="1:7">
      <c r="A24" s="25" t="s">
        <v>76</v>
      </c>
      <c r="B24" s="26"/>
      <c r="C24" s="26"/>
      <c r="D24" s="26"/>
      <c r="E24" s="24">
        <v>32000</v>
      </c>
      <c r="F24" s="24"/>
      <c r="G24" s="24"/>
    </row>
    <row r="25" ht="18.75" customHeight="1" spans="1:7">
      <c r="A25" s="26"/>
      <c r="B25" s="22" t="s">
        <v>1429</v>
      </c>
      <c r="C25" s="22" t="s">
        <v>545</v>
      </c>
      <c r="D25" s="22" t="s">
        <v>1430</v>
      </c>
      <c r="E25" s="24">
        <v>6000</v>
      </c>
      <c r="F25" s="24"/>
      <c r="G25" s="24"/>
    </row>
    <row r="26" ht="18.75" customHeight="1" spans="1:7">
      <c r="A26" s="26"/>
      <c r="B26" s="22" t="s">
        <v>1432</v>
      </c>
      <c r="C26" s="22" t="s">
        <v>535</v>
      </c>
      <c r="D26" s="22" t="s">
        <v>1430</v>
      </c>
      <c r="E26" s="24">
        <v>10000</v>
      </c>
      <c r="F26" s="24"/>
      <c r="G26" s="24"/>
    </row>
    <row r="27" ht="18.75" customHeight="1" spans="1:7">
      <c r="A27" s="26"/>
      <c r="B27" s="22" t="s">
        <v>1432</v>
      </c>
      <c r="C27" s="22" t="s">
        <v>543</v>
      </c>
      <c r="D27" s="22" t="s">
        <v>1430</v>
      </c>
      <c r="E27" s="24">
        <v>10000</v>
      </c>
      <c r="F27" s="24"/>
      <c r="G27" s="24"/>
    </row>
    <row r="28" ht="18.75" customHeight="1" spans="1:7">
      <c r="A28" s="26"/>
      <c r="B28" s="22" t="s">
        <v>1432</v>
      </c>
      <c r="C28" s="22" t="s">
        <v>541</v>
      </c>
      <c r="D28" s="22" t="s">
        <v>1430</v>
      </c>
      <c r="E28" s="24">
        <v>6000</v>
      </c>
      <c r="F28" s="24"/>
      <c r="G28" s="24"/>
    </row>
    <row r="29" ht="18.75" customHeight="1" spans="1:7">
      <c r="A29" s="25" t="s">
        <v>78</v>
      </c>
      <c r="B29" s="26"/>
      <c r="C29" s="26"/>
      <c r="D29" s="26"/>
      <c r="E29" s="24">
        <v>25000</v>
      </c>
      <c r="F29" s="24"/>
      <c r="G29" s="24"/>
    </row>
    <row r="30" ht="18.75" customHeight="1" spans="1:7">
      <c r="A30" s="26"/>
      <c r="B30" s="22" t="s">
        <v>1429</v>
      </c>
      <c r="C30" s="22" t="s">
        <v>533</v>
      </c>
      <c r="D30" s="22" t="s">
        <v>1430</v>
      </c>
      <c r="E30" s="24">
        <v>15000</v>
      </c>
      <c r="F30" s="24"/>
      <c r="G30" s="24"/>
    </row>
    <row r="31" ht="18.75" customHeight="1" spans="1:7">
      <c r="A31" s="26"/>
      <c r="B31" s="22" t="s">
        <v>1429</v>
      </c>
      <c r="C31" s="22" t="s">
        <v>519</v>
      </c>
      <c r="D31" s="22" t="s">
        <v>1430</v>
      </c>
      <c r="E31" s="24">
        <v>10000</v>
      </c>
      <c r="F31" s="24"/>
      <c r="G31" s="24"/>
    </row>
    <row r="32" ht="18.75" customHeight="1" spans="1:7">
      <c r="A32" s="25" t="s">
        <v>80</v>
      </c>
      <c r="B32" s="26"/>
      <c r="C32" s="26"/>
      <c r="D32" s="26"/>
      <c r="E32" s="24">
        <v>5000</v>
      </c>
      <c r="F32" s="24"/>
      <c r="G32" s="24"/>
    </row>
    <row r="33" ht="18.75" customHeight="1" spans="1:7">
      <c r="A33" s="26"/>
      <c r="B33" s="22" t="s">
        <v>1429</v>
      </c>
      <c r="C33" s="22" t="s">
        <v>547</v>
      </c>
      <c r="D33" s="22" t="s">
        <v>1430</v>
      </c>
      <c r="E33" s="24">
        <v>5000</v>
      </c>
      <c r="F33" s="24"/>
      <c r="G33" s="24"/>
    </row>
    <row r="34" ht="18.75" customHeight="1" spans="1:7">
      <c r="A34" s="25" t="s">
        <v>82</v>
      </c>
      <c r="B34" s="26"/>
      <c r="C34" s="26"/>
      <c r="D34" s="26"/>
      <c r="E34" s="24">
        <v>5000</v>
      </c>
      <c r="F34" s="24"/>
      <c r="G34" s="24"/>
    </row>
    <row r="35" ht="18.75" customHeight="1" spans="1:7">
      <c r="A35" s="26"/>
      <c r="B35" s="22" t="s">
        <v>1429</v>
      </c>
      <c r="C35" s="22" t="s">
        <v>517</v>
      </c>
      <c r="D35" s="22" t="s">
        <v>1430</v>
      </c>
      <c r="E35" s="24">
        <v>5000</v>
      </c>
      <c r="F35" s="24"/>
      <c r="G35" s="24"/>
    </row>
    <row r="36" ht="18.75" customHeight="1" spans="1:7">
      <c r="A36" s="25" t="s">
        <v>84</v>
      </c>
      <c r="B36" s="26"/>
      <c r="C36" s="26"/>
      <c r="D36" s="26"/>
      <c r="E36" s="24">
        <v>5000</v>
      </c>
      <c r="F36" s="24"/>
      <c r="G36" s="24"/>
    </row>
    <row r="37" ht="18.75" customHeight="1" spans="1:7">
      <c r="A37" s="26"/>
      <c r="B37" s="22" t="s">
        <v>1429</v>
      </c>
      <c r="C37" s="22" t="s">
        <v>517</v>
      </c>
      <c r="D37" s="22" t="s">
        <v>1430</v>
      </c>
      <c r="E37" s="24">
        <v>5000</v>
      </c>
      <c r="F37" s="24"/>
      <c r="G37" s="24"/>
    </row>
    <row r="38" ht="18.75" customHeight="1" spans="1:7">
      <c r="A38" s="25" t="s">
        <v>86</v>
      </c>
      <c r="B38" s="26"/>
      <c r="C38" s="26"/>
      <c r="D38" s="26"/>
      <c r="E38" s="24">
        <v>5000</v>
      </c>
      <c r="F38" s="24"/>
      <c r="G38" s="24"/>
    </row>
    <row r="39" ht="18.75" customHeight="1" spans="1:7">
      <c r="A39" s="26"/>
      <c r="B39" s="22" t="s">
        <v>1429</v>
      </c>
      <c r="C39" s="22" t="s">
        <v>517</v>
      </c>
      <c r="D39" s="22" t="s">
        <v>1430</v>
      </c>
      <c r="E39" s="24">
        <v>5000</v>
      </c>
      <c r="F39" s="24"/>
      <c r="G39" s="24"/>
    </row>
    <row r="40" ht="18.75" customHeight="1" spans="1:7">
      <c r="A40" s="25" t="s">
        <v>88</v>
      </c>
      <c r="B40" s="26"/>
      <c r="C40" s="26"/>
      <c r="D40" s="26"/>
      <c r="E40" s="24">
        <v>5000</v>
      </c>
      <c r="F40" s="24"/>
      <c r="G40" s="24"/>
    </row>
    <row r="41" ht="18.75" customHeight="1" spans="1:7">
      <c r="A41" s="26"/>
      <c r="B41" s="22" t="s">
        <v>1429</v>
      </c>
      <c r="C41" s="22" t="s">
        <v>517</v>
      </c>
      <c r="D41" s="22" t="s">
        <v>1430</v>
      </c>
      <c r="E41" s="24">
        <v>5000</v>
      </c>
      <c r="F41" s="24"/>
      <c r="G41" s="24"/>
    </row>
    <row r="42" ht="18.75" customHeight="1" spans="1:7">
      <c r="A42" s="25" t="s">
        <v>90</v>
      </c>
      <c r="B42" s="26"/>
      <c r="C42" s="26"/>
      <c r="D42" s="26"/>
      <c r="E42" s="24">
        <v>5000</v>
      </c>
      <c r="F42" s="24"/>
      <c r="G42" s="24"/>
    </row>
    <row r="43" ht="18.75" customHeight="1" spans="1:7">
      <c r="A43" s="26"/>
      <c r="B43" s="22" t="s">
        <v>1429</v>
      </c>
      <c r="C43" s="22" t="s">
        <v>517</v>
      </c>
      <c r="D43" s="22" t="s">
        <v>1430</v>
      </c>
      <c r="E43" s="24">
        <v>5000</v>
      </c>
      <c r="F43" s="24"/>
      <c r="G43" s="24"/>
    </row>
    <row r="44" ht="18.75" customHeight="1" spans="1:7">
      <c r="A44" s="25" t="s">
        <v>92</v>
      </c>
      <c r="B44" s="26"/>
      <c r="C44" s="26"/>
      <c r="D44" s="26"/>
      <c r="E44" s="24">
        <v>5000</v>
      </c>
      <c r="F44" s="24"/>
      <c r="G44" s="24"/>
    </row>
    <row r="45" ht="18.75" customHeight="1" spans="1:7">
      <c r="A45" s="26"/>
      <c r="B45" s="22" t="s">
        <v>1429</v>
      </c>
      <c r="C45" s="22" t="s">
        <v>547</v>
      </c>
      <c r="D45" s="22" t="s">
        <v>1430</v>
      </c>
      <c r="E45" s="24">
        <v>5000</v>
      </c>
      <c r="F45" s="24"/>
      <c r="G45" s="24"/>
    </row>
    <row r="46" ht="18.75" customHeight="1" spans="1:7">
      <c r="A46" s="25" t="s">
        <v>94</v>
      </c>
      <c r="B46" s="26"/>
      <c r="C46" s="26"/>
      <c r="D46" s="26"/>
      <c r="E46" s="24">
        <v>5000</v>
      </c>
      <c r="F46" s="24"/>
      <c r="G46" s="24"/>
    </row>
    <row r="47" ht="18.75" customHeight="1" spans="1:7">
      <c r="A47" s="26"/>
      <c r="B47" s="22" t="s">
        <v>1429</v>
      </c>
      <c r="C47" s="22" t="s">
        <v>517</v>
      </c>
      <c r="D47" s="22" t="s">
        <v>1430</v>
      </c>
      <c r="E47" s="24">
        <v>5000</v>
      </c>
      <c r="F47" s="24"/>
      <c r="G47" s="24"/>
    </row>
    <row r="48" ht="18.75" customHeight="1" spans="1:7">
      <c r="A48" s="25" t="s">
        <v>96</v>
      </c>
      <c r="B48" s="26"/>
      <c r="C48" s="26"/>
      <c r="D48" s="26"/>
      <c r="E48" s="24">
        <v>5000</v>
      </c>
      <c r="F48" s="24"/>
      <c r="G48" s="24"/>
    </row>
    <row r="49" ht="18.75" customHeight="1" spans="1:7">
      <c r="A49" s="26"/>
      <c r="B49" s="22" t="s">
        <v>1429</v>
      </c>
      <c r="C49" s="22" t="s">
        <v>517</v>
      </c>
      <c r="D49" s="22" t="s">
        <v>1430</v>
      </c>
      <c r="E49" s="24">
        <v>5000</v>
      </c>
      <c r="F49" s="24"/>
      <c r="G49" s="24"/>
    </row>
    <row r="50" ht="18.75" customHeight="1" spans="1:7">
      <c r="A50" s="25" t="s">
        <v>98</v>
      </c>
      <c r="B50" s="26"/>
      <c r="C50" s="26"/>
      <c r="D50" s="26"/>
      <c r="E50" s="24">
        <v>5000</v>
      </c>
      <c r="F50" s="24"/>
      <c r="G50" s="24"/>
    </row>
    <row r="51" ht="18.75" customHeight="1" spans="1:7">
      <c r="A51" s="26"/>
      <c r="B51" s="22" t="s">
        <v>1429</v>
      </c>
      <c r="C51" s="22" t="s">
        <v>575</v>
      </c>
      <c r="D51" s="22" t="s">
        <v>1430</v>
      </c>
      <c r="E51" s="24">
        <v>5000</v>
      </c>
      <c r="F51" s="24"/>
      <c r="G51" s="24"/>
    </row>
    <row r="52" ht="18.75" customHeight="1" spans="1:7">
      <c r="A52" s="25" t="s">
        <v>100</v>
      </c>
      <c r="B52" s="26"/>
      <c r="C52" s="26"/>
      <c r="D52" s="26"/>
      <c r="E52" s="24">
        <v>5000</v>
      </c>
      <c r="F52" s="24"/>
      <c r="G52" s="24"/>
    </row>
    <row r="53" ht="18.75" customHeight="1" spans="1:7">
      <c r="A53" s="26"/>
      <c r="B53" s="22" t="s">
        <v>1429</v>
      </c>
      <c r="C53" s="22" t="s">
        <v>547</v>
      </c>
      <c r="D53" s="22" t="s">
        <v>1430</v>
      </c>
      <c r="E53" s="24">
        <v>5000</v>
      </c>
      <c r="F53" s="24"/>
      <c r="G53" s="24"/>
    </row>
    <row r="54" ht="18.75" customHeight="1" spans="1:7">
      <c r="A54" s="27" t="s">
        <v>56</v>
      </c>
      <c r="B54" s="28" t="s">
        <v>1433</v>
      </c>
      <c r="C54" s="28"/>
      <c r="D54" s="29"/>
      <c r="E54" s="24">
        <v>1223280.3</v>
      </c>
      <c r="F54" s="24"/>
      <c r="G54" s="24"/>
    </row>
  </sheetData>
  <mergeCells count="11">
    <mergeCell ref="A3:G3"/>
    <mergeCell ref="A4:D4"/>
    <mergeCell ref="E5:G5"/>
    <mergeCell ref="A54:D54"/>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john</cp:lastModifiedBy>
  <dcterms:created xsi:type="dcterms:W3CDTF">2025-03-24T09:07:00Z</dcterms:created>
  <dcterms:modified xsi:type="dcterms:W3CDTF">2025-03-26T03:15:58Z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00FA3CD6E4D346B58DFB367DA4861BE9_13</vt:lpwstr>
  </property>
  <property fmtid="{D5CDD505-2E9C-101B-9397-08002B2CF9AE}" pid="3" name="KSOProductBuildVer">
    <vt:lpwstr>2052-12.1.0.15336</vt:lpwstr>
  </property>
</Properties>
</file>