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530" windowHeight="1163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<sst xmlns="http://schemas.openxmlformats.org/spreadsheetml/2006/main" count="358">
  <si>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</si>
  <si>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</si>
  <si>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</si>
  <si>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</si>
  <si>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</si>
  <si>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</si>
  <si>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</si>
  <si>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</si>
  <si>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</si>
  <si>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</si>
  <si>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</si>
  <si>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</si>
  <si>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</si>
  <si>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</si>
  <si>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</si>
  <si>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</si>
  <si>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</si>
  <si>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</si>
  <si>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</si>
  <si>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</si>
  <si>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</si>
  <si>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</si>
  <si>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</si>
  <si>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</si>
  <si>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</si>
  <si>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</si>
  <si>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</si>
  <si>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</si>
  <si>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</si>
  <si>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</si>
  <si>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</si>
  <si>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</si>
  <si>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</si>
  <si>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</si>
  <si>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</si>
  <si>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</si>
  <si>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</si>
  <si>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</si>
  <si>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</si>
  <si>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</si>
  <si>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</si>
  <si>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</si>
  <si>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</si>
  <si>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</si>
  <si>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</si>
  <si>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</si>
  <si>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</si>
  <si>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</si>
  <si>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</si>
  <si>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</si>
  <si>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</si>
  <si>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</si>
  <si>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</si>
  <si>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</si>
  <si>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</si>
  <si>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</si>
  <si>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</si>
  <si>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</si>
  <si>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</si>
  <si>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</si>
  <si>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</si>
  <si>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</si>
  <si>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</si>
  <si>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</si>
  <si>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</si>
  <si>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</si>
  <si>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</si>
  <si>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</si>
  <si>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</si>
  <si>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</si>
  <si>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105020</t>
  </si>
  <si>
    <t>沧源县岩帅镇团结中学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</si>
  <si>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</si>
  <si>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</si>
  <si>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</si>
  <si>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</si>
  <si>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</si>
  <si>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</si>
  <si>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</si>
  <si>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</si>
  <si>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</si>
  <si>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</si>
  <si>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</si>
  <si>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</si>
  <si>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</si>
  <si>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</si>
  <si>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</si>
  <si>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</si>
  <si>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</si>
  <si>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</si>
  <si>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</si>
  <si>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</si>
  <si>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</si>
  <si>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</si>
  <si>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</si>
  <si>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</si>
  <si>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</si>
  <si>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</si>
  <si>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</si>
  <si>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</si>
  <si>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</si>
  <si>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</si>
  <si>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</si>
  <si>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</si>
  <si>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</si>
  <si>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</si>
  <si>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</si>
  <si>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</si>
  <si>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</si>
  <si>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</si>
  <si>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</si>
  <si>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</si>
  <si>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</si>
  <si>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</si>
  <si>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</si>
  <si>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</si>
  <si>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</si>
  <si>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</si>
  <si>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</si>
  <si>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</si>
  <si>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</si>
  <si>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</si>
  <si>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</si>
  <si>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</si>
  <si>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</si>
  <si>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</si>
  <si>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</si>
  <si>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</si>
  <si>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</si>
  <si>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</si>
  <si>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</si>
  <si>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</si>
  <si>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</si>
  <si>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</si>
  <si>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</si>
  <si>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</si>
  <si>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</si>
  <si>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</si>
  <si>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</si>
  <si>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</si>
  <si>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</si>
  <si>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</si>
  <si>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</si>
  <si>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</si>
  <si>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</si>
  <si>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</si>
  <si>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</si>
  <si>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</si>
  <si>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</si>
  <si>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</si>
  <si>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</si>
  <si>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</si>
  <si>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</si>
  <si>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</si>
  <si>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</si>
  <si>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</si>
  <si>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</si>
  <si>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</si>
  <si>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</si>
  <si>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</si>
  <si>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</si>
  <si>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</si>
  <si>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</si>
  <si>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</si>
  <si>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2025年一般公共预算“三公”经费支出预算表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</si>
  <si>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</si>
  <si>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</si>
  <si>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</si>
  <si>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</si>
  <si>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</si>
  <si>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</si>
  <si>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</si>
  <si>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</si>
  <si>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</si>
  <si>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</si>
  <si>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</si>
  <si>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</si>
  <si>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注：本单位此表无预算数据，故本表为空表。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</si>
  <si>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</si>
  <si>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</si>
  <si>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</si>
  <si>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</si>
  <si>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</si>
  <si>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</si>
  <si>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</si>
  <si>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</si>
  <si>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</si>
  <si>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</si>
  <si>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</si>
  <si>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</si>
  <si>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</si>
  <si>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</si>
  <si>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</si>
  <si>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</si>
  <si>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</si>
  <si>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</si>
  <si>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530927210000000002915</t>
  </si>
  <si>
    <t>事业人员支出工资</t>
  </si>
  <si>
    <t>30101</t>
  </si>
  <si>
    <t>基本工资</t>
  </si>
  <si>
    <t>30102</t>
  </si>
  <si>
    <t>津贴补贴</t>
  </si>
  <si>
    <t>530927231100001630958</t>
  </si>
  <si>
    <t>集中连片教师生活补助</t>
  </si>
  <si>
    <t>30107</t>
  </si>
  <si>
    <t>绩效工资</t>
  </si>
  <si>
    <t>530927231100001630957</t>
  </si>
  <si>
    <t>绩效工资（2017年提高标准部分）</t>
  </si>
  <si>
    <t>530927210000000002916</t>
  </si>
  <si>
    <t>社会保障缴费</t>
  </si>
  <si>
    <t>30108</t>
  </si>
  <si>
    <t>机关事业单位基本养老保险缴费</t>
  </si>
  <si>
    <t>2101101</t>
  </si>
  <si>
    <t>行政单位医疗</t>
  </si>
  <si>
    <t>30110</t>
  </si>
  <si>
    <t>职工基本医疗保险缴费</t>
  </si>
  <si>
    <t>30112</t>
  </si>
  <si>
    <t>其他社会保障缴费</t>
  </si>
  <si>
    <t>530927210000000002917</t>
  </si>
  <si>
    <t>30113</t>
  </si>
  <si>
    <t>530927241100002321228</t>
  </si>
  <si>
    <t>生均公用经费</t>
  </si>
  <si>
    <t>30206</t>
  </si>
  <si>
    <t>电费</t>
  </si>
  <si>
    <t>530927221100000268472</t>
  </si>
  <si>
    <t>工会经费</t>
  </si>
  <si>
    <t>30228</t>
  </si>
  <si>
    <t>530927231100001348640</t>
  </si>
  <si>
    <t>离退休费</t>
  </si>
  <si>
    <t>30302</t>
  </si>
  <si>
    <t>退休费</t>
  </si>
  <si>
    <t>530927251100003776472</t>
  </si>
  <si>
    <t>安家建房补助</t>
  </si>
  <si>
    <t>30399</t>
  </si>
  <si>
    <t>其他对个人和家庭的补助</t>
  </si>
  <si>
    <t>530927251100003776461</t>
  </si>
  <si>
    <t>其他临聘人员补助</t>
  </si>
  <si>
    <t>预算05-1表</t>
  </si>
  <si>
    <t>项目分类</t>
  </si>
  <si>
    <t>项目单位</t>
  </si>
  <si>
    <t>经济科目编码</t>
  </si>
  <si>
    <t>经济科目名称</t>
  </si>
  <si>
    <t>本年拨款</t>
  </si>
  <si>
    <t>其中：本次下达</t>
  </si>
  <si>
    <t>教育专项补助经费</t>
  </si>
  <si>
    <t>专项业务类</t>
  </si>
  <si>
    <t>530927251100003775548</t>
  </si>
  <si>
    <t>30201</t>
  </si>
  <si>
    <t>办公费</t>
  </si>
  <si>
    <t>30205</t>
  </si>
  <si>
    <t>水费</t>
  </si>
  <si>
    <t>30207</t>
  </si>
  <si>
    <t>邮电费</t>
  </si>
  <si>
    <t>30226</t>
  </si>
  <si>
    <t>劳务费</t>
  </si>
  <si>
    <t>专户自有补助资金</t>
  </si>
  <si>
    <t>530927251100003778294</t>
  </si>
  <si>
    <t>30309</t>
  </si>
  <si>
    <t>奖励金</t>
  </si>
  <si>
    <t>31005</t>
  </si>
  <si>
    <t>基础设施建设</t>
  </si>
  <si>
    <t>预算05-2表</t>
  </si>
  <si>
    <t>单位名称、项目名称</t>
  </si>
  <si>
    <t>项目年度绩效目标</t>
  </si>
  <si>
    <t>一级指标</t>
  </si>
  <si>
    <t>二级指标</t>
  </si>
  <si>
    <t>三级指标</t>
  </si>
  <si>
    <t>指标性质</t>
  </si>
  <si>
    <t>指标值</t>
  </si>
  <si>
    <t>度量单位</t>
  </si>
  <si>
    <t>指标属性</t>
  </si>
  <si>
    <t>指标内容</t>
  </si>
  <si>
    <t>通过支付邮电费、水费、劳务费、购买办公用品，保障学校工作正常运行。 保障1年的邮电费、水费的支出，保障1人以上的劳务费，购买1批次以上的办公用品</t>
  </si>
  <si>
    <t>产出指标</t>
  </si>
  <si>
    <t>数量指标</t>
  </si>
  <si>
    <t>支付水费、邮电费的月数</t>
  </si>
  <si>
    <t>=</t>
  </si>
  <si>
    <t>12</t>
  </si>
  <si>
    <t>月</t>
  </si>
  <si>
    <t>定量指标</t>
  </si>
  <si>
    <t>反映支付水费、邮电费月数的情况</t>
  </si>
  <si>
    <t>购买办公用品批次</t>
  </si>
  <si>
    <t>&gt;=</t>
  </si>
  <si>
    <t>一</t>
  </si>
  <si>
    <t>次</t>
  </si>
  <si>
    <t>反映购买办公用品批次的情况</t>
  </si>
  <si>
    <t>质量指标</t>
  </si>
  <si>
    <t>水费、邮电费足额缴纳率</t>
  </si>
  <si>
    <t>100</t>
  </si>
  <si>
    <t>%</t>
  </si>
  <si>
    <t>定性指标</t>
  </si>
  <si>
    <t>反映水费、邮电费足额缴纳率的情况</t>
  </si>
  <si>
    <t>时效指标</t>
  </si>
  <si>
    <t>资金拨付及时率</t>
  </si>
  <si>
    <t>反映资金拨付及时率的情况</t>
  </si>
  <si>
    <t>效益指标</t>
  </si>
  <si>
    <t>可持续影响</t>
  </si>
  <si>
    <t>有效保障学校正常运转的持续性</t>
  </si>
  <si>
    <t>有效保障</t>
  </si>
  <si>
    <t>空</t>
  </si>
  <si>
    <t>反映有效保障学校正常运转的持续性</t>
  </si>
  <si>
    <t>满意度指标</t>
  </si>
  <si>
    <t>服务对象满意度</t>
  </si>
  <si>
    <t>师生满意度</t>
  </si>
  <si>
    <t>95</t>
  </si>
  <si>
    <t>反映师生满意度</t>
  </si>
  <si>
    <t>1.通过完成教学和管理任务后,收取课后服务费保障额外承担体育锻炼和作业辅导的课后服务一线教师和相关人员的补助等支出、增强教育服务能力，提高教育质量，促进学生健康成长。
2.通过购买教育教学用品，保障教学工作正常开展。
3.保障学校实体围墙建设实施正常。</t>
  </si>
  <si>
    <t>课后服务类别</t>
  </si>
  <si>
    <t>类</t>
  </si>
  <si>
    <t>反映课后服务类别的情况</t>
  </si>
  <si>
    <t>办公用品购买批次</t>
  </si>
  <si>
    <t>反映办公用品购买批次的情况</t>
  </si>
  <si>
    <t>课后服务开展率</t>
  </si>
  <si>
    <t>反映课后服务开展率的情况</t>
  </si>
  <si>
    <t>办公用品合格率</t>
  </si>
  <si>
    <t>反映办公用品合格率的情况</t>
  </si>
  <si>
    <t>社会效益</t>
  </si>
  <si>
    <t>政策知晓率</t>
  </si>
  <si>
    <t>反映政策知晓率的情况</t>
  </si>
  <si>
    <t>反映师生满意度的情况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</si>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</sst>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176" formatCode="hh:mm:ss"/>
    <numFmt numFmtId="44" formatCode="_ &quot;￥&quot;* #,##0.00_ ;_ &quot;￥&quot;* \-#,##0.00_ ;_ &quot;￥&quot;* &quot;-&quot;??_ ;_ @_ "/>
    <numFmt numFmtId="177" formatCode="yyyy\-mm\-dd\ hh:mm:ss"/>
    <numFmt numFmtId="43" formatCode="_ * #,##0.00_ ;_ * \-#,##0.00_ ;_ * &quot;-&quot;??_ ;_ @_ "/>
    <numFmt numFmtId="178" formatCode="#,##0.00;\-#,##0.00;;@"/>
    <numFmt numFmtId="41" formatCode="_ * #,##0_ ;_ * \-#,##0_ ;_ * &quot;-&quot;_ ;_ @_ "/>
    <numFmt numFmtId="179" formatCode="yyyy\-mm\-dd"/>
    <numFmt numFmtId="180" formatCode="#,##0;\-#,##0;;@"/>
    <numFmt numFmtId="42" formatCode="_ &quot;￥&quot;* #,##0_ ;_ &quot;￥&quot;* \-#,##0_ ;_ &quot;￥&quot;* &quot;-&quot;_ ;_ @_ "/>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34"/>
      <scheme val="minor"/>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b/>
      <sz val="11"/>
      <color theme="3"/>
      <name val="宋体"/>
      <charset val="134"/>
      <scheme val="minor"/>
    </font>
    <font>
      <sz val="11"/>
      <color theme="1"/>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1" fillId="0" borderId="0" applyFont="0" applyFill="0" applyBorder="0" applyAlignment="0" applyProtection="0">
      <alignment vertical="center"/>
    </xf>
    <xf numFmtId="0" fontId="36" fillId="11" borderId="0" applyNumberFormat="0" applyBorder="0" applyAlignment="0" applyProtection="0">
      <alignment vertical="center"/>
    </xf>
    <xf numFmtId="0" fontId="33" fillId="3" borderId="1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7" fontId="7" fillId="0" borderId="7">
      <alignment horizontal="right" vertical="center"/>
    </xf>
    <xf numFmtId="0" fontId="36" fillId="7" borderId="0" applyNumberFormat="0" applyBorder="0" applyAlignment="0" applyProtection="0">
      <alignment vertical="center"/>
    </xf>
    <xf numFmtId="0" fontId="38" fillId="12" borderId="0" applyNumberFormat="0" applyBorder="0" applyAlignment="0" applyProtection="0">
      <alignment vertical="center"/>
    </xf>
    <xf numFmtId="43" fontId="31" fillId="0" borderId="0" applyFont="0" applyFill="0" applyBorder="0" applyAlignment="0" applyProtection="0">
      <alignment vertical="center"/>
    </xf>
    <xf numFmtId="0" fontId="37" fillId="16" borderId="0" applyNumberFormat="0" applyBorder="0" applyAlignment="0" applyProtection="0">
      <alignment vertical="center"/>
    </xf>
    <xf numFmtId="0" fontId="40" fillId="0" borderId="0" applyNumberFormat="0" applyFill="0" applyBorder="0" applyAlignment="0" applyProtection="0">
      <alignment vertical="center"/>
    </xf>
    <xf numFmtId="9" fontId="31" fillId="0" borderId="0" applyFont="0" applyFill="0" applyBorder="0" applyAlignment="0" applyProtection="0">
      <alignment vertical="center"/>
    </xf>
    <xf numFmtId="179" fontId="7" fillId="0" borderId="7">
      <alignment horizontal="right" vertical="center"/>
    </xf>
    <xf numFmtId="0" fontId="32" fillId="0" borderId="0" applyNumberFormat="0" applyFill="0" applyBorder="0" applyAlignment="0" applyProtection="0">
      <alignment vertical="center"/>
    </xf>
    <xf numFmtId="0" fontId="31" fillId="13" borderId="15" applyNumberFormat="0" applyFont="0" applyAlignment="0" applyProtection="0">
      <alignment vertical="center"/>
    </xf>
    <xf numFmtId="0" fontId="37" fillId="19"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17" applyNumberFormat="0" applyFill="0" applyAlignment="0" applyProtection="0">
      <alignment vertical="center"/>
    </xf>
    <xf numFmtId="0" fontId="44" fillId="0" borderId="17" applyNumberFormat="0" applyFill="0" applyAlignment="0" applyProtection="0">
      <alignment vertical="center"/>
    </xf>
    <xf numFmtId="0" fontId="37" fillId="6" borderId="0" applyNumberFormat="0" applyBorder="0" applyAlignment="0" applyProtection="0">
      <alignment vertical="center"/>
    </xf>
    <xf numFmtId="0" fontId="30" fillId="0" borderId="16" applyNumberFormat="0" applyFill="0" applyAlignment="0" applyProtection="0">
      <alignment vertical="center"/>
    </xf>
    <xf numFmtId="0" fontId="37" fillId="9" borderId="0" applyNumberFormat="0" applyBorder="0" applyAlignment="0" applyProtection="0">
      <alignment vertical="center"/>
    </xf>
    <xf numFmtId="0" fontId="43" fillId="4" borderId="18" applyNumberFormat="0" applyAlignment="0" applyProtection="0">
      <alignment vertical="center"/>
    </xf>
    <xf numFmtId="0" fontId="34" fillId="4" borderId="14" applyNumberFormat="0" applyAlignment="0" applyProtection="0">
      <alignment vertical="center"/>
    </xf>
    <xf numFmtId="0" fontId="45" fillId="20" borderId="19" applyNumberFormat="0" applyAlignment="0" applyProtection="0">
      <alignment vertical="center"/>
    </xf>
    <xf numFmtId="0" fontId="36" fillId="23" borderId="0" applyNumberFormat="0" applyBorder="0" applyAlignment="0" applyProtection="0">
      <alignment vertical="center"/>
    </xf>
    <xf numFmtId="0" fontId="37" fillId="26"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10" fontId="7" fillId="0" borderId="7">
      <alignment horizontal="right" vertical="center"/>
    </xf>
    <xf numFmtId="0" fontId="36" fillId="31" borderId="0" applyNumberFormat="0" applyBorder="0" applyAlignment="0" applyProtection="0">
      <alignment vertical="center"/>
    </xf>
    <xf numFmtId="0" fontId="37" fillId="27"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6" fillId="25" borderId="0" applyNumberFormat="0" applyBorder="0" applyAlignment="0" applyProtection="0">
      <alignment vertical="center"/>
    </xf>
    <xf numFmtId="0" fontId="36" fillId="22" borderId="0" applyNumberFormat="0" applyBorder="0" applyAlignment="0" applyProtection="0">
      <alignment vertical="center"/>
    </xf>
    <xf numFmtId="0" fontId="37" fillId="21" borderId="0" applyNumberFormat="0" applyBorder="0" applyAlignment="0" applyProtection="0">
      <alignment vertical="center"/>
    </xf>
    <xf numFmtId="0" fontId="37" fillId="30" borderId="0" applyNumberFormat="0" applyBorder="0" applyAlignment="0" applyProtection="0">
      <alignment vertical="center"/>
    </xf>
    <xf numFmtId="0" fontId="36" fillId="18" borderId="0" applyNumberFormat="0" applyBorder="0" applyAlignment="0" applyProtection="0">
      <alignment vertical="center"/>
    </xf>
    <xf numFmtId="0" fontId="36" fillId="5" borderId="0" applyNumberFormat="0" applyBorder="0" applyAlignment="0" applyProtection="0">
      <alignment vertical="center"/>
    </xf>
    <xf numFmtId="0" fontId="37" fillId="10" borderId="0" applyNumberFormat="0" applyBorder="0" applyAlignment="0" applyProtection="0">
      <alignment vertical="center"/>
    </xf>
    <xf numFmtId="0" fontId="36" fillId="15" borderId="0" applyNumberFormat="0" applyBorder="0" applyAlignment="0" applyProtection="0">
      <alignment vertical="center"/>
    </xf>
    <xf numFmtId="0" fontId="37" fillId="14" borderId="0" applyNumberFormat="0" applyBorder="0" applyAlignment="0" applyProtection="0">
      <alignment vertical="center"/>
    </xf>
    <xf numFmtId="0" fontId="37" fillId="8" borderId="0" applyNumberFormat="0" applyBorder="0" applyAlignment="0" applyProtection="0">
      <alignment vertical="center"/>
    </xf>
    <xf numFmtId="0" fontId="36" fillId="24" borderId="0" applyNumberFormat="0" applyBorder="0" applyAlignment="0" applyProtection="0">
      <alignment vertical="center"/>
    </xf>
    <xf numFmtId="0" fontId="37" fillId="17"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6"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abSelected="1" workbookViewId="0">
      <selection activeCell="A72" sqref="A72"/>
    </sheetView>
  </sheetViews>
  <sheetFormatPr defaultColWidth="9.13636363636364" defaultRowHeight="12" customHeight="1" outlineLevelCol="3"/>
  <cols>
    <col min="1" max="1" width="31.8545454545455" customWidth="1"/>
    <col min="2" max="2" width="35.5727272727273" customWidth="1"/>
    <col min="3" max="3" width="36.5727272727273" customWidth="1"/>
    <col min="4" max="4" width="33.8545454545455"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"单位名称："&amp;"沧源县岩帅镇团结中学"</f>
        <v>单位名称：沧源县岩帅镇团结中学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6608332.68</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285000</v>
      </c>
      <c r="C11" s="160" t="s">
        <v>15</v>
      </c>
      <c r="D11" s="23">
        <v>5481434.31</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670109.12</v>
      </c>
    </row>
    <row r="15" ht="18.75" customHeight="1" spans="1:4">
      <c r="A15" s="163" t="s">
        <v>22</v>
      </c>
      <c r="B15" s="23"/>
      <c r="C15" s="162" t="s">
        <v>23</v>
      </c>
      <c r="D15" s="23">
        <v>286952.41</v>
      </c>
    </row>
    <row r="16" ht="18.75" customHeight="1" spans="1:4">
      <c r="A16" s="163" t="s">
        <v>24</v>
      </c>
      <c r="B16" s="23">
        <v>285000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454836.84</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6893332.68</v>
      </c>
      <c r="C34" s="205" t="s">
        <v>45</v>
      </c>
      <c r="D34" s="166">
        <v>6893332.68</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6893332.68</v>
      </c>
      <c r="C38" s="205" t="s">
        <v>52</v>
      </c>
      <c r="D38" s="166">
        <f t="shared" si="0"/>
        <v>6893332.68</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workbookViewId="0">
      <selection activeCell="A1" sqref="A1"/>
    </sheetView>
  </sheetViews>
  <sheetFormatPr defaultColWidth="9.13636363636364" defaultRowHeight="14.25" customHeight="1"/>
  <cols>
    <col min="1" max="1" width="21.1363636363636" customWidth="1"/>
    <col min="2" max="2" width="35.2818181818182" customWidth="1"/>
    <col min="3" max="8" width="20.4181818181818" customWidth="1"/>
    <col min="9" max="11" width="20.5727272727273" customWidth="1"/>
    <col min="12" max="12" width="20.4181818181818" customWidth="1"/>
    <col min="13" max="13" width="20.5727272727273" customWidth="1"/>
    <col min="14" max="19" width="20.4181818181818"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"单位名称："&amp;"沧源县岩帅镇团结中学"</f>
        <v>单位名称：沧源县岩帅镇团结中学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6893332.68</v>
      </c>
      <c r="D8" s="23">
        <v>6893332.68</v>
      </c>
      <c r="E8" s="23">
        <v>6608332.68</v>
      </c>
      <c r="F8" s="23"/>
      <c r="G8" s="23"/>
      <c r="H8" s="23"/>
      <c r="I8" s="23">
        <v>285000</v>
      </c>
      <c r="J8" s="23"/>
      <c r="K8" s="23"/>
      <c r="L8" s="23"/>
      <c r="M8" s="23"/>
      <c r="N8" s="23">
        <v>285000</v>
      </c>
      <c r="O8" s="23"/>
      <c r="P8" s="23"/>
      <c r="Q8" s="23"/>
      <c r="R8" s="23"/>
      <c r="S8" s="23"/>
    </row>
    <row r="9" ht="18.75" customHeight="1" spans="1:19">
      <c r="A9" s="192" t="s">
        <v>56</v>
      </c>
      <c r="B9" s="193"/>
      <c r="C9" s="23">
        <v>6893332.68</v>
      </c>
      <c r="D9" s="23">
        <v>6893332.68</v>
      </c>
      <c r="E9" s="23">
        <v>6608332.68</v>
      </c>
      <c r="F9" s="23"/>
      <c r="G9" s="23"/>
      <c r="H9" s="23"/>
      <c r="I9" s="23">
        <v>285000</v>
      </c>
      <c r="J9" s="23"/>
      <c r="K9" s="23"/>
      <c r="L9" s="23"/>
      <c r="M9" s="23"/>
      <c r="N9" s="23">
        <v>285000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3"/>
  <sheetViews>
    <sheetView showZeros="0" workbookViewId="0">
      <selection activeCell="A1" sqref="A1"/>
    </sheetView>
  </sheetViews>
  <sheetFormatPr defaultColWidth="9.13636363636364" defaultRowHeight="14.25" customHeight="1"/>
  <cols>
    <col min="1" max="1" width="14.2818181818182" customWidth="1"/>
    <col min="2" max="2" width="37.7090909090909" customWidth="1"/>
    <col min="3" max="6" width="19.1363636363636" customWidth="1"/>
    <col min="7" max="8" width="19" customWidth="1"/>
    <col min="9" max="9" width="18.8545454545455" customWidth="1"/>
    <col min="10" max="11" width="19" customWidth="1"/>
    <col min="12" max="14" width="18.8545454545455"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"单位名称："&amp;"沧源县岩帅镇团结中学"</f>
        <v>单位名称：沧源县岩帅镇团结中学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5481434.31</v>
      </c>
      <c r="D7" s="23">
        <v>5196434.31</v>
      </c>
      <c r="E7" s="23">
        <v>5106434.31</v>
      </c>
      <c r="F7" s="23">
        <v>90000</v>
      </c>
      <c r="G7" s="23"/>
      <c r="H7" s="23"/>
      <c r="I7" s="23"/>
      <c r="J7" s="23">
        <v>285000</v>
      </c>
      <c r="K7" s="23"/>
      <c r="L7" s="23"/>
      <c r="M7" s="23"/>
      <c r="N7" s="23"/>
      <c r="O7" s="23">
        <v>285000</v>
      </c>
    </row>
    <row r="8" ht="18.75" customHeight="1" spans="1:15">
      <c r="A8" s="172" t="s">
        <v>86</v>
      </c>
      <c r="B8" s="208" t="s">
        <v>87</v>
      </c>
      <c r="C8" s="23">
        <v>5481434.31</v>
      </c>
      <c r="D8" s="23">
        <v>5196434.31</v>
      </c>
      <c r="E8" s="23">
        <v>5106434.31</v>
      </c>
      <c r="F8" s="23">
        <v>90000</v>
      </c>
      <c r="G8" s="23"/>
      <c r="H8" s="23"/>
      <c r="I8" s="23"/>
      <c r="J8" s="23">
        <v>285000</v>
      </c>
      <c r="K8" s="23"/>
      <c r="L8" s="23"/>
      <c r="M8" s="23"/>
      <c r="N8" s="23"/>
      <c r="O8" s="23">
        <v>285000</v>
      </c>
    </row>
    <row r="9" ht="18.75" customHeight="1" spans="1:15">
      <c r="A9" s="174" t="s">
        <v>88</v>
      </c>
      <c r="B9" s="209" t="s">
        <v>89</v>
      </c>
      <c r="C9" s="23">
        <v>5481434.31</v>
      </c>
      <c r="D9" s="23">
        <v>5196434.31</v>
      </c>
      <c r="E9" s="23">
        <v>5106434.31</v>
      </c>
      <c r="F9" s="23">
        <v>90000</v>
      </c>
      <c r="G9" s="23"/>
      <c r="H9" s="23"/>
      <c r="I9" s="23"/>
      <c r="J9" s="23">
        <v>285000</v>
      </c>
      <c r="K9" s="23"/>
      <c r="L9" s="23"/>
      <c r="M9" s="23"/>
      <c r="N9" s="23"/>
      <c r="O9" s="23">
        <v>285000</v>
      </c>
    </row>
    <row r="10" ht="18.75" customHeight="1" spans="1:15">
      <c r="A10" s="129" t="s">
        <v>90</v>
      </c>
      <c r="B10" s="157" t="s">
        <v>91</v>
      </c>
      <c r="C10" s="23">
        <v>670109.12</v>
      </c>
      <c r="D10" s="23">
        <v>670109.12</v>
      </c>
      <c r="E10" s="23">
        <v>670109.12</v>
      </c>
      <c r="F10" s="23"/>
      <c r="G10" s="23"/>
      <c r="H10" s="23"/>
      <c r="I10" s="23"/>
      <c r="J10" s="23"/>
      <c r="K10" s="23"/>
      <c r="L10" s="23"/>
      <c r="M10" s="23"/>
      <c r="N10" s="23"/>
      <c r="O10" s="23"/>
    </row>
    <row r="11" ht="18.75" customHeight="1" spans="1:15">
      <c r="A11" s="172" t="s">
        <v>92</v>
      </c>
      <c r="B11" s="208" t="s">
        <v>93</v>
      </c>
      <c r="C11" s="23">
        <v>669809.12</v>
      </c>
      <c r="D11" s="23">
        <v>669809.12</v>
      </c>
      <c r="E11" s="23">
        <v>669809.12</v>
      </c>
      <c r="F11" s="23"/>
      <c r="G11" s="23"/>
      <c r="H11" s="23"/>
      <c r="I11" s="23"/>
      <c r="J11" s="23"/>
      <c r="K11" s="23"/>
      <c r="L11" s="23"/>
      <c r="M11" s="23"/>
      <c r="N11" s="23"/>
      <c r="O11" s="23"/>
    </row>
    <row r="12" ht="18.75" customHeight="1" spans="1:15">
      <c r="A12" s="174" t="s">
        <v>94</v>
      </c>
      <c r="B12" s="209" t="s">
        <v>95</v>
      </c>
      <c r="C12" s="23">
        <v>63360</v>
      </c>
      <c r="D12" s="23">
        <v>63360</v>
      </c>
      <c r="E12" s="23">
        <v>63360</v>
      </c>
      <c r="F12" s="23"/>
      <c r="G12" s="23"/>
      <c r="H12" s="23"/>
      <c r="I12" s="23"/>
      <c r="J12" s="23"/>
      <c r="K12" s="23"/>
      <c r="L12" s="23"/>
      <c r="M12" s="23"/>
      <c r="N12" s="23"/>
      <c r="O12" s="23"/>
    </row>
    <row r="13" ht="18.75" customHeight="1" spans="1:15">
      <c r="A13" s="174" t="s">
        <v>96</v>
      </c>
      <c r="B13" s="209" t="s">
        <v>97</v>
      </c>
      <c r="C13" s="23">
        <v>606449.12</v>
      </c>
      <c r="D13" s="23">
        <v>606449.12</v>
      </c>
      <c r="E13" s="23">
        <v>606449.12</v>
      </c>
      <c r="F13" s="23"/>
      <c r="G13" s="23"/>
      <c r="H13" s="23"/>
      <c r="I13" s="23"/>
      <c r="J13" s="23"/>
      <c r="K13" s="23"/>
      <c r="L13" s="23"/>
      <c r="M13" s="23"/>
      <c r="N13" s="23"/>
      <c r="O13" s="23"/>
    </row>
    <row r="14" ht="18.75" customHeight="1" spans="1:15">
      <c r="A14" s="172" t="s">
        <v>98</v>
      </c>
      <c r="B14" s="208" t="s">
        <v>99</v>
      </c>
      <c r="C14" s="23">
        <v>300</v>
      </c>
      <c r="D14" s="23">
        <v>300</v>
      </c>
      <c r="E14" s="23">
        <v>300</v>
      </c>
      <c r="F14" s="23"/>
      <c r="G14" s="23"/>
      <c r="H14" s="23"/>
      <c r="I14" s="23"/>
      <c r="J14" s="23"/>
      <c r="K14" s="23"/>
      <c r="L14" s="23"/>
      <c r="M14" s="23"/>
      <c r="N14" s="23"/>
      <c r="O14" s="23"/>
    </row>
    <row r="15" ht="18.75" customHeight="1" spans="1:15">
      <c r="A15" s="174" t="s">
        <v>100</v>
      </c>
      <c r="B15" s="209" t="s">
        <v>99</v>
      </c>
      <c r="C15" s="23">
        <v>300</v>
      </c>
      <c r="D15" s="23">
        <v>300</v>
      </c>
      <c r="E15" s="23">
        <v>300</v>
      </c>
      <c r="F15" s="23"/>
      <c r="G15" s="23"/>
      <c r="H15" s="23"/>
      <c r="I15" s="23"/>
      <c r="J15" s="23"/>
      <c r="K15" s="23"/>
      <c r="L15" s="23"/>
      <c r="M15" s="23"/>
      <c r="N15" s="23"/>
      <c r="O15" s="23"/>
    </row>
    <row r="16" ht="18.75" customHeight="1" spans="1:15">
      <c r="A16" s="129" t="s">
        <v>101</v>
      </c>
      <c r="B16" s="157" t="s">
        <v>102</v>
      </c>
      <c r="C16" s="23">
        <v>286952.41</v>
      </c>
      <c r="D16" s="23">
        <v>286952.41</v>
      </c>
      <c r="E16" s="23">
        <v>286952.41</v>
      </c>
      <c r="F16" s="23"/>
      <c r="G16" s="23"/>
      <c r="H16" s="23"/>
      <c r="I16" s="23"/>
      <c r="J16" s="23"/>
      <c r="K16" s="23"/>
      <c r="L16" s="23"/>
      <c r="M16" s="23"/>
      <c r="N16" s="23"/>
      <c r="O16" s="23"/>
    </row>
    <row r="17" ht="18.75" customHeight="1" spans="1:15">
      <c r="A17" s="172" t="s">
        <v>103</v>
      </c>
      <c r="B17" s="208" t="s">
        <v>104</v>
      </c>
      <c r="C17" s="23">
        <v>286952.41</v>
      </c>
      <c r="D17" s="23">
        <v>286952.41</v>
      </c>
      <c r="E17" s="23">
        <v>286952.41</v>
      </c>
      <c r="F17" s="23"/>
      <c r="G17" s="23"/>
      <c r="H17" s="23"/>
      <c r="I17" s="23"/>
      <c r="J17" s="23"/>
      <c r="K17" s="23"/>
      <c r="L17" s="23"/>
      <c r="M17" s="23"/>
      <c r="N17" s="23"/>
      <c r="O17" s="23"/>
    </row>
    <row r="18" ht="18.75" customHeight="1" spans="1:15">
      <c r="A18" s="174" t="s">
        <v>105</v>
      </c>
      <c r="B18" s="209" t="s">
        <v>106</v>
      </c>
      <c r="C18" s="23">
        <v>269111.8</v>
      </c>
      <c r="D18" s="23">
        <v>269111.8</v>
      </c>
      <c r="E18" s="23">
        <v>269111.8</v>
      </c>
      <c r="F18" s="23"/>
      <c r="G18" s="23"/>
      <c r="H18" s="23"/>
      <c r="I18" s="23"/>
      <c r="J18" s="23"/>
      <c r="K18" s="23"/>
      <c r="L18" s="23"/>
      <c r="M18" s="23"/>
      <c r="N18" s="23"/>
      <c r="O18" s="23"/>
    </row>
    <row r="19" ht="18.75" customHeight="1" spans="1:15">
      <c r="A19" s="174" t="s">
        <v>107</v>
      </c>
      <c r="B19" s="209" t="s">
        <v>108</v>
      </c>
      <c r="C19" s="23">
        <v>17840.61</v>
      </c>
      <c r="D19" s="23">
        <v>17840.61</v>
      </c>
      <c r="E19" s="23">
        <v>17840.61</v>
      </c>
      <c r="F19" s="23"/>
      <c r="G19" s="23"/>
      <c r="H19" s="23"/>
      <c r="I19" s="23"/>
      <c r="J19" s="23"/>
      <c r="K19" s="23"/>
      <c r="L19" s="23"/>
      <c r="M19" s="23"/>
      <c r="N19" s="23"/>
      <c r="O19" s="23"/>
    </row>
    <row r="20" ht="18.75" customHeight="1" spans="1:15">
      <c r="A20" s="129" t="s">
        <v>109</v>
      </c>
      <c r="B20" s="157" t="s">
        <v>110</v>
      </c>
      <c r="C20" s="23">
        <v>454836.84</v>
      </c>
      <c r="D20" s="23">
        <v>454836.84</v>
      </c>
      <c r="E20" s="23">
        <v>454836.84</v>
      </c>
      <c r="F20" s="23"/>
      <c r="G20" s="23"/>
      <c r="H20" s="23"/>
      <c r="I20" s="23"/>
      <c r="J20" s="23"/>
      <c r="K20" s="23"/>
      <c r="L20" s="23"/>
      <c r="M20" s="23"/>
      <c r="N20" s="23"/>
      <c r="O20" s="23"/>
    </row>
    <row r="21" ht="18.75" customHeight="1" spans="1:15">
      <c r="A21" s="172" t="s">
        <v>111</v>
      </c>
      <c r="B21" s="208" t="s">
        <v>112</v>
      </c>
      <c r="C21" s="23">
        <v>454836.84</v>
      </c>
      <c r="D21" s="23">
        <v>454836.84</v>
      </c>
      <c r="E21" s="23">
        <v>454836.84</v>
      </c>
      <c r="F21" s="23"/>
      <c r="G21" s="23"/>
      <c r="H21" s="23"/>
      <c r="I21" s="23"/>
      <c r="J21" s="23"/>
      <c r="K21" s="23"/>
      <c r="L21" s="23"/>
      <c r="M21" s="23"/>
      <c r="N21" s="23"/>
      <c r="O21" s="23"/>
    </row>
    <row r="22" ht="18.75" customHeight="1" spans="1:15">
      <c r="A22" s="174" t="s">
        <v>113</v>
      </c>
      <c r="B22" s="209" t="s">
        <v>114</v>
      </c>
      <c r="C22" s="23">
        <v>454836.84</v>
      </c>
      <c r="D22" s="23">
        <v>454836.84</v>
      </c>
      <c r="E22" s="23">
        <v>454836.84</v>
      </c>
      <c r="F22" s="23"/>
      <c r="G22" s="23"/>
      <c r="H22" s="23"/>
      <c r="I22" s="23"/>
      <c r="J22" s="23"/>
      <c r="K22" s="23"/>
      <c r="L22" s="23"/>
      <c r="M22" s="23"/>
      <c r="N22" s="23"/>
      <c r="O22" s="23"/>
    </row>
    <row r="23" ht="18.75" customHeight="1" spans="1:15">
      <c r="A23" s="176" t="s">
        <v>115</v>
      </c>
      <c r="B23" s="177" t="s">
        <v>115</v>
      </c>
      <c r="C23" s="23">
        <v>6893332.68</v>
      </c>
      <c r="D23" s="23">
        <v>6608332.68</v>
      </c>
      <c r="E23" s="23">
        <v>6518332.68</v>
      </c>
      <c r="F23" s="23">
        <v>90000</v>
      </c>
      <c r="G23" s="23"/>
      <c r="H23" s="23"/>
      <c r="I23" s="23"/>
      <c r="J23" s="23">
        <v>285000</v>
      </c>
      <c r="K23" s="23"/>
      <c r="L23" s="23"/>
      <c r="M23" s="23"/>
      <c r="N23" s="23"/>
      <c r="O23" s="23">
        <v>285000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3" workbookViewId="0">
      <selection activeCell="A1" sqref="A1"/>
    </sheetView>
  </sheetViews>
  <sheetFormatPr defaultColWidth="9.13636363636364" defaultRowHeight="14.25" customHeight="1" outlineLevelCol="3"/>
  <cols>
    <col min="1" max="1" width="39.2818181818182" customWidth="1"/>
    <col min="2" max="2" width="30.8545454545455" customWidth="1"/>
    <col min="3" max="3" width="35.8545454545455" customWidth="1"/>
    <col min="4" max="4" width="29.8545454545455" customWidth="1"/>
  </cols>
  <sheetData>
    <row r="1" ht="15" customHeight="1" spans="1:4">
      <c r="A1" s="1"/>
      <c r="B1" s="1"/>
      <c r="C1" s="1"/>
      <c r="D1" s="38" t="s">
        <v>116</v>
      </c>
    </row>
    <row r="2" ht="36" customHeight="1" spans="1:4">
      <c r="A2" s="5" t="str">
        <f>"2025"&amp;"年部门财政拨款收支预算总表"</f>
        <v>2025年部门财政拨款收支预算总表</v>
      </c>
      <c r="B2" s="155"/>
      <c r="C2" s="155"/>
      <c r="D2" s="155"/>
    </row>
    <row r="3" ht="18.75" customHeight="1" spans="1:4">
      <c r="A3" s="7" t="str">
        <f>"单位名称："&amp;"沧源县岩帅镇团结中学"</f>
        <v>单位名称：沧源县岩帅镇团结中学</v>
      </c>
      <c r="B3" s="156"/>
      <c r="C3" s="156"/>
      <c r="D3" s="38" t="s">
        <v>1</v>
      </c>
    </row>
    <row r="4" ht="18.75" customHeight="1" spans="1:4">
      <c r="A4" s="12" t="s">
        <v>2</v>
      </c>
      <c r="B4" s="14"/>
      <c r="C4" s="12" t="s">
        <v>3</v>
      </c>
      <c r="D4" s="14"/>
    </row>
    <row r="5" ht="18.75" customHeight="1" spans="1:4">
      <c r="A5" s="30" t="s">
        <v>4</v>
      </c>
      <c r="B5" s="104" t="str">
        <f>"2025"&amp;"年预算数"</f>
        <v>2025年预算数</v>
      </c>
      <c r="C5" s="30" t="s">
        <v>117</v>
      </c>
      <c r="D5" s="104" t="str">
        <f>"2025"&amp;"年预算数"</f>
        <v>2025年预算数</v>
      </c>
    </row>
    <row r="6" ht="18.75" customHeight="1" spans="1:4">
      <c r="A6" s="32"/>
      <c r="B6" s="18"/>
      <c r="C6" s="32"/>
      <c r="D6" s="18"/>
    </row>
    <row r="7" ht="18.75" customHeight="1" spans="1:4">
      <c r="A7" s="157" t="s">
        <v>118</v>
      </c>
      <c r="B7" s="23">
        <v>6608332.68</v>
      </c>
      <c r="C7" s="22" t="s">
        <v>119</v>
      </c>
      <c r="D7" s="23">
        <v>6608332.68</v>
      </c>
    </row>
    <row r="8" ht="18.75" customHeight="1" spans="1:4">
      <c r="A8" s="158" t="s">
        <v>120</v>
      </c>
      <c r="B8" s="23">
        <v>6608332.68</v>
      </c>
      <c r="C8" s="22" t="s">
        <v>121</v>
      </c>
      <c r="D8" s="23"/>
    </row>
    <row r="9" ht="18.75" customHeight="1" spans="1:4">
      <c r="A9" s="158" t="s">
        <v>122</v>
      </c>
      <c r="B9" s="23"/>
      <c r="C9" s="22" t="s">
        <v>123</v>
      </c>
      <c r="D9" s="23"/>
    </row>
    <row r="10" ht="18.75" customHeight="1" spans="1:4">
      <c r="A10" s="158" t="s">
        <v>124</v>
      </c>
      <c r="B10" s="23"/>
      <c r="C10" s="22" t="s">
        <v>125</v>
      </c>
      <c r="D10" s="23"/>
    </row>
    <row r="11" ht="18.75" customHeight="1" spans="1:4">
      <c r="A11" s="159" t="s">
        <v>126</v>
      </c>
      <c r="B11" s="23"/>
      <c r="C11" s="160" t="s">
        <v>127</v>
      </c>
      <c r="D11" s="23"/>
    </row>
    <row r="12" ht="18.75" customHeight="1" spans="1:4">
      <c r="A12" s="161" t="s">
        <v>120</v>
      </c>
      <c r="B12" s="23"/>
      <c r="C12" s="162" t="s">
        <v>128</v>
      </c>
      <c r="D12" s="23">
        <v>5196434.31</v>
      </c>
    </row>
    <row r="13" ht="18.75" customHeight="1" spans="1:4">
      <c r="A13" s="161" t="s">
        <v>122</v>
      </c>
      <c r="B13" s="23"/>
      <c r="C13" s="162" t="s">
        <v>129</v>
      </c>
      <c r="D13" s="23"/>
    </row>
    <row r="14" ht="18.75" customHeight="1" spans="1:4">
      <c r="A14" s="161" t="s">
        <v>124</v>
      </c>
      <c r="B14" s="23"/>
      <c r="C14" s="162" t="s">
        <v>130</v>
      </c>
      <c r="D14" s="23"/>
    </row>
    <row r="15" ht="18.75" customHeight="1" spans="1:4">
      <c r="A15" s="161" t="s">
        <v>26</v>
      </c>
      <c r="B15" s="23"/>
      <c r="C15" s="162" t="s">
        <v>131</v>
      </c>
      <c r="D15" s="23">
        <v>670109.12</v>
      </c>
    </row>
    <row r="16" ht="18.75" customHeight="1" spans="1:4">
      <c r="A16" s="161" t="s">
        <v>26</v>
      </c>
      <c r="B16" s="23" t="s">
        <v>26</v>
      </c>
      <c r="C16" s="162" t="s">
        <v>132</v>
      </c>
      <c r="D16" s="23">
        <v>286952.41</v>
      </c>
    </row>
    <row r="17" ht="18.75" customHeight="1" spans="1:4">
      <c r="A17" s="163" t="s">
        <v>26</v>
      </c>
      <c r="B17" s="23" t="s">
        <v>26</v>
      </c>
      <c r="C17" s="162" t="s">
        <v>133</v>
      </c>
      <c r="D17" s="23"/>
    </row>
    <row r="18" ht="18.75" customHeight="1" spans="1:4">
      <c r="A18" s="163" t="s">
        <v>26</v>
      </c>
      <c r="B18" s="23" t="s">
        <v>26</v>
      </c>
      <c r="C18" s="162" t="s">
        <v>134</v>
      </c>
      <c r="D18" s="23"/>
    </row>
    <row r="19" ht="18.75" customHeight="1" spans="1:4">
      <c r="A19" s="164" t="s">
        <v>26</v>
      </c>
      <c r="B19" s="23" t="s">
        <v>26</v>
      </c>
      <c r="C19" s="162" t="s">
        <v>135</v>
      </c>
      <c r="D19" s="23"/>
    </row>
    <row r="20" ht="18.75" customHeight="1" spans="1:4">
      <c r="A20" s="164" t="s">
        <v>26</v>
      </c>
      <c r="B20" s="23" t="s">
        <v>26</v>
      </c>
      <c r="C20" s="162" t="s">
        <v>136</v>
      </c>
      <c r="D20" s="23"/>
    </row>
    <row r="21" ht="18.75" customHeight="1" spans="1:4">
      <c r="A21" s="164" t="s">
        <v>26</v>
      </c>
      <c r="B21" s="23" t="s">
        <v>26</v>
      </c>
      <c r="C21" s="162" t="s">
        <v>137</v>
      </c>
      <c r="D21" s="23"/>
    </row>
    <row r="22" ht="18.75" customHeight="1" spans="1:4">
      <c r="A22" s="164" t="s">
        <v>26</v>
      </c>
      <c r="B22" s="23" t="s">
        <v>26</v>
      </c>
      <c r="C22" s="162" t="s">
        <v>138</v>
      </c>
      <c r="D22" s="23"/>
    </row>
    <row r="23" ht="18.75" customHeight="1" spans="1:4">
      <c r="A23" s="164" t="s">
        <v>26</v>
      </c>
      <c r="B23" s="23" t="s">
        <v>26</v>
      </c>
      <c r="C23" s="162" t="s">
        <v>139</v>
      </c>
      <c r="D23" s="23"/>
    </row>
    <row r="24" ht="18.75" customHeight="1" spans="1:4">
      <c r="A24" s="164" t="s">
        <v>26</v>
      </c>
      <c r="B24" s="23" t="s">
        <v>26</v>
      </c>
      <c r="C24" s="162" t="s">
        <v>140</v>
      </c>
      <c r="D24" s="23"/>
    </row>
    <row r="25" ht="18.75" customHeight="1" spans="1:4">
      <c r="A25" s="164" t="s">
        <v>26</v>
      </c>
      <c r="B25" s="23" t="s">
        <v>26</v>
      </c>
      <c r="C25" s="162" t="s">
        <v>141</v>
      </c>
      <c r="D25" s="23"/>
    </row>
    <row r="26" ht="18.75" customHeight="1" spans="1:4">
      <c r="A26" s="164" t="s">
        <v>26</v>
      </c>
      <c r="B26" s="23" t="s">
        <v>26</v>
      </c>
      <c r="C26" s="162" t="s">
        <v>142</v>
      </c>
      <c r="D26" s="23">
        <v>454836.84</v>
      </c>
    </row>
    <row r="27" ht="18.75" customHeight="1" spans="1:4">
      <c r="A27" s="164" t="s">
        <v>26</v>
      </c>
      <c r="B27" s="23" t="s">
        <v>26</v>
      </c>
      <c r="C27" s="162" t="s">
        <v>143</v>
      </c>
      <c r="D27" s="23"/>
    </row>
    <row r="28" ht="18.75" customHeight="1" spans="1:4">
      <c r="A28" s="164" t="s">
        <v>26</v>
      </c>
      <c r="B28" s="23" t="s">
        <v>26</v>
      </c>
      <c r="C28" s="162" t="s">
        <v>144</v>
      </c>
      <c r="D28" s="23"/>
    </row>
    <row r="29" ht="18.75" customHeight="1" spans="1:4">
      <c r="A29" s="164" t="s">
        <v>26</v>
      </c>
      <c r="B29" s="23" t="s">
        <v>26</v>
      </c>
      <c r="C29" s="162" t="s">
        <v>145</v>
      </c>
      <c r="D29" s="23"/>
    </row>
    <row r="30" ht="18.75" customHeight="1" spans="1:4">
      <c r="A30" s="164" t="s">
        <v>26</v>
      </c>
      <c r="B30" s="23" t="s">
        <v>26</v>
      </c>
      <c r="C30" s="162" t="s">
        <v>146</v>
      </c>
      <c r="D30" s="23"/>
    </row>
    <row r="31" ht="18.75" customHeight="1" spans="1:4">
      <c r="A31" s="165" t="s">
        <v>26</v>
      </c>
      <c r="B31" s="23" t="s">
        <v>26</v>
      </c>
      <c r="C31" s="162" t="s">
        <v>147</v>
      </c>
      <c r="D31" s="23"/>
    </row>
    <row r="32" ht="18.75" customHeight="1" spans="1:4">
      <c r="A32" s="165" t="s">
        <v>26</v>
      </c>
      <c r="B32" s="23" t="s">
        <v>26</v>
      </c>
      <c r="C32" s="162" t="s">
        <v>148</v>
      </c>
      <c r="D32" s="23"/>
    </row>
    <row r="33" ht="18.75" customHeight="1" spans="1:4">
      <c r="A33" s="165" t="s">
        <v>26</v>
      </c>
      <c r="B33" s="23" t="s">
        <v>26</v>
      </c>
      <c r="C33" s="162" t="s">
        <v>149</v>
      </c>
      <c r="D33" s="23"/>
    </row>
    <row r="34" ht="18.75" customHeight="1" spans="1:4">
      <c r="A34" s="165"/>
      <c r="B34" s="23"/>
      <c r="C34" s="162" t="s">
        <v>150</v>
      </c>
      <c r="D34" s="23"/>
    </row>
    <row r="35" ht="18.75" customHeight="1" spans="1:4">
      <c r="A35" s="165" t="s">
        <v>26</v>
      </c>
      <c r="B35" s="23" t="s">
        <v>26</v>
      </c>
      <c r="C35" s="162" t="s">
        <v>151</v>
      </c>
      <c r="D35" s="23"/>
    </row>
    <row r="36" ht="18.75" customHeight="1" spans="1:4">
      <c r="A36" s="54" t="s">
        <v>152</v>
      </c>
      <c r="B36" s="166">
        <v>6608332.68</v>
      </c>
      <c r="C36" s="167" t="s">
        <v>52</v>
      </c>
      <c r="D36" s="166">
        <v>6608332.68</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3"/>
  <sheetViews>
    <sheetView showZeros="0" workbookViewId="0">
      <selection activeCell="E32" sqref="E32"/>
    </sheetView>
  </sheetViews>
  <sheetFormatPr defaultColWidth="9.13636363636364" defaultRowHeight="14.25" customHeight="1" outlineLevelCol="6"/>
  <cols>
    <col min="1" max="1" width="20.1363636363636" customWidth="1"/>
    <col min="2" max="2" width="44" customWidth="1"/>
    <col min="3" max="3" width="24.2818181818182" customWidth="1"/>
    <col min="4" max="4" width="20.4181818181818" customWidth="1"/>
    <col min="5" max="7" width="24.2818181818182" customWidth="1"/>
  </cols>
  <sheetData>
    <row r="1" ht="15" customHeight="1" spans="4:7">
      <c r="D1" s="145"/>
      <c r="F1" s="56"/>
      <c r="G1" s="38" t="s">
        <v>153</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"单位名称："&amp;"沧源县岩帅镇团结中学"</f>
        <v>单位名称：沧源县岩帅镇团结中学</v>
      </c>
      <c r="B3" s="28"/>
      <c r="C3" s="29"/>
      <c r="D3" s="29"/>
      <c r="E3" s="29"/>
      <c r="F3" s="99"/>
      <c r="G3" s="38" t="s">
        <v>1</v>
      </c>
    </row>
    <row r="4" ht="20.25" customHeight="1" spans="1:7">
      <c r="A4" s="148" t="s">
        <v>154</v>
      </c>
      <c r="B4" s="149"/>
      <c r="C4" s="104" t="s">
        <v>56</v>
      </c>
      <c r="D4" s="127" t="s">
        <v>75</v>
      </c>
      <c r="E4" s="13"/>
      <c r="F4" s="14"/>
      <c r="G4" s="120" t="s">
        <v>76</v>
      </c>
    </row>
    <row r="5" ht="20.25" customHeight="1" spans="1:7">
      <c r="A5" s="150" t="s">
        <v>73</v>
      </c>
      <c r="B5" s="150" t="s">
        <v>74</v>
      </c>
      <c r="C5" s="32"/>
      <c r="D5" s="65" t="s">
        <v>58</v>
      </c>
      <c r="E5" s="65" t="s">
        <v>155</v>
      </c>
      <c r="F5" s="65" t="s">
        <v>156</v>
      </c>
      <c r="G5" s="93"/>
    </row>
    <row r="6" ht="19.5" customHeight="1" spans="1:7">
      <c r="A6" s="150" t="s">
        <v>157</v>
      </c>
      <c r="B6" s="150" t="s">
        <v>158</v>
      </c>
      <c r="C6" s="150" t="s">
        <v>159</v>
      </c>
      <c r="D6" s="65">
        <v>4</v>
      </c>
      <c r="E6" s="151" t="s">
        <v>160</v>
      </c>
      <c r="F6" s="151" t="s">
        <v>161</v>
      </c>
      <c r="G6" s="150" t="s">
        <v>162</v>
      </c>
    </row>
    <row r="7" ht="18" customHeight="1" spans="1:7">
      <c r="A7" s="33" t="s">
        <v>84</v>
      </c>
      <c r="B7" s="33" t="s">
        <v>85</v>
      </c>
      <c r="C7" s="23">
        <v>5196434.31</v>
      </c>
      <c r="D7" s="23">
        <v>5106434.31</v>
      </c>
      <c r="E7" s="23">
        <v>5065464.15</v>
      </c>
      <c r="F7" s="23">
        <v>40970.16</v>
      </c>
      <c r="G7" s="23">
        <v>90000</v>
      </c>
    </row>
    <row r="8" ht="18" customHeight="1" spans="1:7">
      <c r="A8" s="115" t="s">
        <v>86</v>
      </c>
      <c r="B8" s="115" t="s">
        <v>87</v>
      </c>
      <c r="C8" s="23">
        <v>5196434.31</v>
      </c>
      <c r="D8" s="23">
        <v>5106434.31</v>
      </c>
      <c r="E8" s="23">
        <v>5065464.15</v>
      </c>
      <c r="F8" s="23">
        <v>40970.16</v>
      </c>
      <c r="G8" s="23">
        <v>90000</v>
      </c>
    </row>
    <row r="9" ht="18" customHeight="1" spans="1:7">
      <c r="A9" s="152" t="s">
        <v>88</v>
      </c>
      <c r="B9" s="152" t="s">
        <v>89</v>
      </c>
      <c r="C9" s="23">
        <v>5196434.31</v>
      </c>
      <c r="D9" s="23">
        <v>5106434.31</v>
      </c>
      <c r="E9" s="23">
        <v>5065464.15</v>
      </c>
      <c r="F9" s="23">
        <v>40970.16</v>
      </c>
      <c r="G9" s="23">
        <v>90000</v>
      </c>
    </row>
    <row r="10" ht="18" customHeight="1" spans="1:7">
      <c r="A10" s="33" t="s">
        <v>90</v>
      </c>
      <c r="B10" s="33" t="s">
        <v>91</v>
      </c>
      <c r="C10" s="23">
        <v>670109.12</v>
      </c>
      <c r="D10" s="23">
        <v>670109.12</v>
      </c>
      <c r="E10" s="23">
        <v>670109.12</v>
      </c>
      <c r="F10" s="23"/>
      <c r="G10" s="23"/>
    </row>
    <row r="11" ht="18" customHeight="1" spans="1:7">
      <c r="A11" s="115" t="s">
        <v>92</v>
      </c>
      <c r="B11" s="115" t="s">
        <v>93</v>
      </c>
      <c r="C11" s="23">
        <v>669809.12</v>
      </c>
      <c r="D11" s="23">
        <v>669809.12</v>
      </c>
      <c r="E11" s="23">
        <v>669809.12</v>
      </c>
      <c r="F11" s="23"/>
      <c r="G11" s="23"/>
    </row>
    <row r="12" ht="18" customHeight="1" spans="1:7">
      <c r="A12" s="152" t="s">
        <v>94</v>
      </c>
      <c r="B12" s="152" t="s">
        <v>95</v>
      </c>
      <c r="C12" s="23">
        <v>63360</v>
      </c>
      <c r="D12" s="23">
        <v>63360</v>
      </c>
      <c r="E12" s="23">
        <v>63360</v>
      </c>
      <c r="F12" s="23"/>
      <c r="G12" s="23"/>
    </row>
    <row r="13" ht="18" customHeight="1" spans="1:7">
      <c r="A13" s="152" t="s">
        <v>96</v>
      </c>
      <c r="B13" s="152" t="s">
        <v>97</v>
      </c>
      <c r="C13" s="23">
        <v>606449.12</v>
      </c>
      <c r="D13" s="23">
        <v>606449.12</v>
      </c>
      <c r="E13" s="23">
        <v>606449.12</v>
      </c>
      <c r="F13" s="23"/>
      <c r="G13" s="23"/>
    </row>
    <row r="14" ht="18" customHeight="1" spans="1:7">
      <c r="A14" s="115" t="s">
        <v>98</v>
      </c>
      <c r="B14" s="115" t="s">
        <v>99</v>
      </c>
      <c r="C14" s="23">
        <v>300</v>
      </c>
      <c r="D14" s="23">
        <v>300</v>
      </c>
      <c r="E14" s="23">
        <v>300</v>
      </c>
      <c r="F14" s="23"/>
      <c r="G14" s="23"/>
    </row>
    <row r="15" ht="18" customHeight="1" spans="1:7">
      <c r="A15" s="152" t="s">
        <v>100</v>
      </c>
      <c r="B15" s="152" t="s">
        <v>99</v>
      </c>
      <c r="C15" s="23">
        <v>300</v>
      </c>
      <c r="D15" s="23">
        <v>300</v>
      </c>
      <c r="E15" s="23">
        <v>300</v>
      </c>
      <c r="F15" s="23"/>
      <c r="G15" s="23"/>
    </row>
    <row r="16" ht="18" customHeight="1" spans="1:7">
      <c r="A16" s="33" t="s">
        <v>101</v>
      </c>
      <c r="B16" s="33" t="s">
        <v>102</v>
      </c>
      <c r="C16" s="23">
        <v>286952.41</v>
      </c>
      <c r="D16" s="23">
        <v>286952.41</v>
      </c>
      <c r="E16" s="23">
        <v>286952.41</v>
      </c>
      <c r="F16" s="23"/>
      <c r="G16" s="23"/>
    </row>
    <row r="17" ht="18" customHeight="1" spans="1:7">
      <c r="A17" s="115" t="s">
        <v>103</v>
      </c>
      <c r="B17" s="115" t="s">
        <v>104</v>
      </c>
      <c r="C17" s="23">
        <v>286952.41</v>
      </c>
      <c r="D17" s="23">
        <v>286952.41</v>
      </c>
      <c r="E17" s="23">
        <v>286952.41</v>
      </c>
      <c r="F17" s="23"/>
      <c r="G17" s="23"/>
    </row>
    <row r="18" ht="18" customHeight="1" spans="1:7">
      <c r="A18" s="152" t="s">
        <v>105</v>
      </c>
      <c r="B18" s="152" t="s">
        <v>106</v>
      </c>
      <c r="C18" s="23">
        <v>269111.8</v>
      </c>
      <c r="D18" s="23">
        <v>269111.8</v>
      </c>
      <c r="E18" s="23">
        <v>269111.8</v>
      </c>
      <c r="F18" s="23"/>
      <c r="G18" s="23"/>
    </row>
    <row r="19" ht="18" customHeight="1" spans="1:7">
      <c r="A19" s="152" t="s">
        <v>107</v>
      </c>
      <c r="B19" s="152" t="s">
        <v>108</v>
      </c>
      <c r="C19" s="23">
        <v>17840.61</v>
      </c>
      <c r="D19" s="23">
        <v>17840.61</v>
      </c>
      <c r="E19" s="23">
        <v>17840.61</v>
      </c>
      <c r="F19" s="23"/>
      <c r="G19" s="23"/>
    </row>
    <row r="20" ht="18" customHeight="1" spans="1:7">
      <c r="A20" s="33" t="s">
        <v>109</v>
      </c>
      <c r="B20" s="33" t="s">
        <v>110</v>
      </c>
      <c r="C20" s="23">
        <v>454836.84</v>
      </c>
      <c r="D20" s="23">
        <v>454836.84</v>
      </c>
      <c r="E20" s="23">
        <v>454836.84</v>
      </c>
      <c r="F20" s="23"/>
      <c r="G20" s="23"/>
    </row>
    <row r="21" ht="18" customHeight="1" spans="1:7">
      <c r="A21" s="115" t="s">
        <v>111</v>
      </c>
      <c r="B21" s="115" t="s">
        <v>112</v>
      </c>
      <c r="C21" s="23">
        <v>454836.84</v>
      </c>
      <c r="D21" s="23">
        <v>454836.84</v>
      </c>
      <c r="E21" s="23">
        <v>454836.84</v>
      </c>
      <c r="F21" s="23"/>
      <c r="G21" s="23"/>
    </row>
    <row r="22" ht="18" customHeight="1" spans="1:7">
      <c r="A22" s="152" t="s">
        <v>113</v>
      </c>
      <c r="B22" s="152" t="s">
        <v>114</v>
      </c>
      <c r="C22" s="23">
        <v>454836.84</v>
      </c>
      <c r="D22" s="23">
        <v>454836.84</v>
      </c>
      <c r="E22" s="23">
        <v>454836.84</v>
      </c>
      <c r="F22" s="23"/>
      <c r="G22" s="23"/>
    </row>
    <row r="23" ht="18" customHeight="1" spans="1:7">
      <c r="A23" s="153" t="s">
        <v>115</v>
      </c>
      <c r="B23" s="154" t="s">
        <v>115</v>
      </c>
      <c r="C23" s="23">
        <v>6608332.68</v>
      </c>
      <c r="D23" s="23">
        <v>6518332.68</v>
      </c>
      <c r="E23" s="23">
        <v>6477362.52</v>
      </c>
      <c r="F23" s="23">
        <v>40970.16</v>
      </c>
      <c r="G23" s="23">
        <v>90000</v>
      </c>
    </row>
  </sheetData>
  <mergeCells count="7">
    <mergeCell ref="A2:G2"/>
    <mergeCell ref="A3:E3"/>
    <mergeCell ref="A4:B4"/>
    <mergeCell ref="D4:F4"/>
    <mergeCell ref="A23:B23"/>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selection activeCell="E11" sqref="E11"/>
    </sheetView>
  </sheetViews>
  <sheetFormatPr defaultColWidth="9.13636363636364" defaultRowHeight="14.25" customHeight="1" outlineLevelCol="6"/>
  <cols>
    <col min="1" max="1" width="23.5727272727273" customWidth="1"/>
    <col min="2" max="7" width="22.8545454545455" customWidth="1"/>
  </cols>
  <sheetData>
    <row r="1" ht="15" customHeight="1" spans="1:7">
      <c r="A1" s="135"/>
      <c r="B1" s="136"/>
      <c r="C1" s="137"/>
      <c r="D1" s="61"/>
      <c r="G1" s="86" t="s">
        <v>163</v>
      </c>
    </row>
    <row r="2" ht="39" customHeight="1" spans="1:7">
      <c r="A2" s="125" t="s">
        <v>164</v>
      </c>
      <c r="B2" s="50"/>
      <c r="C2" s="50"/>
      <c r="D2" s="50"/>
      <c r="E2" s="50"/>
      <c r="F2" s="50"/>
      <c r="G2" s="50"/>
    </row>
    <row r="3" ht="18.75" customHeight="1" spans="1:7">
      <c r="A3" s="40" t="str">
        <f>"单位名称："&amp;"沧源县岩帅镇团结中学"</f>
        <v>单位名称：沧源县岩帅镇团结中学</v>
      </c>
      <c r="B3" s="136"/>
      <c r="C3" s="137"/>
      <c r="D3" s="61"/>
      <c r="E3" s="29"/>
      <c r="G3" s="86" t="s">
        <v>165</v>
      </c>
    </row>
    <row r="4" ht="18.75" customHeight="1" spans="1:7">
      <c r="A4" s="10" t="s">
        <v>166</v>
      </c>
      <c r="B4" s="10" t="s">
        <v>167</v>
      </c>
      <c r="C4" s="30" t="s">
        <v>168</v>
      </c>
      <c r="D4" s="12" t="s">
        <v>169</v>
      </c>
      <c r="E4" s="13"/>
      <c r="F4" s="14"/>
      <c r="G4" s="30" t="s">
        <v>170</v>
      </c>
    </row>
    <row r="5" ht="18.75" customHeight="1" spans="1:7">
      <c r="A5" s="17"/>
      <c r="B5" s="138"/>
      <c r="C5" s="32"/>
      <c r="D5" s="65" t="s">
        <v>58</v>
      </c>
      <c r="E5" s="65" t="s">
        <v>171</v>
      </c>
      <c r="F5" s="65" t="s">
        <v>172</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173</v>
      </c>
      <c r="B8" s="143"/>
      <c r="C8" s="143"/>
      <c r="D8" s="143"/>
      <c r="E8" s="143"/>
      <c r="F8" s="143"/>
      <c r="G8" s="143"/>
    </row>
    <row r="9" ht="18.75" customHeight="1" spans="1:7">
      <c r="A9" s="144" t="s">
        <v>174</v>
      </c>
      <c r="B9" s="143"/>
      <c r="C9" s="143"/>
      <c r="D9" s="143"/>
      <c r="E9" s="143"/>
      <c r="F9" s="143"/>
      <c r="G9" s="143"/>
    </row>
    <row r="10" ht="18.75" customHeight="1" spans="1:7">
      <c r="A10" s="144" t="s">
        <v>175</v>
      </c>
      <c r="B10" s="143"/>
      <c r="C10" s="143"/>
      <c r="D10" s="143"/>
      <c r="E10" s="143"/>
      <c r="F10" s="143"/>
      <c r="G10" s="143"/>
    </row>
    <row r="11" ht="18.75" customHeight="1" spans="1:7">
      <c r="A11" s="144" t="s">
        <v>176</v>
      </c>
      <c r="B11" s="143"/>
      <c r="C11" s="143"/>
      <c r="D11" s="143"/>
      <c r="E11" s="143"/>
      <c r="F11" s="143"/>
      <c r="G11" s="143"/>
    </row>
    <row r="12" customHeight="1" spans="1:1">
      <c r="A12" s="27" t="s">
        <v>177</v>
      </c>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1"/>
  <sheetViews>
    <sheetView showZeros="0" topLeftCell="C11" workbookViewId="0">
      <selection activeCell="A1" sqref="A1"/>
    </sheetView>
  </sheetViews>
  <sheetFormatPr defaultColWidth="9.13636363636364" defaultRowHeight="14.25" customHeight="1"/>
  <cols>
    <col min="1" max="1" width="32.8545454545455" customWidth="1"/>
    <col min="2" max="2" width="25.4181818181818" customWidth="1"/>
    <col min="3" max="3" width="26.5727272727273" customWidth="1"/>
    <col min="4" max="4" width="10.1363636363636" customWidth="1"/>
    <col min="5" max="5" width="28.5909090909091" customWidth="1"/>
    <col min="6" max="6" width="10.2818181818182" customWidth="1"/>
    <col min="7" max="7" width="23" customWidth="1"/>
    <col min="8" max="21" width="19.8545454545455"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178</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"单位名称："&amp;"沧源县岩帅镇团结中学"</f>
        <v>单位名称：沧源县岩帅镇团结中学</v>
      </c>
      <c r="B3" s="126"/>
      <c r="C3" s="126"/>
      <c r="D3" s="126"/>
      <c r="E3" s="126"/>
      <c r="F3" s="126"/>
      <c r="G3" s="126"/>
      <c r="H3" s="70"/>
      <c r="I3" s="70"/>
      <c r="J3" s="70"/>
      <c r="K3" s="70"/>
      <c r="L3" s="70"/>
      <c r="M3" s="70"/>
      <c r="N3" s="92"/>
      <c r="O3" s="92"/>
      <c r="P3" s="92"/>
      <c r="Q3" s="70"/>
      <c r="U3" s="123"/>
      <c r="W3" s="37" t="s">
        <v>165</v>
      </c>
    </row>
    <row r="4" ht="18" customHeight="1" spans="1:23">
      <c r="A4" s="10" t="s">
        <v>179</v>
      </c>
      <c r="B4" s="10" t="s">
        <v>180</v>
      </c>
      <c r="C4" s="10" t="s">
        <v>181</v>
      </c>
      <c r="D4" s="10" t="s">
        <v>182</v>
      </c>
      <c r="E4" s="10" t="s">
        <v>183</v>
      </c>
      <c r="F4" s="10" t="s">
        <v>184</v>
      </c>
      <c r="G4" s="10" t="s">
        <v>185</v>
      </c>
      <c r="H4" s="127" t="s">
        <v>186</v>
      </c>
      <c r="I4" s="63" t="s">
        <v>186</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4" t="s">
        <v>187</v>
      </c>
      <c r="I5" s="127" t="s">
        <v>59</v>
      </c>
      <c r="J5" s="63"/>
      <c r="K5" s="63"/>
      <c r="L5" s="63"/>
      <c r="M5" s="132"/>
      <c r="N5" s="12" t="s">
        <v>188</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7"/>
      <c r="B7" s="107"/>
      <c r="C7" s="107"/>
      <c r="D7" s="107"/>
      <c r="E7" s="107"/>
      <c r="F7" s="107"/>
      <c r="G7" s="107"/>
      <c r="H7" s="107"/>
      <c r="I7" s="91"/>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6518332.68</v>
      </c>
      <c r="I9" s="23">
        <v>6518332.68</v>
      </c>
      <c r="J9" s="23"/>
      <c r="K9" s="23"/>
      <c r="L9" s="23">
        <v>6518332.68</v>
      </c>
      <c r="M9" s="23"/>
      <c r="N9" s="23"/>
      <c r="O9" s="23"/>
      <c r="P9" s="23"/>
      <c r="Q9" s="23"/>
      <c r="R9" s="23"/>
      <c r="S9" s="23"/>
      <c r="T9" s="23"/>
      <c r="U9" s="23"/>
      <c r="V9" s="23"/>
      <c r="W9" s="23"/>
    </row>
    <row r="10" ht="21" customHeight="1" spans="1:23">
      <c r="A10" s="129"/>
      <c r="B10" s="21" t="s">
        <v>196</v>
      </c>
      <c r="C10" s="21" t="s">
        <v>197</v>
      </c>
      <c r="D10" s="21" t="s">
        <v>88</v>
      </c>
      <c r="E10" s="21" t="s">
        <v>89</v>
      </c>
      <c r="F10" s="21" t="s">
        <v>198</v>
      </c>
      <c r="G10" s="21" t="s">
        <v>199</v>
      </c>
      <c r="H10" s="23">
        <v>1613508</v>
      </c>
      <c r="I10" s="23">
        <v>1613508</v>
      </c>
      <c r="J10" s="23"/>
      <c r="K10" s="23"/>
      <c r="L10" s="23">
        <v>1613508</v>
      </c>
      <c r="M10" s="23"/>
      <c r="N10" s="23"/>
      <c r="O10" s="23"/>
      <c r="P10" s="23"/>
      <c r="Q10" s="23"/>
      <c r="R10" s="23"/>
      <c r="S10" s="23"/>
      <c r="T10" s="23"/>
      <c r="U10" s="23"/>
      <c r="V10" s="23"/>
      <c r="W10" s="23"/>
    </row>
    <row r="11" ht="21" customHeight="1" spans="1:23">
      <c r="A11" s="118"/>
      <c r="B11" s="21" t="s">
        <v>196</v>
      </c>
      <c r="C11" s="21" t="s">
        <v>197</v>
      </c>
      <c r="D11" s="21" t="s">
        <v>88</v>
      </c>
      <c r="E11" s="21" t="s">
        <v>89</v>
      </c>
      <c r="F11" s="21" t="s">
        <v>200</v>
      </c>
      <c r="G11" s="21" t="s">
        <v>201</v>
      </c>
      <c r="H11" s="23">
        <v>252000</v>
      </c>
      <c r="I11" s="23">
        <v>252000</v>
      </c>
      <c r="J11" s="23"/>
      <c r="K11" s="23"/>
      <c r="L11" s="23">
        <v>252000</v>
      </c>
      <c r="M11" s="23"/>
      <c r="N11" s="23"/>
      <c r="O11" s="23"/>
      <c r="P11" s="23"/>
      <c r="Q11" s="23"/>
      <c r="R11" s="23"/>
      <c r="S11" s="23"/>
      <c r="T11" s="23"/>
      <c r="U11" s="23"/>
      <c r="V11" s="23"/>
      <c r="W11" s="23"/>
    </row>
    <row r="12" ht="21" customHeight="1" spans="1:23">
      <c r="A12" s="118"/>
      <c r="B12" s="21" t="s">
        <v>202</v>
      </c>
      <c r="C12" s="21" t="s">
        <v>203</v>
      </c>
      <c r="D12" s="21" t="s">
        <v>88</v>
      </c>
      <c r="E12" s="21" t="s">
        <v>89</v>
      </c>
      <c r="F12" s="21" t="s">
        <v>200</v>
      </c>
      <c r="G12" s="21" t="s">
        <v>201</v>
      </c>
      <c r="H12" s="23">
        <v>302400</v>
      </c>
      <c r="I12" s="23">
        <v>302400</v>
      </c>
      <c r="J12" s="23"/>
      <c r="K12" s="23"/>
      <c r="L12" s="23">
        <v>302400</v>
      </c>
      <c r="M12" s="23"/>
      <c r="N12" s="23"/>
      <c r="O12" s="23"/>
      <c r="P12" s="23"/>
      <c r="Q12" s="23"/>
      <c r="R12" s="23"/>
      <c r="S12" s="23"/>
      <c r="T12" s="23"/>
      <c r="U12" s="23"/>
      <c r="V12" s="23"/>
      <c r="W12" s="23"/>
    </row>
    <row r="13" ht="21" customHeight="1" spans="1:23">
      <c r="A13" s="118"/>
      <c r="B13" s="21" t="s">
        <v>196</v>
      </c>
      <c r="C13" s="21" t="s">
        <v>197</v>
      </c>
      <c r="D13" s="21" t="s">
        <v>88</v>
      </c>
      <c r="E13" s="21" t="s">
        <v>89</v>
      </c>
      <c r="F13" s="21" t="s">
        <v>200</v>
      </c>
      <c r="G13" s="21" t="s">
        <v>201</v>
      </c>
      <c r="H13" s="23">
        <v>396384</v>
      </c>
      <c r="I13" s="23">
        <v>396384</v>
      </c>
      <c r="J13" s="23"/>
      <c r="K13" s="23"/>
      <c r="L13" s="23">
        <v>396384</v>
      </c>
      <c r="M13" s="23"/>
      <c r="N13" s="23"/>
      <c r="O13" s="23"/>
      <c r="P13" s="23"/>
      <c r="Q13" s="23"/>
      <c r="R13" s="23"/>
      <c r="S13" s="23"/>
      <c r="T13" s="23"/>
      <c r="U13" s="23"/>
      <c r="V13" s="23"/>
      <c r="W13" s="23"/>
    </row>
    <row r="14" ht="21" customHeight="1" spans="1:23">
      <c r="A14" s="118"/>
      <c r="B14" s="21" t="s">
        <v>196</v>
      </c>
      <c r="C14" s="21" t="s">
        <v>197</v>
      </c>
      <c r="D14" s="21" t="s">
        <v>88</v>
      </c>
      <c r="E14" s="21" t="s">
        <v>89</v>
      </c>
      <c r="F14" s="21" t="s">
        <v>204</v>
      </c>
      <c r="G14" s="21" t="s">
        <v>205</v>
      </c>
      <c r="H14" s="23">
        <v>1152840</v>
      </c>
      <c r="I14" s="23">
        <v>1152840</v>
      </c>
      <c r="J14" s="23"/>
      <c r="K14" s="23"/>
      <c r="L14" s="23">
        <v>1152840</v>
      </c>
      <c r="M14" s="23"/>
      <c r="N14" s="23"/>
      <c r="O14" s="23"/>
      <c r="P14" s="23"/>
      <c r="Q14" s="23"/>
      <c r="R14" s="23"/>
      <c r="S14" s="23"/>
      <c r="T14" s="23"/>
      <c r="U14" s="23"/>
      <c r="V14" s="23"/>
      <c r="W14" s="23"/>
    </row>
    <row r="15" ht="21" customHeight="1" spans="1:23">
      <c r="A15" s="118"/>
      <c r="B15" s="21" t="s">
        <v>196</v>
      </c>
      <c r="C15" s="21" t="s">
        <v>197</v>
      </c>
      <c r="D15" s="21" t="s">
        <v>88</v>
      </c>
      <c r="E15" s="21" t="s">
        <v>89</v>
      </c>
      <c r="F15" s="21" t="s">
        <v>204</v>
      </c>
      <c r="G15" s="21" t="s">
        <v>205</v>
      </c>
      <c r="H15" s="23">
        <v>549600</v>
      </c>
      <c r="I15" s="23">
        <v>549600</v>
      </c>
      <c r="J15" s="23"/>
      <c r="K15" s="23"/>
      <c r="L15" s="23">
        <v>549600</v>
      </c>
      <c r="M15" s="23"/>
      <c r="N15" s="23"/>
      <c r="O15" s="23"/>
      <c r="P15" s="23"/>
      <c r="Q15" s="23"/>
      <c r="R15" s="23"/>
      <c r="S15" s="23"/>
      <c r="T15" s="23"/>
      <c r="U15" s="23"/>
      <c r="V15" s="23"/>
      <c r="W15" s="23"/>
    </row>
    <row r="16" ht="21" customHeight="1" spans="1:23">
      <c r="A16" s="118"/>
      <c r="B16" s="21" t="s">
        <v>206</v>
      </c>
      <c r="C16" s="21" t="s">
        <v>207</v>
      </c>
      <c r="D16" s="21" t="s">
        <v>88</v>
      </c>
      <c r="E16" s="21" t="s">
        <v>89</v>
      </c>
      <c r="F16" s="21" t="s">
        <v>204</v>
      </c>
      <c r="G16" s="21" t="s">
        <v>205</v>
      </c>
      <c r="H16" s="23">
        <v>756000</v>
      </c>
      <c r="I16" s="23">
        <v>756000</v>
      </c>
      <c r="J16" s="23"/>
      <c r="K16" s="23"/>
      <c r="L16" s="23">
        <v>756000</v>
      </c>
      <c r="M16" s="23"/>
      <c r="N16" s="23"/>
      <c r="O16" s="23"/>
      <c r="P16" s="23"/>
      <c r="Q16" s="23"/>
      <c r="R16" s="23"/>
      <c r="S16" s="23"/>
      <c r="T16" s="23"/>
      <c r="U16" s="23"/>
      <c r="V16" s="23"/>
      <c r="W16" s="23"/>
    </row>
    <row r="17" ht="21" customHeight="1" spans="1:23">
      <c r="A17" s="118"/>
      <c r="B17" s="21" t="s">
        <v>208</v>
      </c>
      <c r="C17" s="21" t="s">
        <v>209</v>
      </c>
      <c r="D17" s="21" t="s">
        <v>96</v>
      </c>
      <c r="E17" s="21" t="s">
        <v>97</v>
      </c>
      <c r="F17" s="21" t="s">
        <v>210</v>
      </c>
      <c r="G17" s="21" t="s">
        <v>211</v>
      </c>
      <c r="H17" s="23">
        <v>606449.12</v>
      </c>
      <c r="I17" s="23">
        <v>606449.12</v>
      </c>
      <c r="J17" s="23"/>
      <c r="K17" s="23"/>
      <c r="L17" s="23">
        <v>606449.12</v>
      </c>
      <c r="M17" s="23"/>
      <c r="N17" s="23"/>
      <c r="O17" s="23"/>
      <c r="P17" s="23"/>
      <c r="Q17" s="23"/>
      <c r="R17" s="23"/>
      <c r="S17" s="23"/>
      <c r="T17" s="23"/>
      <c r="U17" s="23"/>
      <c r="V17" s="23"/>
      <c r="W17" s="23"/>
    </row>
    <row r="18" ht="21" customHeight="1" spans="1:23">
      <c r="A18" s="118"/>
      <c r="B18" s="21" t="s">
        <v>208</v>
      </c>
      <c r="C18" s="21" t="s">
        <v>209</v>
      </c>
      <c r="D18" s="21" t="s">
        <v>212</v>
      </c>
      <c r="E18" s="21" t="s">
        <v>213</v>
      </c>
      <c r="F18" s="21" t="s">
        <v>214</v>
      </c>
      <c r="G18" s="21" t="s">
        <v>215</v>
      </c>
      <c r="H18" s="23"/>
      <c r="I18" s="23"/>
      <c r="J18" s="23"/>
      <c r="K18" s="23"/>
      <c r="L18" s="23"/>
      <c r="M18" s="23"/>
      <c r="N18" s="23"/>
      <c r="O18" s="23"/>
      <c r="P18" s="23"/>
      <c r="Q18" s="23"/>
      <c r="R18" s="23"/>
      <c r="S18" s="23"/>
      <c r="T18" s="23"/>
      <c r="U18" s="23"/>
      <c r="V18" s="23"/>
      <c r="W18" s="23"/>
    </row>
    <row r="19" ht="21" customHeight="1" spans="1:23">
      <c r="A19" s="118"/>
      <c r="B19" s="21" t="s">
        <v>208</v>
      </c>
      <c r="C19" s="21" t="s">
        <v>209</v>
      </c>
      <c r="D19" s="21" t="s">
        <v>212</v>
      </c>
      <c r="E19" s="21" t="s">
        <v>213</v>
      </c>
      <c r="F19" s="21" t="s">
        <v>214</v>
      </c>
      <c r="G19" s="21" t="s">
        <v>215</v>
      </c>
      <c r="H19" s="23"/>
      <c r="I19" s="23"/>
      <c r="J19" s="23"/>
      <c r="K19" s="23"/>
      <c r="L19" s="23"/>
      <c r="M19" s="23"/>
      <c r="N19" s="23"/>
      <c r="O19" s="23"/>
      <c r="P19" s="23"/>
      <c r="Q19" s="23"/>
      <c r="R19" s="23"/>
      <c r="S19" s="23"/>
      <c r="T19" s="23"/>
      <c r="U19" s="23"/>
      <c r="V19" s="23"/>
      <c r="W19" s="23"/>
    </row>
    <row r="20" ht="21" customHeight="1" spans="1:23">
      <c r="A20" s="118"/>
      <c r="B20" s="21" t="s">
        <v>208</v>
      </c>
      <c r="C20" s="21" t="s">
        <v>209</v>
      </c>
      <c r="D20" s="21" t="s">
        <v>105</v>
      </c>
      <c r="E20" s="21" t="s">
        <v>106</v>
      </c>
      <c r="F20" s="21" t="s">
        <v>214</v>
      </c>
      <c r="G20" s="21" t="s">
        <v>215</v>
      </c>
      <c r="H20" s="23">
        <v>41693.38</v>
      </c>
      <c r="I20" s="23">
        <v>41693.38</v>
      </c>
      <c r="J20" s="23"/>
      <c r="K20" s="23"/>
      <c r="L20" s="23">
        <v>41693.38</v>
      </c>
      <c r="M20" s="23"/>
      <c r="N20" s="23"/>
      <c r="O20" s="23"/>
      <c r="P20" s="23"/>
      <c r="Q20" s="23"/>
      <c r="R20" s="23"/>
      <c r="S20" s="23"/>
      <c r="T20" s="23"/>
      <c r="U20" s="23"/>
      <c r="V20" s="23"/>
      <c r="W20" s="23"/>
    </row>
    <row r="21" ht="21" customHeight="1" spans="1:23">
      <c r="A21" s="118"/>
      <c r="B21" s="21" t="s">
        <v>208</v>
      </c>
      <c r="C21" s="21" t="s">
        <v>209</v>
      </c>
      <c r="D21" s="21" t="s">
        <v>105</v>
      </c>
      <c r="E21" s="21" t="s">
        <v>106</v>
      </c>
      <c r="F21" s="21" t="s">
        <v>214</v>
      </c>
      <c r="G21" s="21" t="s">
        <v>215</v>
      </c>
      <c r="H21" s="23">
        <v>227418.42</v>
      </c>
      <c r="I21" s="23">
        <v>227418.42</v>
      </c>
      <c r="J21" s="23"/>
      <c r="K21" s="23"/>
      <c r="L21" s="23">
        <v>227418.42</v>
      </c>
      <c r="M21" s="23"/>
      <c r="N21" s="23"/>
      <c r="O21" s="23"/>
      <c r="P21" s="23"/>
      <c r="Q21" s="23"/>
      <c r="R21" s="23"/>
      <c r="S21" s="23"/>
      <c r="T21" s="23"/>
      <c r="U21" s="23"/>
      <c r="V21" s="23"/>
      <c r="W21" s="23"/>
    </row>
    <row r="22" ht="21" customHeight="1" spans="1:23">
      <c r="A22" s="118"/>
      <c r="B22" s="21" t="s">
        <v>208</v>
      </c>
      <c r="C22" s="21" t="s">
        <v>209</v>
      </c>
      <c r="D22" s="21" t="s">
        <v>107</v>
      </c>
      <c r="E22" s="21" t="s">
        <v>108</v>
      </c>
      <c r="F22" s="21" t="s">
        <v>216</v>
      </c>
      <c r="G22" s="21" t="s">
        <v>217</v>
      </c>
      <c r="H22" s="23">
        <v>10260</v>
      </c>
      <c r="I22" s="23">
        <v>10260</v>
      </c>
      <c r="J22" s="23"/>
      <c r="K22" s="23"/>
      <c r="L22" s="23">
        <v>10260</v>
      </c>
      <c r="M22" s="23"/>
      <c r="N22" s="23"/>
      <c r="O22" s="23"/>
      <c r="P22" s="23"/>
      <c r="Q22" s="23"/>
      <c r="R22" s="23"/>
      <c r="S22" s="23"/>
      <c r="T22" s="23"/>
      <c r="U22" s="23"/>
      <c r="V22" s="23"/>
      <c r="W22" s="23"/>
    </row>
    <row r="23" ht="21" customHeight="1" spans="1:23">
      <c r="A23" s="118"/>
      <c r="B23" s="21" t="s">
        <v>208</v>
      </c>
      <c r="C23" s="21" t="s">
        <v>209</v>
      </c>
      <c r="D23" s="21" t="s">
        <v>107</v>
      </c>
      <c r="E23" s="21" t="s">
        <v>108</v>
      </c>
      <c r="F23" s="21" t="s">
        <v>216</v>
      </c>
      <c r="G23" s="21" t="s">
        <v>217</v>
      </c>
      <c r="H23" s="23">
        <v>7580.61</v>
      </c>
      <c r="I23" s="23">
        <v>7580.61</v>
      </c>
      <c r="J23" s="23"/>
      <c r="K23" s="23"/>
      <c r="L23" s="23">
        <v>7580.61</v>
      </c>
      <c r="M23" s="23"/>
      <c r="N23" s="23"/>
      <c r="O23" s="23"/>
      <c r="P23" s="23"/>
      <c r="Q23" s="23"/>
      <c r="R23" s="23"/>
      <c r="S23" s="23"/>
      <c r="T23" s="23"/>
      <c r="U23" s="23"/>
      <c r="V23" s="23"/>
      <c r="W23" s="23"/>
    </row>
    <row r="24" ht="21" customHeight="1" spans="1:23">
      <c r="A24" s="118"/>
      <c r="B24" s="21" t="s">
        <v>208</v>
      </c>
      <c r="C24" s="21" t="s">
        <v>209</v>
      </c>
      <c r="D24" s="21" t="s">
        <v>88</v>
      </c>
      <c r="E24" s="21" t="s">
        <v>89</v>
      </c>
      <c r="F24" s="21" t="s">
        <v>216</v>
      </c>
      <c r="G24" s="21" t="s">
        <v>217</v>
      </c>
      <c r="H24" s="23">
        <v>26532.15</v>
      </c>
      <c r="I24" s="23">
        <v>26532.15</v>
      </c>
      <c r="J24" s="23"/>
      <c r="K24" s="23"/>
      <c r="L24" s="23">
        <v>26532.15</v>
      </c>
      <c r="M24" s="23"/>
      <c r="N24" s="23"/>
      <c r="O24" s="23"/>
      <c r="P24" s="23"/>
      <c r="Q24" s="23"/>
      <c r="R24" s="23"/>
      <c r="S24" s="23"/>
      <c r="T24" s="23"/>
      <c r="U24" s="23"/>
      <c r="V24" s="23"/>
      <c r="W24" s="23"/>
    </row>
    <row r="25" ht="21" customHeight="1" spans="1:23">
      <c r="A25" s="118"/>
      <c r="B25" s="21" t="s">
        <v>218</v>
      </c>
      <c r="C25" s="21" t="s">
        <v>114</v>
      </c>
      <c r="D25" s="21" t="s">
        <v>113</v>
      </c>
      <c r="E25" s="21" t="s">
        <v>114</v>
      </c>
      <c r="F25" s="21" t="s">
        <v>219</v>
      </c>
      <c r="G25" s="21" t="s">
        <v>114</v>
      </c>
      <c r="H25" s="23">
        <v>454836.84</v>
      </c>
      <c r="I25" s="23">
        <v>454836.84</v>
      </c>
      <c r="J25" s="23"/>
      <c r="K25" s="23"/>
      <c r="L25" s="23">
        <v>454836.84</v>
      </c>
      <c r="M25" s="23"/>
      <c r="N25" s="23"/>
      <c r="O25" s="23"/>
      <c r="P25" s="23"/>
      <c r="Q25" s="23"/>
      <c r="R25" s="23"/>
      <c r="S25" s="23"/>
      <c r="T25" s="23"/>
      <c r="U25" s="23"/>
      <c r="V25" s="23"/>
      <c r="W25" s="23"/>
    </row>
    <row r="26" ht="21" customHeight="1" spans="1:23">
      <c r="A26" s="118"/>
      <c r="B26" s="21" t="s">
        <v>220</v>
      </c>
      <c r="C26" s="21" t="s">
        <v>221</v>
      </c>
      <c r="D26" s="21" t="s">
        <v>88</v>
      </c>
      <c r="E26" s="21" t="s">
        <v>89</v>
      </c>
      <c r="F26" s="21" t="s">
        <v>222</v>
      </c>
      <c r="G26" s="21" t="s">
        <v>223</v>
      </c>
      <c r="H26" s="23">
        <v>8700</v>
      </c>
      <c r="I26" s="23">
        <v>8700</v>
      </c>
      <c r="J26" s="23"/>
      <c r="K26" s="23"/>
      <c r="L26" s="23">
        <v>8700</v>
      </c>
      <c r="M26" s="23"/>
      <c r="N26" s="23"/>
      <c r="O26" s="23"/>
      <c r="P26" s="23"/>
      <c r="Q26" s="23"/>
      <c r="R26" s="23"/>
      <c r="S26" s="23"/>
      <c r="T26" s="23"/>
      <c r="U26" s="23"/>
      <c r="V26" s="23"/>
      <c r="W26" s="23"/>
    </row>
    <row r="27" ht="21" customHeight="1" spans="1:23">
      <c r="A27" s="118"/>
      <c r="B27" s="21" t="s">
        <v>224</v>
      </c>
      <c r="C27" s="21" t="s">
        <v>225</v>
      </c>
      <c r="D27" s="21" t="s">
        <v>88</v>
      </c>
      <c r="E27" s="21" t="s">
        <v>89</v>
      </c>
      <c r="F27" s="21" t="s">
        <v>226</v>
      </c>
      <c r="G27" s="21" t="s">
        <v>225</v>
      </c>
      <c r="H27" s="23">
        <v>32270.16</v>
      </c>
      <c r="I27" s="23">
        <v>32270.16</v>
      </c>
      <c r="J27" s="23"/>
      <c r="K27" s="23"/>
      <c r="L27" s="23">
        <v>32270.16</v>
      </c>
      <c r="M27" s="23"/>
      <c r="N27" s="23"/>
      <c r="O27" s="23"/>
      <c r="P27" s="23"/>
      <c r="Q27" s="23"/>
      <c r="R27" s="23"/>
      <c r="S27" s="23"/>
      <c r="T27" s="23"/>
      <c r="U27" s="23"/>
      <c r="V27" s="23"/>
      <c r="W27" s="23"/>
    </row>
    <row r="28" ht="21" customHeight="1" spans="1:23">
      <c r="A28" s="118"/>
      <c r="B28" s="21" t="s">
        <v>227</v>
      </c>
      <c r="C28" s="21" t="s">
        <v>228</v>
      </c>
      <c r="D28" s="21" t="s">
        <v>94</v>
      </c>
      <c r="E28" s="21" t="s">
        <v>95</v>
      </c>
      <c r="F28" s="21" t="s">
        <v>229</v>
      </c>
      <c r="G28" s="21" t="s">
        <v>230</v>
      </c>
      <c r="H28" s="23">
        <v>63360</v>
      </c>
      <c r="I28" s="23">
        <v>63360</v>
      </c>
      <c r="J28" s="23"/>
      <c r="K28" s="23"/>
      <c r="L28" s="23">
        <v>63360</v>
      </c>
      <c r="M28" s="23"/>
      <c r="N28" s="23"/>
      <c r="O28" s="23"/>
      <c r="P28" s="23"/>
      <c r="Q28" s="23"/>
      <c r="R28" s="23"/>
      <c r="S28" s="23"/>
      <c r="T28" s="23"/>
      <c r="U28" s="23"/>
      <c r="V28" s="23"/>
      <c r="W28" s="23"/>
    </row>
    <row r="29" ht="21" customHeight="1" spans="1:23">
      <c r="A29" s="118"/>
      <c r="B29" s="21" t="s">
        <v>231</v>
      </c>
      <c r="C29" s="21" t="s">
        <v>232</v>
      </c>
      <c r="D29" s="21" t="s">
        <v>100</v>
      </c>
      <c r="E29" s="21" t="s">
        <v>99</v>
      </c>
      <c r="F29" s="21" t="s">
        <v>233</v>
      </c>
      <c r="G29" s="21" t="s">
        <v>234</v>
      </c>
      <c r="H29" s="23">
        <v>300</v>
      </c>
      <c r="I29" s="23">
        <v>300</v>
      </c>
      <c r="J29" s="23"/>
      <c r="K29" s="23"/>
      <c r="L29" s="23">
        <v>300</v>
      </c>
      <c r="M29" s="23"/>
      <c r="N29" s="23"/>
      <c r="O29" s="23"/>
      <c r="P29" s="23"/>
      <c r="Q29" s="23"/>
      <c r="R29" s="23"/>
      <c r="S29" s="23"/>
      <c r="T29" s="23"/>
      <c r="U29" s="23"/>
      <c r="V29" s="23"/>
      <c r="W29" s="23"/>
    </row>
    <row r="30" ht="21" customHeight="1" spans="1:23">
      <c r="A30" s="118"/>
      <c r="B30" s="21" t="s">
        <v>235</v>
      </c>
      <c r="C30" s="21" t="s">
        <v>236</v>
      </c>
      <c r="D30" s="21" t="s">
        <v>88</v>
      </c>
      <c r="E30" s="21" t="s">
        <v>89</v>
      </c>
      <c r="F30" s="21" t="s">
        <v>233</v>
      </c>
      <c r="G30" s="21" t="s">
        <v>234</v>
      </c>
      <c r="H30" s="23">
        <v>16200</v>
      </c>
      <c r="I30" s="23">
        <v>16200</v>
      </c>
      <c r="J30" s="23"/>
      <c r="K30" s="23"/>
      <c r="L30" s="23">
        <v>16200</v>
      </c>
      <c r="M30" s="23"/>
      <c r="N30" s="23"/>
      <c r="O30" s="23"/>
      <c r="P30" s="23"/>
      <c r="Q30" s="23"/>
      <c r="R30" s="23"/>
      <c r="S30" s="23"/>
      <c r="T30" s="23"/>
      <c r="U30" s="23"/>
      <c r="V30" s="23"/>
      <c r="W30" s="23"/>
    </row>
    <row r="31" ht="21" customHeight="1" spans="1:23">
      <c r="A31" s="34" t="s">
        <v>115</v>
      </c>
      <c r="B31" s="130"/>
      <c r="C31" s="130"/>
      <c r="D31" s="130"/>
      <c r="E31" s="130"/>
      <c r="F31" s="130"/>
      <c r="G31" s="131"/>
      <c r="H31" s="23">
        <v>6518332.68</v>
      </c>
      <c r="I31" s="23">
        <v>6518332.68</v>
      </c>
      <c r="J31" s="23"/>
      <c r="K31" s="23"/>
      <c r="L31" s="23">
        <v>6518332.68</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9"/>
  <sheetViews>
    <sheetView showZeros="0" topLeftCell="C1" workbookViewId="0">
      <selection activeCell="C9" sqref="C9"/>
    </sheetView>
  </sheetViews>
  <sheetFormatPr defaultColWidth="9.13636363636364" defaultRowHeight="14.25" customHeight="1"/>
  <cols>
    <col min="1" max="1" width="12.4181818181818" customWidth="1"/>
    <col min="2" max="2" width="30.4454545454545"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21" width="19.1363636363636" customWidth="1"/>
    <col min="22" max="23" width="19.2818181818182" customWidth="1"/>
  </cols>
  <sheetData>
    <row r="1" ht="15" customHeight="1" spans="1:23">
      <c r="A1" s="1"/>
      <c r="B1" s="3"/>
      <c r="C1" s="1"/>
      <c r="D1" s="1"/>
      <c r="E1" s="2"/>
      <c r="F1" s="2"/>
      <c r="G1" s="2"/>
      <c r="H1" s="2"/>
      <c r="I1" s="3"/>
      <c r="J1" s="3"/>
      <c r="K1" s="3"/>
      <c r="L1" s="3"/>
      <c r="M1" s="3"/>
      <c r="N1" s="3"/>
      <c r="O1" s="3"/>
      <c r="P1" s="3"/>
      <c r="Q1" s="3"/>
      <c r="R1" s="1"/>
      <c r="S1" s="1"/>
      <c r="T1" s="1"/>
      <c r="U1" s="3"/>
      <c r="V1" s="1"/>
      <c r="W1" s="38" t="s">
        <v>237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"单位名称："&amp;"沧源县岩帅镇团结中学"</f>
        <v>单位名称：沧源县岩帅镇团结中学</v>
      </c>
      <c r="B3" s="8"/>
      <c r="C3" s="8"/>
      <c r="D3" s="8"/>
      <c r="E3" s="8"/>
      <c r="F3" s="8"/>
      <c r="G3" s="8"/>
      <c r="H3" s="8"/>
      <c r="I3" s="9"/>
      <c r="J3" s="9"/>
      <c r="K3" s="9"/>
      <c r="L3" s="9"/>
      <c r="M3" s="9"/>
      <c r="N3" s="9"/>
      <c r="O3" s="9"/>
      <c r="P3" s="9"/>
      <c r="Q3" s="9"/>
      <c r="R3" s="1"/>
      <c r="S3" s="1"/>
      <c r="T3" s="1"/>
      <c r="U3" s="3"/>
      <c r="V3" s="1"/>
      <c r="W3" s="38" t="s">
        <v>165</v>
      </c>
    </row>
    <row r="4" ht="18.75" customHeight="1" spans="1:23">
      <c r="A4" s="10" t="s">
        <v>238</v>
      </c>
      <c r="B4" s="11" t="s">
        <v>180</v>
      </c>
      <c r="C4" s="10" t="s">
        <v>181</v>
      </c>
      <c r="D4" s="10" t="s">
        <v>239</v>
      </c>
      <c r="E4" s="11" t="s">
        <v>182</v>
      </c>
      <c r="F4" s="11" t="s">
        <v>183</v>
      </c>
      <c r="G4" s="11" t="s">
        <v>240</v>
      </c>
      <c r="H4" s="11" t="s">
        <v>241</v>
      </c>
      <c r="I4" s="30" t="s">
        <v>56</v>
      </c>
      <c r="J4" s="12" t="s">
        <v>242</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243</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244</v>
      </c>
      <c r="D9" s="21"/>
      <c r="E9" s="21"/>
      <c r="F9" s="21"/>
      <c r="G9" s="21"/>
      <c r="H9" s="21"/>
      <c r="I9" s="23">
        <v>90000</v>
      </c>
      <c r="J9" s="23">
        <v>90000</v>
      </c>
      <c r="K9" s="23">
        <v>90000</v>
      </c>
      <c r="L9" s="23"/>
      <c r="M9" s="23"/>
      <c r="N9" s="23"/>
      <c r="O9" s="23"/>
      <c r="P9" s="23"/>
      <c r="Q9" s="23"/>
      <c r="R9" s="23"/>
      <c r="S9" s="23"/>
      <c r="T9" s="23"/>
      <c r="U9" s="23"/>
      <c r="V9" s="23"/>
      <c r="W9" s="23"/>
    </row>
    <row r="10" ht="18.75" customHeight="1" spans="1:23">
      <c r="A10" s="117" t="s">
        <v>245</v>
      </c>
      <c r="B10" s="117" t="s">
        <v>246</v>
      </c>
      <c r="C10" s="21" t="s">
        <v>244</v>
      </c>
      <c r="D10" s="117" t="s">
        <v>71</v>
      </c>
      <c r="E10" s="117" t="s">
        <v>88</v>
      </c>
      <c r="F10" s="117" t="s">
        <v>89</v>
      </c>
      <c r="G10" s="117" t="s">
        <v>247</v>
      </c>
      <c r="H10" s="117" t="s">
        <v>248</v>
      </c>
      <c r="I10" s="23">
        <v>41300</v>
      </c>
      <c r="J10" s="23">
        <v>41300</v>
      </c>
      <c r="K10" s="23">
        <v>41300</v>
      </c>
      <c r="L10" s="23"/>
      <c r="M10" s="23"/>
      <c r="N10" s="23"/>
      <c r="O10" s="23"/>
      <c r="P10" s="23"/>
      <c r="Q10" s="23"/>
      <c r="R10" s="23"/>
      <c r="S10" s="23"/>
      <c r="T10" s="23"/>
      <c r="U10" s="23"/>
      <c r="V10" s="23"/>
      <c r="W10" s="23"/>
    </row>
    <row r="11" ht="18.75" customHeight="1" spans="1:23">
      <c r="A11" s="117" t="s">
        <v>245</v>
      </c>
      <c r="B11" s="117" t="s">
        <v>246</v>
      </c>
      <c r="C11" s="21" t="s">
        <v>244</v>
      </c>
      <c r="D11" s="117" t="s">
        <v>71</v>
      </c>
      <c r="E11" s="117" t="s">
        <v>88</v>
      </c>
      <c r="F11" s="117" t="s">
        <v>89</v>
      </c>
      <c r="G11" s="117" t="s">
        <v>249</v>
      </c>
      <c r="H11" s="117" t="s">
        <v>250</v>
      </c>
      <c r="I11" s="23">
        <v>5000</v>
      </c>
      <c r="J11" s="23">
        <v>5000</v>
      </c>
      <c r="K11" s="23">
        <v>5000</v>
      </c>
      <c r="L11" s="23"/>
      <c r="M11" s="23"/>
      <c r="N11" s="23"/>
      <c r="O11" s="23"/>
      <c r="P11" s="23"/>
      <c r="Q11" s="23"/>
      <c r="R11" s="23"/>
      <c r="S11" s="23"/>
      <c r="T11" s="23"/>
      <c r="U11" s="23"/>
      <c r="V11" s="23"/>
      <c r="W11" s="23"/>
    </row>
    <row r="12" ht="18.75" customHeight="1" spans="1:23">
      <c r="A12" s="117" t="s">
        <v>245</v>
      </c>
      <c r="B12" s="117" t="s">
        <v>246</v>
      </c>
      <c r="C12" s="21" t="s">
        <v>244</v>
      </c>
      <c r="D12" s="117" t="s">
        <v>71</v>
      </c>
      <c r="E12" s="117" t="s">
        <v>88</v>
      </c>
      <c r="F12" s="117" t="s">
        <v>89</v>
      </c>
      <c r="G12" s="117" t="s">
        <v>251</v>
      </c>
      <c r="H12" s="117" t="s">
        <v>252</v>
      </c>
      <c r="I12" s="23">
        <v>14000</v>
      </c>
      <c r="J12" s="23">
        <v>14000</v>
      </c>
      <c r="K12" s="23">
        <v>14000</v>
      </c>
      <c r="L12" s="23"/>
      <c r="M12" s="23"/>
      <c r="N12" s="23"/>
      <c r="O12" s="23"/>
      <c r="P12" s="23"/>
      <c r="Q12" s="23"/>
      <c r="R12" s="23"/>
      <c r="S12" s="23"/>
      <c r="T12" s="23"/>
      <c r="U12" s="23"/>
      <c r="V12" s="23"/>
      <c r="W12" s="23"/>
    </row>
    <row r="13" ht="18.75" customHeight="1" spans="1:23">
      <c r="A13" s="117" t="s">
        <v>245</v>
      </c>
      <c r="B13" s="117" t="s">
        <v>246</v>
      </c>
      <c r="C13" s="21" t="s">
        <v>244</v>
      </c>
      <c r="D13" s="117" t="s">
        <v>71</v>
      </c>
      <c r="E13" s="117" t="s">
        <v>88</v>
      </c>
      <c r="F13" s="117" t="s">
        <v>89</v>
      </c>
      <c r="G13" s="117" t="s">
        <v>253</v>
      </c>
      <c r="H13" s="117" t="s">
        <v>254</v>
      </c>
      <c r="I13" s="23">
        <v>29700</v>
      </c>
      <c r="J13" s="23">
        <v>29700</v>
      </c>
      <c r="K13" s="23">
        <v>29700</v>
      </c>
      <c r="L13" s="23"/>
      <c r="M13" s="23"/>
      <c r="N13" s="23"/>
      <c r="O13" s="23"/>
      <c r="P13" s="23"/>
      <c r="Q13" s="23"/>
      <c r="R13" s="23"/>
      <c r="S13" s="23"/>
      <c r="T13" s="23"/>
      <c r="U13" s="23"/>
      <c r="V13" s="23"/>
      <c r="W13" s="23"/>
    </row>
    <row r="14" ht="18.75" customHeight="1" spans="1:23">
      <c r="A14" s="118"/>
      <c r="B14" s="118"/>
      <c r="C14" s="21" t="s">
        <v>255</v>
      </c>
      <c r="D14" s="118"/>
      <c r="E14" s="118"/>
      <c r="F14" s="118"/>
      <c r="G14" s="118"/>
      <c r="H14" s="118"/>
      <c r="I14" s="23">
        <v>285000</v>
      </c>
      <c r="J14" s="23"/>
      <c r="K14" s="23"/>
      <c r="L14" s="23"/>
      <c r="M14" s="23"/>
      <c r="N14" s="23"/>
      <c r="O14" s="23"/>
      <c r="P14" s="23"/>
      <c r="Q14" s="23"/>
      <c r="R14" s="23">
        <v>285000</v>
      </c>
      <c r="S14" s="23"/>
      <c r="T14" s="23"/>
      <c r="U14" s="23"/>
      <c r="V14" s="23"/>
      <c r="W14" s="23">
        <v>285000</v>
      </c>
    </row>
    <row r="15" ht="18.75" customHeight="1" spans="1:23">
      <c r="A15" s="117" t="s">
        <v>245</v>
      </c>
      <c r="B15" s="117" t="s">
        <v>256</v>
      </c>
      <c r="C15" s="21" t="s">
        <v>255</v>
      </c>
      <c r="D15" s="117" t="s">
        <v>71</v>
      </c>
      <c r="E15" s="117" t="s">
        <v>88</v>
      </c>
      <c r="F15" s="117" t="s">
        <v>89</v>
      </c>
      <c r="G15" s="117" t="s">
        <v>247</v>
      </c>
      <c r="H15" s="117" t="s">
        <v>248</v>
      </c>
      <c r="I15" s="23">
        <v>5000</v>
      </c>
      <c r="J15" s="23"/>
      <c r="K15" s="23"/>
      <c r="L15" s="23"/>
      <c r="M15" s="23"/>
      <c r="N15" s="23"/>
      <c r="O15" s="23"/>
      <c r="P15" s="23"/>
      <c r="Q15" s="23"/>
      <c r="R15" s="23">
        <v>5000</v>
      </c>
      <c r="S15" s="23"/>
      <c r="T15" s="23"/>
      <c r="U15" s="23"/>
      <c r="V15" s="23"/>
      <c r="W15" s="23">
        <v>5000</v>
      </c>
    </row>
    <row r="16" ht="18.75" customHeight="1" spans="1:23">
      <c r="A16" s="117" t="s">
        <v>245</v>
      </c>
      <c r="B16" s="117" t="s">
        <v>256</v>
      </c>
      <c r="C16" s="21" t="s">
        <v>255</v>
      </c>
      <c r="D16" s="117" t="s">
        <v>71</v>
      </c>
      <c r="E16" s="117" t="s">
        <v>88</v>
      </c>
      <c r="F16" s="117" t="s">
        <v>89</v>
      </c>
      <c r="G16" s="117" t="s">
        <v>247</v>
      </c>
      <c r="H16" s="117" t="s">
        <v>248</v>
      </c>
      <c r="I16" s="23">
        <v>10000</v>
      </c>
      <c r="J16" s="23"/>
      <c r="K16" s="23"/>
      <c r="L16" s="23"/>
      <c r="M16" s="23"/>
      <c r="N16" s="23"/>
      <c r="O16" s="23"/>
      <c r="P16" s="23"/>
      <c r="Q16" s="23"/>
      <c r="R16" s="23">
        <v>10000</v>
      </c>
      <c r="S16" s="23"/>
      <c r="T16" s="23"/>
      <c r="U16" s="23"/>
      <c r="V16" s="23"/>
      <c r="W16" s="23">
        <v>10000</v>
      </c>
    </row>
    <row r="17" ht="18.75" customHeight="1" spans="1:23">
      <c r="A17" s="117" t="s">
        <v>245</v>
      </c>
      <c r="B17" s="117" t="s">
        <v>256</v>
      </c>
      <c r="C17" s="21" t="s">
        <v>255</v>
      </c>
      <c r="D17" s="117" t="s">
        <v>71</v>
      </c>
      <c r="E17" s="117" t="s">
        <v>88</v>
      </c>
      <c r="F17" s="117" t="s">
        <v>89</v>
      </c>
      <c r="G17" s="117" t="s">
        <v>257</v>
      </c>
      <c r="H17" s="117" t="s">
        <v>258</v>
      </c>
      <c r="I17" s="23">
        <v>251000</v>
      </c>
      <c r="J17" s="23"/>
      <c r="K17" s="23"/>
      <c r="L17" s="23"/>
      <c r="M17" s="23"/>
      <c r="N17" s="23"/>
      <c r="O17" s="23"/>
      <c r="P17" s="23"/>
      <c r="Q17" s="23"/>
      <c r="R17" s="23">
        <v>251000</v>
      </c>
      <c r="S17" s="23"/>
      <c r="T17" s="23"/>
      <c r="U17" s="23"/>
      <c r="V17" s="23"/>
      <c r="W17" s="23">
        <v>251000</v>
      </c>
    </row>
    <row r="18" ht="18.75" customHeight="1" spans="1:23">
      <c r="A18" s="117" t="s">
        <v>245</v>
      </c>
      <c r="B18" s="117" t="s">
        <v>256</v>
      </c>
      <c r="C18" s="21" t="s">
        <v>255</v>
      </c>
      <c r="D18" s="117" t="s">
        <v>71</v>
      </c>
      <c r="E18" s="117" t="s">
        <v>88</v>
      </c>
      <c r="F18" s="117" t="s">
        <v>89</v>
      </c>
      <c r="G18" s="117" t="s">
        <v>259</v>
      </c>
      <c r="H18" s="117" t="s">
        <v>260</v>
      </c>
      <c r="I18" s="23">
        <v>19000</v>
      </c>
      <c r="J18" s="23"/>
      <c r="K18" s="23"/>
      <c r="L18" s="23"/>
      <c r="M18" s="23"/>
      <c r="N18" s="23"/>
      <c r="O18" s="23"/>
      <c r="P18" s="23"/>
      <c r="Q18" s="23"/>
      <c r="R18" s="23">
        <v>19000</v>
      </c>
      <c r="S18" s="23"/>
      <c r="T18" s="23"/>
      <c r="U18" s="23"/>
      <c r="V18" s="23"/>
      <c r="W18" s="23">
        <v>19000</v>
      </c>
    </row>
    <row r="19" ht="18.75" customHeight="1" spans="1:23">
      <c r="A19" s="34" t="s">
        <v>115</v>
      </c>
      <c r="B19" s="35"/>
      <c r="C19" s="35"/>
      <c r="D19" s="35"/>
      <c r="E19" s="35"/>
      <c r="F19" s="35"/>
      <c r="G19" s="35"/>
      <c r="H19" s="36"/>
      <c r="I19" s="23">
        <v>375000</v>
      </c>
      <c r="J19" s="23">
        <v>90000</v>
      </c>
      <c r="K19" s="23">
        <v>90000</v>
      </c>
      <c r="L19" s="23"/>
      <c r="M19" s="23"/>
      <c r="N19" s="23"/>
      <c r="O19" s="23"/>
      <c r="P19" s="23"/>
      <c r="Q19" s="23"/>
      <c r="R19" s="23">
        <v>285000</v>
      </c>
      <c r="S19" s="23"/>
      <c r="T19" s="23"/>
      <c r="U19" s="23"/>
      <c r="V19" s="23"/>
      <c r="W19" s="23">
        <v>285000</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9"/>
  <sheetViews>
    <sheetView showZeros="0" workbookViewId="0">
      <selection activeCell="A1" sqref="A1"/>
    </sheetView>
  </sheetViews>
  <sheetFormatPr defaultColWidth="9.13636363636364" defaultRowHeight="12" customHeight="1"/>
  <cols>
    <col min="1" max="1" width="34.2818181818182" customWidth="1"/>
    <col min="2" max="2" width="48" customWidth="1"/>
    <col min="3" max="5" width="18.2818181818182" customWidth="1"/>
    <col min="6" max="6" width="12" customWidth="1"/>
    <col min="7" max="7" width="17" customWidth="1"/>
    <col min="8" max="9" width="12" customWidth="1"/>
    <col min="10" max="10" width="27.5727272727273" customWidth="1"/>
  </cols>
  <sheetData>
    <row r="1" ht="15" customHeight="1" spans="10:10">
      <c r="J1" s="85" t="s">
        <v>261</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"单位名称："&amp;"沧源县岩帅镇团结中学"</f>
        <v>单位名称：沧源县岩帅镇团结中学</v>
      </c>
      <c r="B3" s="3"/>
      <c r="C3" s="3"/>
      <c r="D3" s="3"/>
      <c r="E3" s="3"/>
      <c r="F3" s="51"/>
      <c r="G3" s="3"/>
      <c r="H3" s="51"/>
    </row>
    <row r="4" ht="18.75" customHeight="1" spans="1:10">
      <c r="A4" s="45" t="s">
        <v>262</v>
      </c>
      <c r="B4" s="45" t="s">
        <v>263</v>
      </c>
      <c r="C4" s="45" t="s">
        <v>264</v>
      </c>
      <c r="D4" s="45" t="s">
        <v>265</v>
      </c>
      <c r="E4" s="45" t="s">
        <v>266</v>
      </c>
      <c r="F4" s="52" t="s">
        <v>267</v>
      </c>
      <c r="G4" s="45" t="s">
        <v>268</v>
      </c>
      <c r="H4" s="52" t="s">
        <v>269</v>
      </c>
      <c r="I4" s="52" t="s">
        <v>270</v>
      </c>
      <c r="J4" s="45" t="s">
        <v>271</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0" t="s">
        <v>244</v>
      </c>
      <c r="B7" s="21" t="s">
        <v>272</v>
      </c>
      <c r="C7" s="21" t="s">
        <v>273</v>
      </c>
      <c r="D7" s="21" t="s">
        <v>274</v>
      </c>
      <c r="E7" s="33" t="s">
        <v>275</v>
      </c>
      <c r="F7" s="21" t="s">
        <v>276</v>
      </c>
      <c r="G7" s="33" t="s">
        <v>277</v>
      </c>
      <c r="H7" s="21" t="s">
        <v>278</v>
      </c>
      <c r="I7" s="21" t="s">
        <v>279</v>
      </c>
      <c r="J7" s="33" t="s">
        <v>280</v>
      </c>
    </row>
    <row r="8" ht="18.75" customHeight="1" spans="1:10">
      <c r="A8" s="210" t="s">
        <v>244</v>
      </c>
      <c r="B8" s="21" t="s">
        <v>272</v>
      </c>
      <c r="C8" s="21" t="s">
        <v>273</v>
      </c>
      <c r="D8" s="21" t="s">
        <v>274</v>
      </c>
      <c r="E8" s="33" t="s">
        <v>281</v>
      </c>
      <c r="F8" s="21" t="s">
        <v>282</v>
      </c>
      <c r="G8" s="33" t="s">
        <v>283</v>
      </c>
      <c r="H8" s="21" t="s">
        <v>284</v>
      </c>
      <c r="I8" s="21" t="s">
        <v>279</v>
      </c>
      <c r="J8" s="33" t="s">
        <v>285</v>
      </c>
    </row>
    <row r="9" ht="18.75" customHeight="1" spans="1:10">
      <c r="A9" s="210" t="s">
        <v>244</v>
      </c>
      <c r="B9" s="21" t="s">
        <v>272</v>
      </c>
      <c r="C9" s="21" t="s">
        <v>273</v>
      </c>
      <c r="D9" s="21" t="s">
        <v>286</v>
      </c>
      <c r="E9" s="33" t="s">
        <v>287</v>
      </c>
      <c r="F9" s="21" t="s">
        <v>276</v>
      </c>
      <c r="G9" s="33" t="s">
        <v>288</v>
      </c>
      <c r="H9" s="21" t="s">
        <v>289</v>
      </c>
      <c r="I9" s="21" t="s">
        <v>290</v>
      </c>
      <c r="J9" s="33" t="s">
        <v>291</v>
      </c>
    </row>
    <row r="10" ht="18.75" customHeight="1" spans="1:10">
      <c r="A10" s="210" t="s">
        <v>244</v>
      </c>
      <c r="B10" s="21" t="s">
        <v>272</v>
      </c>
      <c r="C10" s="21" t="s">
        <v>273</v>
      </c>
      <c r="D10" s="21" t="s">
        <v>292</v>
      </c>
      <c r="E10" s="33" t="s">
        <v>293</v>
      </c>
      <c r="F10" s="21" t="s">
        <v>276</v>
      </c>
      <c r="G10" s="33" t="s">
        <v>288</v>
      </c>
      <c r="H10" s="21" t="s">
        <v>289</v>
      </c>
      <c r="I10" s="21" t="s">
        <v>279</v>
      </c>
      <c r="J10" s="33" t="s">
        <v>294</v>
      </c>
    </row>
    <row r="11" ht="18.75" customHeight="1" spans="1:10">
      <c r="A11" s="210" t="s">
        <v>244</v>
      </c>
      <c r="B11" s="21" t="s">
        <v>272</v>
      </c>
      <c r="C11" s="21" t="s">
        <v>295</v>
      </c>
      <c r="D11" s="21" t="s">
        <v>296</v>
      </c>
      <c r="E11" s="33" t="s">
        <v>297</v>
      </c>
      <c r="F11" s="21" t="s">
        <v>276</v>
      </c>
      <c r="G11" s="33" t="s">
        <v>298</v>
      </c>
      <c r="H11" s="21" t="s">
        <v>299</v>
      </c>
      <c r="I11" s="21" t="s">
        <v>290</v>
      </c>
      <c r="J11" s="33" t="s">
        <v>300</v>
      </c>
    </row>
    <row r="12" ht="18.75" customHeight="1" spans="1:10">
      <c r="A12" s="210" t="s">
        <v>244</v>
      </c>
      <c r="B12" s="21" t="s">
        <v>272</v>
      </c>
      <c r="C12" s="21" t="s">
        <v>301</v>
      </c>
      <c r="D12" s="21" t="s">
        <v>302</v>
      </c>
      <c r="E12" s="33" t="s">
        <v>303</v>
      </c>
      <c r="F12" s="21" t="s">
        <v>282</v>
      </c>
      <c r="G12" s="33" t="s">
        <v>304</v>
      </c>
      <c r="H12" s="21" t="s">
        <v>289</v>
      </c>
      <c r="I12" s="21" t="s">
        <v>279</v>
      </c>
      <c r="J12" s="33" t="s">
        <v>305</v>
      </c>
    </row>
    <row r="13" ht="18.75" customHeight="1" spans="1:10">
      <c r="A13" s="210" t="s">
        <v>255</v>
      </c>
      <c r="B13" s="21" t="s">
        <v>306</v>
      </c>
      <c r="C13" s="21" t="s">
        <v>273</v>
      </c>
      <c r="D13" s="21" t="s">
        <v>274</v>
      </c>
      <c r="E13" s="33" t="s">
        <v>307</v>
      </c>
      <c r="F13" s="21" t="s">
        <v>282</v>
      </c>
      <c r="G13" s="33" t="s">
        <v>160</v>
      </c>
      <c r="H13" s="21" t="s">
        <v>308</v>
      </c>
      <c r="I13" s="21" t="s">
        <v>279</v>
      </c>
      <c r="J13" s="33" t="s">
        <v>309</v>
      </c>
    </row>
    <row r="14" ht="18.75" customHeight="1" spans="1:10">
      <c r="A14" s="210" t="s">
        <v>255</v>
      </c>
      <c r="B14" s="21" t="s">
        <v>306</v>
      </c>
      <c r="C14" s="21" t="s">
        <v>273</v>
      </c>
      <c r="D14" s="21" t="s">
        <v>274</v>
      </c>
      <c r="E14" s="33" t="s">
        <v>310</v>
      </c>
      <c r="F14" s="21" t="s">
        <v>282</v>
      </c>
      <c r="G14" s="33" t="s">
        <v>283</v>
      </c>
      <c r="H14" s="21" t="s">
        <v>284</v>
      </c>
      <c r="I14" s="21" t="s">
        <v>279</v>
      </c>
      <c r="J14" s="33" t="s">
        <v>311</v>
      </c>
    </row>
    <row r="15" ht="18.75" customHeight="1" spans="1:10">
      <c r="A15" s="210" t="s">
        <v>255</v>
      </c>
      <c r="B15" s="21" t="s">
        <v>306</v>
      </c>
      <c r="C15" s="21" t="s">
        <v>273</v>
      </c>
      <c r="D15" s="21" t="s">
        <v>286</v>
      </c>
      <c r="E15" s="33" t="s">
        <v>312</v>
      </c>
      <c r="F15" s="21" t="s">
        <v>276</v>
      </c>
      <c r="G15" s="33" t="s">
        <v>288</v>
      </c>
      <c r="H15" s="21" t="s">
        <v>289</v>
      </c>
      <c r="I15" s="21" t="s">
        <v>279</v>
      </c>
      <c r="J15" s="33" t="s">
        <v>313</v>
      </c>
    </row>
    <row r="16" ht="18.75" customHeight="1" spans="1:10">
      <c r="A16" s="210" t="s">
        <v>255</v>
      </c>
      <c r="B16" s="21" t="s">
        <v>306</v>
      </c>
      <c r="C16" s="21" t="s">
        <v>273</v>
      </c>
      <c r="D16" s="21" t="s">
        <v>286</v>
      </c>
      <c r="E16" s="33" t="s">
        <v>314</v>
      </c>
      <c r="F16" s="21" t="s">
        <v>276</v>
      </c>
      <c r="G16" s="33" t="s">
        <v>288</v>
      </c>
      <c r="H16" s="21" t="s">
        <v>289</v>
      </c>
      <c r="I16" s="21" t="s">
        <v>279</v>
      </c>
      <c r="J16" s="33" t="s">
        <v>315</v>
      </c>
    </row>
    <row r="17" ht="18.75" customHeight="1" spans="1:10">
      <c r="A17" s="210" t="s">
        <v>255</v>
      </c>
      <c r="B17" s="21" t="s">
        <v>306</v>
      </c>
      <c r="C17" s="21" t="s">
        <v>273</v>
      </c>
      <c r="D17" s="21" t="s">
        <v>292</v>
      </c>
      <c r="E17" s="33" t="s">
        <v>293</v>
      </c>
      <c r="F17" s="21" t="s">
        <v>276</v>
      </c>
      <c r="G17" s="33" t="s">
        <v>288</v>
      </c>
      <c r="H17" s="21" t="s">
        <v>289</v>
      </c>
      <c r="I17" s="21" t="s">
        <v>279</v>
      </c>
      <c r="J17" s="33" t="s">
        <v>294</v>
      </c>
    </row>
    <row r="18" ht="18.75" customHeight="1" spans="1:10">
      <c r="A18" s="210" t="s">
        <v>255</v>
      </c>
      <c r="B18" s="21" t="s">
        <v>306</v>
      </c>
      <c r="C18" s="21" t="s">
        <v>295</v>
      </c>
      <c r="D18" s="21" t="s">
        <v>316</v>
      </c>
      <c r="E18" s="33" t="s">
        <v>317</v>
      </c>
      <c r="F18" s="21" t="s">
        <v>276</v>
      </c>
      <c r="G18" s="33" t="s">
        <v>288</v>
      </c>
      <c r="H18" s="21" t="s">
        <v>289</v>
      </c>
      <c r="I18" s="21" t="s">
        <v>279</v>
      </c>
      <c r="J18" s="33" t="s">
        <v>318</v>
      </c>
    </row>
    <row r="19" ht="18.75" customHeight="1" spans="1:10">
      <c r="A19" s="210" t="s">
        <v>255</v>
      </c>
      <c r="B19" s="21" t="s">
        <v>306</v>
      </c>
      <c r="C19" s="21" t="s">
        <v>301</v>
      </c>
      <c r="D19" s="21" t="s">
        <v>302</v>
      </c>
      <c r="E19" s="33" t="s">
        <v>303</v>
      </c>
      <c r="F19" s="21" t="s">
        <v>282</v>
      </c>
      <c r="G19" s="33" t="s">
        <v>304</v>
      </c>
      <c r="H19" s="21" t="s">
        <v>289</v>
      </c>
      <c r="I19" s="21" t="s">
        <v>279</v>
      </c>
      <c r="J19" s="33" t="s">
        <v>319</v>
      </c>
    </row>
  </sheetData>
  <mergeCells count="6">
    <mergeCell ref="A2:J2"/>
    <mergeCell ref="A3:H3"/>
    <mergeCell ref="A7:A12"/>
    <mergeCell ref="A13:A19"/>
    <mergeCell ref="B7:B12"/>
    <mergeCell ref="B13:B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A10" sqref="A10"/>
    </sheetView>
  </sheetViews>
  <sheetFormatPr defaultColWidth="9.13636363636364" defaultRowHeight="14.25" customHeight="1" outlineLevelCol="5"/>
  <cols>
    <col min="1" max="1" width="32.1363636363636" customWidth="1"/>
    <col min="2" max="2" width="16.8545454545455" customWidth="1"/>
    <col min="3" max="3" width="32.1363636363636" customWidth="1"/>
    <col min="4" max="6" width="28.5727272727273" customWidth="1"/>
  </cols>
  <sheetData>
    <row r="1" ht="15" customHeight="1" spans="1:6">
      <c r="A1" s="97">
        <v>1</v>
      </c>
      <c r="B1" s="98">
        <v>0</v>
      </c>
      <c r="C1" s="97">
        <v>1</v>
      </c>
      <c r="D1" s="99"/>
      <c r="E1" s="99"/>
      <c r="F1" s="38" t="s">
        <v>320</v>
      </c>
    </row>
    <row r="2" ht="32.25" customHeight="1" spans="1:6">
      <c r="A2" s="100" t="str">
        <f>"2025"&amp;"年部门政府性基金预算支出预算表"</f>
        <v>2025年部门政府性基金预算支出预算表</v>
      </c>
      <c r="B2" s="101" t="s">
        <v>321</v>
      </c>
      <c r="C2" s="102"/>
      <c r="D2" s="103"/>
      <c r="E2" s="103"/>
      <c r="F2" s="103"/>
    </row>
    <row r="3" ht="18.75" customHeight="1" spans="1:6">
      <c r="A3" s="7" t="str">
        <f>"单位名称："&amp;"沧源县岩帅镇团结中学"</f>
        <v>单位名称：沧源县岩帅镇团结中学</v>
      </c>
      <c r="B3" s="7" t="s">
        <v>322</v>
      </c>
      <c r="C3" s="97"/>
      <c r="D3" s="99"/>
      <c r="E3" s="99"/>
      <c r="F3" s="38" t="s">
        <v>1</v>
      </c>
    </row>
    <row r="4" ht="18.75" customHeight="1" spans="1:6">
      <c r="A4" s="104" t="s">
        <v>179</v>
      </c>
      <c r="B4" s="105" t="s">
        <v>73</v>
      </c>
      <c r="C4" s="106" t="s">
        <v>74</v>
      </c>
      <c r="D4" s="13" t="s">
        <v>323</v>
      </c>
      <c r="E4" s="13"/>
      <c r="F4" s="14"/>
    </row>
    <row r="5" ht="18.75" customHeight="1" spans="1:6">
      <c r="A5" s="107"/>
      <c r="B5" s="108"/>
      <c r="C5" s="94"/>
      <c r="D5" s="93" t="s">
        <v>56</v>
      </c>
      <c r="E5" s="93" t="s">
        <v>75</v>
      </c>
      <c r="F5" s="93" t="s">
        <v>76</v>
      </c>
    </row>
    <row r="6" ht="18.75" customHeight="1" spans="1:6">
      <c r="A6" s="107">
        <v>1</v>
      </c>
      <c r="B6" s="109" t="s">
        <v>158</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115</v>
      </c>
      <c r="B9" s="112" t="s">
        <v>115</v>
      </c>
      <c r="C9" s="113" t="s">
        <v>115</v>
      </c>
      <c r="D9" s="23"/>
      <c r="E9" s="23"/>
      <c r="F9" s="23"/>
    </row>
    <row r="10" customFormat="1" customHeight="1" spans="1:1">
      <c r="A10" s="27" t="s">
        <v>177</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1"/>
  <sheetViews>
    <sheetView showZeros="0" workbookViewId="0">
      <selection activeCell="A11" sqref="A11"/>
    </sheetView>
  </sheetViews>
  <sheetFormatPr defaultColWidth="9.13636363636364" defaultRowHeight="14.25" customHeight="1"/>
  <cols>
    <col min="1" max="1" width="39.1363636363636" customWidth="1"/>
    <col min="2" max="2" width="21.7090909090909" customWidth="1"/>
    <col min="3" max="3" width="35.2818181818182" customWidth="1"/>
    <col min="4" max="4" width="7.70909090909091" customWidth="1"/>
    <col min="5" max="5" width="10.2818181818182" customWidth="1"/>
    <col min="6" max="17" width="16.5727272727273" customWidth="1"/>
  </cols>
  <sheetData>
    <row r="1" ht="15" customHeight="1" spans="1:17">
      <c r="A1" s="29"/>
      <c r="B1" s="29"/>
      <c r="C1" s="29"/>
      <c r="D1" s="29"/>
      <c r="E1" s="29"/>
      <c r="F1" s="29"/>
      <c r="G1" s="29"/>
      <c r="H1" s="29"/>
      <c r="I1" s="29"/>
      <c r="J1" s="29"/>
      <c r="O1" s="37"/>
      <c r="P1" s="37"/>
      <c r="Q1" s="38" t="s">
        <v>324</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"单位名称："&amp;"沧源县岩帅镇团结中学"</f>
        <v>单位名称：沧源县岩帅镇团结中学</v>
      </c>
      <c r="B3" s="92"/>
      <c r="C3" s="92"/>
      <c r="D3" s="92"/>
      <c r="E3" s="92"/>
      <c r="F3" s="92"/>
      <c r="G3" s="92"/>
      <c r="H3" s="92"/>
      <c r="I3" s="92"/>
      <c r="J3" s="92"/>
      <c r="O3" s="62"/>
      <c r="P3" s="62"/>
      <c r="Q3" s="38" t="s">
        <v>165</v>
      </c>
    </row>
    <row r="4" ht="18.75" customHeight="1" spans="1:17">
      <c r="A4" s="11" t="s">
        <v>325</v>
      </c>
      <c r="B4" s="71" t="s">
        <v>326</v>
      </c>
      <c r="C4" s="71" t="s">
        <v>327</v>
      </c>
      <c r="D4" s="71" t="s">
        <v>328</v>
      </c>
      <c r="E4" s="71" t="s">
        <v>329</v>
      </c>
      <c r="F4" s="71" t="s">
        <v>330</v>
      </c>
      <c r="G4" s="43" t="s">
        <v>186</v>
      </c>
      <c r="H4" s="43"/>
      <c r="I4" s="43"/>
      <c r="J4" s="43"/>
      <c r="K4" s="73"/>
      <c r="L4" s="43"/>
      <c r="M4" s="43"/>
      <c r="N4" s="43"/>
      <c r="O4" s="63"/>
      <c r="P4" s="73"/>
      <c r="Q4" s="44"/>
    </row>
    <row r="5" ht="18.75" customHeight="1" spans="1:17">
      <c r="A5" s="16"/>
      <c r="B5" s="74"/>
      <c r="C5" s="74"/>
      <c r="D5" s="74"/>
      <c r="E5" s="74"/>
      <c r="F5" s="74"/>
      <c r="G5" s="74" t="s">
        <v>56</v>
      </c>
      <c r="H5" s="74" t="s">
        <v>59</v>
      </c>
      <c r="I5" s="74" t="s">
        <v>331</v>
      </c>
      <c r="J5" s="74" t="s">
        <v>332</v>
      </c>
      <c r="K5" s="75" t="s">
        <v>333</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115</v>
      </c>
      <c r="B10" s="83"/>
      <c r="C10" s="83"/>
      <c r="D10" s="83"/>
      <c r="E10" s="95"/>
      <c r="F10" s="23"/>
      <c r="G10" s="23"/>
      <c r="H10" s="23"/>
      <c r="I10" s="23"/>
      <c r="J10" s="23"/>
      <c r="K10" s="23"/>
      <c r="L10" s="23"/>
      <c r="M10" s="23"/>
      <c r="N10" s="23"/>
      <c r="O10" s="23"/>
      <c r="P10" s="23"/>
      <c r="Q10" s="23"/>
    </row>
    <row r="11" customFormat="1" customHeight="1" spans="1:1">
      <c r="A11" s="27" t="s">
        <v>177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A11" sqref="A11"/>
    </sheetView>
  </sheetViews>
  <sheetFormatPr defaultColWidth="9.13636363636364" defaultRowHeight="14.25" customHeight="1"/>
  <cols>
    <col min="1" max="1" width="31.4181818181818" customWidth="1"/>
    <col min="2" max="3" width="21.8545454545455" customWidth="1"/>
    <col min="4" max="14" width="19" customWidth="1"/>
  </cols>
  <sheetData>
    <row r="1" ht="15" customHeight="1" spans="1:14">
      <c r="A1" s="61"/>
      <c r="B1" s="61"/>
      <c r="C1" s="66"/>
      <c r="D1" s="61"/>
      <c r="E1" s="61"/>
      <c r="F1" s="61"/>
      <c r="G1" s="61"/>
      <c r="H1" s="67"/>
      <c r="I1" s="61"/>
      <c r="J1" s="61"/>
      <c r="K1" s="61"/>
      <c r="L1" s="37"/>
      <c r="M1" s="85"/>
      <c r="N1" s="86" t="s">
        <v>334</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"单位名称："&amp;"沧源县岩帅镇团结中学"</f>
        <v>单位名称：沧源县岩帅镇团结中学</v>
      </c>
      <c r="B3" s="59"/>
      <c r="C3" s="70"/>
      <c r="D3" s="59"/>
      <c r="E3" s="59"/>
      <c r="F3" s="59"/>
      <c r="G3" s="59"/>
      <c r="H3" s="67"/>
      <c r="I3" s="61"/>
      <c r="J3" s="61"/>
      <c r="K3" s="61"/>
      <c r="L3" s="62"/>
      <c r="M3" s="87"/>
      <c r="N3" s="86" t="s">
        <v>165</v>
      </c>
    </row>
    <row r="4" ht="18.75" customHeight="1" spans="1:14">
      <c r="A4" s="11" t="s">
        <v>325</v>
      </c>
      <c r="B4" s="71" t="s">
        <v>335</v>
      </c>
      <c r="C4" s="72" t="s">
        <v>336</v>
      </c>
      <c r="D4" s="43" t="s">
        <v>186</v>
      </c>
      <c r="E4" s="43"/>
      <c r="F4" s="43"/>
      <c r="G4" s="43"/>
      <c r="H4" s="73"/>
      <c r="I4" s="43"/>
      <c r="J4" s="43"/>
      <c r="K4" s="43"/>
      <c r="L4" s="63"/>
      <c r="M4" s="73"/>
      <c r="N4" s="44"/>
    </row>
    <row r="5" ht="18.75" customHeight="1" spans="1:14">
      <c r="A5" s="16"/>
      <c r="B5" s="74"/>
      <c r="C5" s="75"/>
      <c r="D5" s="74" t="s">
        <v>56</v>
      </c>
      <c r="E5" s="74" t="s">
        <v>59</v>
      </c>
      <c r="F5" s="74" t="s">
        <v>331</v>
      </c>
      <c r="G5" s="74" t="s">
        <v>332</v>
      </c>
      <c r="H5" s="75" t="s">
        <v>333</v>
      </c>
      <c r="I5" s="88" t="s">
        <v>78</v>
      </c>
      <c r="J5" s="88"/>
      <c r="K5" s="88"/>
      <c r="L5" s="89"/>
      <c r="M5" s="90"/>
      <c r="N5" s="76"/>
    </row>
    <row r="6" ht="26.25" customHeight="1" spans="1:14">
      <c r="A6" s="18"/>
      <c r="B6" s="76"/>
      <c r="C6" s="77"/>
      <c r="D6" s="76"/>
      <c r="E6" s="76"/>
      <c r="F6" s="76"/>
      <c r="G6" s="76"/>
      <c r="H6" s="77"/>
      <c r="I6" s="76" t="s">
        <v>58</v>
      </c>
      <c r="J6" s="76" t="s">
        <v>65</v>
      </c>
      <c r="K6" s="76" t="s">
        <v>194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115</v>
      </c>
      <c r="B10" s="83"/>
      <c r="C10" s="84"/>
      <c r="D10" s="23"/>
      <c r="E10" s="23"/>
      <c r="F10" s="23"/>
      <c r="G10" s="23"/>
      <c r="H10" s="23"/>
      <c r="I10" s="23"/>
      <c r="J10" s="23"/>
      <c r="K10" s="23"/>
      <c r="L10" s="23"/>
      <c r="M10" s="23"/>
      <c r="N10" s="23"/>
    </row>
    <row r="11" customFormat="1" customHeight="1" spans="1:1">
      <c r="A11" s="27" t="s">
        <v>177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A9" sqref="A9"/>
    </sheetView>
  </sheetViews>
  <sheetFormatPr defaultColWidth="9.13636363636364" defaultRowHeight="14.25" customHeight="1"/>
  <cols>
    <col min="1" max="1" width="37.7090909090909" customWidth="1"/>
    <col min="2" max="4" width="17.5727272727273" customWidth="1"/>
    <col min="5" max="9" width="15.7090909090909" customWidth="1"/>
  </cols>
  <sheetData>
    <row r="1" ht="15" customHeight="1" spans="1:9">
      <c r="A1" s="29"/>
      <c r="B1" s="29"/>
      <c r="C1" s="29"/>
      <c r="D1" s="56"/>
      <c r="G1" s="37"/>
      <c r="H1" s="37"/>
      <c r="I1" s="37" t="s">
        <v>337</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"单位名称："&amp;"沧源县岩帅镇团结中学"</f>
        <v>单位名称：沧源县岩帅镇团结中学</v>
      </c>
      <c r="B3" s="59"/>
      <c r="C3" s="59"/>
      <c r="D3" s="60"/>
      <c r="E3" s="61"/>
      <c r="G3" s="62"/>
      <c r="H3" s="62"/>
      <c r="I3" s="37" t="s">
        <v>165</v>
      </c>
    </row>
    <row r="4" ht="18.75" customHeight="1" spans="1:9">
      <c r="A4" s="30" t="s">
        <v>338</v>
      </c>
      <c r="B4" s="12" t="s">
        <v>186</v>
      </c>
      <c r="C4" s="13"/>
      <c r="D4" s="13"/>
      <c r="E4" s="12" t="s">
        <v>339</v>
      </c>
      <c r="F4" s="13"/>
      <c r="G4" s="63"/>
      <c r="H4" s="63"/>
      <c r="I4" s="14"/>
    </row>
    <row r="5" ht="18.75" customHeight="1" spans="1:9">
      <c r="A5" s="32"/>
      <c r="B5" s="31" t="s">
        <v>56</v>
      </c>
      <c r="C5" s="11" t="s">
        <v>59</v>
      </c>
      <c r="D5" s="64" t="s">
        <v>340</v>
      </c>
      <c r="E5" s="65" t="s">
        <v>341</v>
      </c>
      <c r="F5" s="65" t="s">
        <v>341</v>
      </c>
      <c r="G5" s="65" t="s">
        <v>341</v>
      </c>
      <c r="H5" s="65" t="s">
        <v>341</v>
      </c>
      <c r="I5" s="65" t="s">
        <v>341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Format="1" customHeight="1" spans="1:1">
      <c r="A9" s="27" t="s">
        <v>177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A8" sqref="A8"/>
    </sheetView>
  </sheetViews>
  <sheetFormatPr defaultColWidth="9.13636363636364" defaultRowHeight="12" customHeight="1" outlineLevelRow="7"/>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ht="15" customHeight="1" spans="10:10">
      <c r="J1" s="37" t="s">
        <v>342</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"单位名称："&amp;"沧源县岩帅镇团结中学"</f>
        <v>单位名称：沧源县岩帅镇团结中学</v>
      </c>
      <c r="B3" s="3"/>
      <c r="C3" s="3"/>
      <c r="D3" s="3"/>
      <c r="E3" s="3"/>
      <c r="F3" s="51"/>
      <c r="G3" s="3"/>
      <c r="H3" s="51"/>
    </row>
    <row r="4" ht="18.75" customHeight="1" spans="1:10">
      <c r="A4" s="45" t="s">
        <v>262</v>
      </c>
      <c r="B4" s="45" t="s">
        <v>263</v>
      </c>
      <c r="C4" s="45" t="s">
        <v>264</v>
      </c>
      <c r="D4" s="45" t="s">
        <v>265</v>
      </c>
      <c r="E4" s="45" t="s">
        <v>266</v>
      </c>
      <c r="F4" s="52" t="s">
        <v>267</v>
      </c>
      <c r="G4" s="45" t="s">
        <v>268</v>
      </c>
      <c r="H4" s="52" t="s">
        <v>269</v>
      </c>
      <c r="I4" s="52" t="s">
        <v>270</v>
      </c>
      <c r="J4" s="45" t="s">
        <v>271</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Format="1" ht="14.25" customHeight="1" spans="1:1">
      <c r="A8" s="27" t="s">
        <v>177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A9" sqref="A9"/>
    </sheetView>
  </sheetViews>
  <sheetFormatPr defaultColWidth="9.13636363636364" defaultRowHeight="12" customHeight="1" outlineLevelCol="7"/>
  <cols>
    <col min="1" max="1" width="29" customWidth="1"/>
    <col min="2" max="2" width="18.7090909090909" customWidth="1"/>
    <col min="3" max="3" width="24.8545454545455" customWidth="1"/>
    <col min="4" max="4" width="23.5727272727273" customWidth="1"/>
    <col min="5" max="5" width="17.8545454545455" customWidth="1"/>
    <col min="6" max="6" width="23.5727272727273" customWidth="1"/>
    <col min="7" max="7" width="25.1363636363636" customWidth="1"/>
    <col min="8" max="8" width="18.8545454545455" customWidth="1"/>
  </cols>
  <sheetData>
    <row r="1" ht="15" customHeight="1" spans="1:8">
      <c r="A1" s="1"/>
      <c r="B1" s="1"/>
      <c r="C1" s="1"/>
      <c r="D1" s="1"/>
      <c r="E1" s="1"/>
      <c r="F1" s="1"/>
      <c r="G1" s="1"/>
      <c r="H1" s="38" t="s">
        <v>343</v>
      </c>
    </row>
    <row r="2" ht="34.5" customHeight="1" spans="1:8">
      <c r="A2" s="39" t="str">
        <f>"2025"&amp;"年新增资产配置表"</f>
        <v>2025年新增资产配置表</v>
      </c>
      <c r="B2" s="6"/>
      <c r="C2" s="6"/>
      <c r="D2" s="6"/>
      <c r="E2" s="6"/>
      <c r="F2" s="6"/>
      <c r="G2" s="6"/>
      <c r="H2" s="6"/>
    </row>
    <row r="3" ht="18.75" customHeight="1" spans="1:8">
      <c r="A3" s="40" t="str">
        <f>"单位名称："&amp;"沧源县岩帅镇团结中学"</f>
        <v>单位名称：沧源县岩帅镇团结中学</v>
      </c>
      <c r="B3" s="8"/>
      <c r="C3" s="3"/>
      <c r="H3" s="41" t="s">
        <v>165</v>
      </c>
    </row>
    <row r="4" ht="18.75" customHeight="1" spans="1:8">
      <c r="A4" s="11" t="s">
        <v>179</v>
      </c>
      <c r="B4" s="11" t="s">
        <v>344</v>
      </c>
      <c r="C4" s="11" t="s">
        <v>345</v>
      </c>
      <c r="D4" s="11" t="s">
        <v>346</v>
      </c>
      <c r="E4" s="11" t="s">
        <v>347</v>
      </c>
      <c r="F4" s="42" t="s">
        <v>348</v>
      </c>
      <c r="G4" s="43"/>
      <c r="H4" s="44"/>
    </row>
    <row r="5" ht="18.75" customHeight="1" spans="1:8">
      <c r="A5" s="18"/>
      <c r="B5" s="18"/>
      <c r="C5" s="18"/>
      <c r="D5" s="18"/>
      <c r="E5" s="18"/>
      <c r="F5" s="45" t="s">
        <v>329</v>
      </c>
      <c r="G5" s="45" t="s">
        <v>349</v>
      </c>
      <c r="H5" s="45" t="s">
        <v>350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9" customFormat="1" ht="14.25" customHeight="1" spans="1:1">
      <c r="A9" s="27" t="s">
        <v>177</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A11" sqref="A11"/>
    </sheetView>
  </sheetViews>
  <sheetFormatPr defaultColWidth="9.13636363636364" defaultRowHeight="14.25" customHeight="1"/>
  <cols>
    <col min="1" max="1" width="13.4181818181818" customWidth="1"/>
    <col min="2" max="2" width="43.8727272727273" customWidth="1"/>
    <col min="3" max="3" width="23.8545454545455" customWidth="1"/>
    <col min="4" max="4" width="11.1363636363636" customWidth="1"/>
    <col min="5" max="5" width="33.1636363636364" customWidth="1"/>
    <col min="6" max="6" width="9.85454545454546" customWidth="1"/>
    <col min="7" max="7" width="17.7090909090909" customWidth="1"/>
    <col min="8" max="11" width="15.4181818181818" customWidth="1"/>
  </cols>
  <sheetData>
    <row r="1" ht="15" customHeight="1" spans="4:11">
      <c r="D1" s="28"/>
      <c r="E1" s="28"/>
      <c r="F1" s="28"/>
      <c r="G1" s="28"/>
      <c r="H1" s="29"/>
      <c r="I1" s="29"/>
      <c r="J1" s="29"/>
      <c r="K1" s="37" t="s">
        <v>351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"单位名称："&amp;"沧源县岩帅镇团结中学"</f>
        <v>单位名称：沧源县岩帅镇团结中学</v>
      </c>
      <c r="B3" s="8"/>
      <c r="C3" s="8"/>
      <c r="D3" s="8"/>
      <c r="E3" s="8"/>
      <c r="F3" s="8"/>
      <c r="G3" s="8"/>
      <c r="H3" s="9"/>
      <c r="I3" s="9"/>
      <c r="J3" s="9"/>
      <c r="K3" s="4" t="s">
        <v>165</v>
      </c>
    </row>
    <row r="4" ht="18.75" customHeight="1" spans="1:11">
      <c r="A4" s="10" t="s">
        <v>238</v>
      </c>
      <c r="B4" s="10" t="s">
        <v>181</v>
      </c>
      <c r="C4" s="10" t="s">
        <v>239</v>
      </c>
      <c r="D4" s="11" t="s">
        <v>182</v>
      </c>
      <c r="E4" s="11" t="s">
        <v>183</v>
      </c>
      <c r="F4" s="11" t="s">
        <v>240</v>
      </c>
      <c r="G4" s="11" t="s">
        <v>241</v>
      </c>
      <c r="H4" s="30" t="s">
        <v>56</v>
      </c>
      <c r="I4" s="12" t="s">
        <v>352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115</v>
      </c>
      <c r="B10" s="35"/>
      <c r="C10" s="35"/>
      <c r="D10" s="35"/>
      <c r="E10" s="35"/>
      <c r="F10" s="35"/>
      <c r="G10" s="36"/>
      <c r="H10" s="23"/>
      <c r="I10" s="23"/>
      <c r="J10" s="23"/>
      <c r="K10" s="23"/>
    </row>
    <row r="11" customFormat="1" customHeight="1" spans="1:1">
      <c r="A11" s="27" t="s">
        <v>177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C23" sqref="C23"/>
    </sheetView>
  </sheetViews>
  <sheetFormatPr defaultColWidth="9.13636363636364" defaultRowHeight="14.25" customHeight="1" outlineLevelCol="6"/>
  <cols>
    <col min="1" max="1" width="29.4181818181818" customWidth="1"/>
    <col min="2" max="2" width="23.1363636363636" customWidth="1"/>
    <col min="3" max="3" width="31.5727272727273" customWidth="1"/>
    <col min="4" max="4" width="20.4181818181818" customWidth="1"/>
    <col min="5" max="7" width="23.8545454545455" customWidth="1"/>
  </cols>
  <sheetData>
    <row r="1" ht="15" customHeight="1" spans="1:7">
      <c r="A1" s="1"/>
      <c r="B1" s="1"/>
      <c r="C1" s="1"/>
      <c r="D1" s="2"/>
      <c r="E1" s="3"/>
      <c r="F1" s="3"/>
      <c r="G1" s="4" t="s">
        <v>353</v>
      </c>
    </row>
    <row r="2" ht="36.75" customHeight="1" spans="1:7">
      <c r="A2" s="5" t="str">
        <f>"2025"&amp;"年部门项目中期规划预算表"</f>
        <v>2025年部门项目中期规划预算表</v>
      </c>
      <c r="B2" s="6"/>
      <c r="C2" s="6"/>
      <c r="D2" s="6"/>
      <c r="E2" s="6"/>
      <c r="F2" s="6"/>
      <c r="G2" s="6"/>
    </row>
    <row r="3" ht="18.75" customHeight="1" spans="1:7">
      <c r="A3" s="7" t="str">
        <f>"单位名称："&amp;"沧源县岩帅镇团结中学"</f>
        <v>单位名称：沧源县岩帅镇团结中学</v>
      </c>
      <c r="B3" s="8"/>
      <c r="C3" s="8"/>
      <c r="D3" s="8"/>
      <c r="E3" s="9"/>
      <c r="F3" s="9"/>
      <c r="G3" s="4" t="s">
        <v>165</v>
      </c>
    </row>
    <row r="4" ht="18.75" customHeight="1" spans="1:7">
      <c r="A4" s="10" t="s">
        <v>239</v>
      </c>
      <c r="B4" s="10" t="s">
        <v>238</v>
      </c>
      <c r="C4" s="10" t="s">
        <v>181</v>
      </c>
      <c r="D4" s="11" t="s">
        <v>354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90000</v>
      </c>
      <c r="F8" s="23"/>
      <c r="G8" s="23"/>
    </row>
    <row r="9" ht="18.75" customHeight="1" spans="1:7">
      <c r="A9" s="21"/>
      <c r="B9" s="21" t="s">
        <v>355</v>
      </c>
      <c r="C9" s="21" t="s">
        <v>244</v>
      </c>
      <c r="D9" s="21" t="s">
        <v>356</v>
      </c>
      <c r="E9" s="23">
        <v>90000</v>
      </c>
      <c r="F9" s="23"/>
      <c r="G9" s="23"/>
    </row>
    <row r="10" ht="18.75" customHeight="1" spans="1:7">
      <c r="A10" s="24" t="s">
        <v>56</v>
      </c>
      <c r="B10" s="25" t="s">
        <v>357</v>
      </c>
      <c r="C10" s="25"/>
      <c r="D10" s="26"/>
      <c r="E10" s="23">
        <v>90000</v>
      </c>
      <c r="F10" s="23"/>
      <c r="G10" s="23"/>
    </row>
    <row r="11" customFormat="1" customHeight="1" spans="1:1">
      <c r="A11" s="27"/>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赵琳芳</cp:lastModifiedBy>
  <dcterms:created xsi:type="dcterms:W3CDTF">2025-03-17T06:51:00Z</dcterms:created>
  <dcterms:modified xsi:type="dcterms:W3CDTF">2025-03-21T08:42:45Z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7D94F551D10743BF81B2D6493FEA92DD_12</vt:lpwstr>
  </property>
</Properties>
</file>