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30" windowHeight="8150" tabRatio="751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<sst xmlns="http://schemas.openxmlformats.org/spreadsheetml/2006/main" count="467">
  <si>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</si>
  <si>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</si>
  <si>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</si>
  <si>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</si>
  <si>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</si>
  <si>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</si>
  <si>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</si>
  <si>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</si>
  <si>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</si>
  <si>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</si>
  <si>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</si>
  <si>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</si>
  <si>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</si>
  <si>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</si>
  <si>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</si>
  <si>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</si>
  <si>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</si>
  <si>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</si>
  <si>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</si>
  <si>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</si>
  <si>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</si>
  <si>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</si>
  <si>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</si>
  <si>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</si>
  <si>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</si>
  <si>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</si>
  <si>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</si>
  <si>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</si>
  <si>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</si>
  <si>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</si>
  <si>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</si>
  <si>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</si>
  <si>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</si>
  <si>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</si>
  <si>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</si>
  <si>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</si>
  <si>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</si>
  <si>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</si>
  <si>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</si>
  <si>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</si>
  <si>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</si>
  <si>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</si>
  <si>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</si>
  <si>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</si>
  <si>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</si>
  <si>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</si>
  <si>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</si>
  <si>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</si>
  <si>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</si>
  <si>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</si>
  <si>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</si>
  <si>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</si>
  <si>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</si>
  <si>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</si>
  <si>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</si>
  <si>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</si>
  <si>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</si>
  <si>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</si>
  <si>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</si>
  <si>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</si>
  <si>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</si>
  <si>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</si>
  <si>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</si>
  <si>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</si>
  <si>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</si>
  <si>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</si>
  <si>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</si>
  <si>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</si>
  <si>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</si>
  <si>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</si>
  <si>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</si>
  <si>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</si>
  <si>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143001</t>
  </si>
  <si>
    <t>沧源佤族自治县统计局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</si>
  <si>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</si>
  <si>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</si>
  <si>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</si>
  <si>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</si>
  <si>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</si>
  <si>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</si>
  <si>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</si>
  <si>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</si>
  <si>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</si>
  <si>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</si>
  <si>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</si>
  <si>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</si>
  <si>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</si>
  <si>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</si>
  <si>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</si>
  <si>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</si>
  <si>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</si>
  <si>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</si>
  <si>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</si>
  <si>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</si>
  <si>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</si>
  <si>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</si>
  <si>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</si>
  <si>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</si>
  <si>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</si>
  <si>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2010508</t>
  </si>
  <si>
    <t>统计抽样调查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</si>
  <si>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</si>
  <si>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</si>
  <si>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</si>
  <si>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</si>
  <si>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</si>
  <si>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</si>
  <si>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</si>
  <si>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</si>
  <si>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</si>
  <si>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</si>
  <si>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</si>
  <si>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</si>
  <si>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</si>
  <si>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</si>
  <si>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</si>
  <si>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</si>
  <si>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</si>
  <si>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</si>
  <si>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</si>
  <si>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</si>
  <si>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</si>
  <si>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</si>
  <si>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</si>
  <si>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</si>
  <si>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</si>
  <si>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</si>
  <si>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</si>
  <si>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</si>
  <si>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</si>
  <si>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</si>
  <si>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</si>
  <si>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</si>
  <si>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</si>
  <si>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</si>
  <si>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</si>
  <si>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</si>
  <si>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</si>
  <si>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</si>
  <si>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</si>
  <si>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</si>
  <si>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</si>
  <si>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</si>
  <si>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</si>
  <si>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</si>
  <si>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</si>
  <si>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</si>
  <si>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</si>
  <si>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</si>
  <si>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</si>
  <si>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</si>
  <si>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</si>
  <si>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</si>
  <si>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</si>
  <si>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</si>
  <si>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</si>
  <si>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</si>
  <si>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</si>
  <si>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</si>
  <si>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</si>
  <si>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</si>
  <si>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</si>
  <si>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</si>
  <si>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</si>
  <si>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</si>
  <si>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</si>
  <si>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</si>
  <si>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</si>
  <si>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</si>
  <si>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</si>
  <si>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</si>
  <si>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</si>
  <si>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</si>
  <si>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</si>
  <si>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</si>
  <si>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</si>
  <si>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</si>
  <si>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</si>
  <si>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</si>
  <si>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</si>
  <si>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</si>
  <si>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</si>
  <si>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</si>
  <si>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</si>
  <si>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</si>
  <si>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</si>
  <si>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</si>
  <si>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</si>
  <si>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</si>
  <si>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</si>
  <si>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</si>
  <si>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</si>
  <si>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</si>
  <si>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</si>
  <si>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</si>
  <si>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</si>
  <si>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</si>
  <si>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</si>
  <si>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</si>
  <si>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</si>
  <si>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</si>
  <si>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</si>
  <si>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</si>
  <si>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</si>
  <si>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</si>
  <si>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</si>
  <si>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</si>
  <si>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</si>
  <si>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</si>
  <si>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</si>
  <si>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530927210000000001839</t>
  </si>
  <si>
    <t>行政人员支出工资</t>
  </si>
  <si>
    <t>30101</t>
  </si>
  <si>
    <t>基本工资</t>
  </si>
  <si>
    <t>530927210000000001840</t>
  </si>
  <si>
    <t>事业人员支出工资</t>
  </si>
  <si>
    <t>30102</t>
  </si>
  <si>
    <t>津贴补贴</t>
  </si>
  <si>
    <t>30103</t>
  </si>
  <si>
    <t>奖金</t>
  </si>
  <si>
    <t>530927231100001440978</t>
  </si>
  <si>
    <t>绩效考核奖励（2017年提高标准部分）</t>
  </si>
  <si>
    <t>30107</t>
  </si>
  <si>
    <t>绩效工资</t>
  </si>
  <si>
    <t>530927231100001440979</t>
  </si>
  <si>
    <t>绩效工资（2017年提高标准部分）</t>
  </si>
  <si>
    <t>530927210000000001841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</si>
  <si>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</si>
  <si>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</si>
  <si>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</si>
  <si>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</si>
  <si>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</si>
  <si>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</si>
  <si>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</si>
  <si>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530927210000000001842</t>
  </si>
  <si>
    <t>30113</t>
  </si>
  <si>
    <t>530927251100003782939</t>
  </si>
  <si>
    <t>编外聘用制人员支出</t>
  </si>
  <si>
    <t>30199</t>
  </si>
  <si>
    <t>其他工资福利支出</t>
  </si>
  <si>
    <t>530927210000000001847</t>
  </si>
  <si>
    <t>一般公用经费</t>
  </si>
  <si>
    <t>30201</t>
  </si>
  <si>
    <t>办公费</t>
  </si>
  <si>
    <t>30207</t>
  </si>
  <si>
    <t>邮电费</t>
  </si>
  <si>
    <t>530927241100002334022</t>
  </si>
  <si>
    <t>公务接待费（公用经费）</t>
  </si>
  <si>
    <t>30217</t>
  </si>
  <si>
    <t>30239</t>
  </si>
  <si>
    <t>其他交通费用</t>
  </si>
  <si>
    <t>30211</t>
  </si>
  <si>
    <t>差旅费</t>
  </si>
  <si>
    <t>30202</t>
  </si>
  <si>
    <t>印刷费</t>
  </si>
  <si>
    <t>530927221100000281759</t>
  </si>
  <si>
    <t>工会经费</t>
  </si>
  <si>
    <t>30228</t>
  </si>
  <si>
    <t>530927210000000001845</t>
  </si>
  <si>
    <t>公务交通补贴</t>
  </si>
  <si>
    <t>530927210000000001843</t>
  </si>
  <si>
    <t>离退休费</t>
  </si>
  <si>
    <t>30302</t>
  </si>
  <si>
    <t>退休费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</si>
  <si>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</si>
  <si>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</si>
  <si>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</si>
  <si>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</si>
  <si>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</si>
  <si>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</si>
  <si>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城乡住户一体化工作经费</t>
  </si>
  <si>
    <t>专项业务类</t>
  </si>
  <si>
    <t>530927221100001071879</t>
  </si>
  <si>
    <t>30216</t>
  </si>
  <si>
    <t>培训费</t>
  </si>
  <si>
    <t>30227</t>
  </si>
  <si>
    <t>委托业务费</t>
  </si>
  <si>
    <t>村级统计员补助工作资金</t>
  </si>
  <si>
    <t>事业发展类</t>
  </si>
  <si>
    <t>530927241100002333424</t>
  </si>
  <si>
    <t>单位自有资金</t>
  </si>
  <si>
    <t>530927231100001347034</t>
  </si>
  <si>
    <t>第七次全国人口普查经费</t>
  </si>
  <si>
    <t>530927231100001944618</t>
  </si>
  <si>
    <t>30226</t>
  </si>
  <si>
    <t>劳务费</t>
  </si>
  <si>
    <t>第五次全国经济普查专项经费</t>
  </si>
  <si>
    <t>530927231100001339250</t>
  </si>
  <si>
    <t>30215</t>
  </si>
  <si>
    <t>会议费</t>
  </si>
  <si>
    <t>日常统计业务专项资金</t>
  </si>
  <si>
    <t>530927241100002332746</t>
  </si>
  <si>
    <t>30213</t>
  </si>
  <si>
    <t>维修（护）费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</si>
  <si>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</si>
  <si>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</si>
  <si>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</si>
  <si>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</si>
  <si>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</si>
  <si>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</si>
  <si>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</si>
  <si>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</si>
  <si>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</si>
  <si>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</si>
  <si>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</si>
  <si>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</si>
  <si>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第五次全国经济普查工作，完成召开领导小组及各乡（镇、场）领导总结分析会议1次；组织各乡镇统计员经普资料汇总开发业务培训1次；参加省市业务培训会议1次；接受上级督导检查2次；编撰沧源佤族自治县第五次全国经济普查汇总资料等事项，达成全面调查我国第二产业和第三产业的发展规模、布局和效益，掌握国民经济行业间经济目的，实现宏观经济治理，科学制定中长期发展规划，推动经济高质量发展，全面建设社会主义现代化国家提供科学准确的统计信息支持效果。</t>
  </si>
  <si>
    <t>产出指标</t>
  </si>
  <si>
    <t>数量指标</t>
  </si>
  <si>
    <t>召开经济普查相关会议数量</t>
  </si>
  <si>
    <t>&gt;=</t>
  </si>
  <si>
    <t>10</t>
  </si>
  <si>
    <t>次</t>
  </si>
  <si>
    <t>定量指标</t>
  </si>
  <si>
    <t>组织召开与经济普查相关的会议，为经济普查工作打好基础。</t>
  </si>
  <si>
    <t>组织经济普查相关培训数量</t>
  </si>
  <si>
    <t>15</t>
  </si>
  <si>
    <t>质量指标</t>
  </si>
  <si>
    <t>经济普查知晓率</t>
  </si>
  <si>
    <t>98</t>
  </si>
  <si>
    <t>%</t>
  </si>
  <si>
    <t>时效指标</t>
  </si>
  <si>
    <t>普查工作开展及时率</t>
  </si>
  <si>
    <t>经济普查对象是在中华人民共和国境内从事第二产业、第三产业活动的全部法人单位、产业活动单位和个体经营户。</t>
  </si>
  <si>
    <t>效益指标</t>
  </si>
  <si>
    <t>社会效益</t>
  </si>
  <si>
    <t>提供科学准确的统计服务</t>
  </si>
  <si>
    <t>=</t>
  </si>
  <si>
    <t>效果显著</t>
  </si>
  <si>
    <t>显著</t>
  </si>
  <si>
    <t>提供科学准确的统计信息服务</t>
  </si>
  <si>
    <t>满意度指标</t>
  </si>
  <si>
    <t>服务对象满意度</t>
  </si>
  <si>
    <t>受益对象满意度</t>
  </si>
  <si>
    <t>100</t>
  </si>
  <si>
    <t>经济普查对象是在中华人民共和国境内从事第二产业、第三产业活动的全部法人单位、产业活动单位和个体经</t>
  </si>
  <si>
    <t>根据临沧市财政局关于印发《临沧市预算管理一体化改革实施方案》（临财发）2021年26号文件要求，单位自有资金应纳入年初预算管理。我单位自有资金主要有：综合业务费、培训费等。为确保 20234全县月度调查失业率统计工作的顺利开展，根据以上文件中“在省级补助部分基础上，每个调查点县级配套经费原则上每年不低于 1.5 万元。视条件给予安排抽中村（社区）一定的工作经费；要保障调查员补贴按时足额发放；要为调查员购买人身意外保险；要保障入户宣传品按时发放”等精神和辅助调查员的工作补贴。加强统计信息化建设，建立并完善全市统计信息自动化系统和统计数据库系统，健全统计信息共享制度，实现数据联网直报。</t>
  </si>
  <si>
    <t>高质量完成单位各项工作。</t>
  </si>
  <si>
    <t>年内完成单位各项工作。</t>
  </si>
  <si>
    <t>年</t>
  </si>
  <si>
    <t>保障单位各项工作顺利开展。</t>
  </si>
  <si>
    <t>保障单位各项工作顺利开展</t>
  </si>
  <si>
    <t>95</t>
  </si>
  <si>
    <t>空服务对象满意度</t>
  </si>
  <si>
    <t>通过开展村级统计员工作，完成收集人口、经济、社会和环境数据资料，建立数据档案，及时汇报村委会和上级政府以及有关部门；负责组织开展村内人口普查、农业普查、经济普查、社会调查和环境监测调查工作，收集和汇总和上报数据信息，及时跟进并分析数据变化为制订村庄发展规划提供科学依据等事项，达成协助村委会和上级政府将重点工作落到实处目的，实现参与各类经济、人口社会和环境活动和计划，为村庄发展和决策提供专业数据支持和技术咨询效果。</t>
  </si>
  <si>
    <t>发放人数</t>
  </si>
  <si>
    <t>人</t>
  </si>
  <si>
    <t>反应收集人口、经济、社会和环境数据资料，建立数据档案，及时汇报村委会和上级政府以及有关部门；负责组织开展村内人口普查、农业普查、经济普查、社会调查和环境监测调查工作，收集和汇总和上报数据信息，及时跟进并分析数据变化为制订村庄发展规划提供科学依据；协助村委会和上级政府将重点工作落到实处；参与各类经济、人口社会和环境活动和计划，为村庄发展和决策提供专业数据支持和技术咨询。</t>
  </si>
  <si>
    <t>补助发放对象准确率</t>
  </si>
  <si>
    <t>补助发放及时率</t>
  </si>
  <si>
    <t>提供决策依据</t>
  </si>
  <si>
    <t>有效提供</t>
  </si>
  <si>
    <t>有效</t>
  </si>
  <si>
    <t>补助对象满意度</t>
  </si>
  <si>
    <t>通过开展人口普查工作，完成摸清各地区外来人口规模、分布与人口迁移流动情况事项，达成掌握全国人口的基本情况的目的，实现为社会公众提供人口统计信息服务效果。</t>
  </si>
  <si>
    <t>普查户数</t>
  </si>
  <si>
    <t>62743</t>
  </si>
  <si>
    <t>户</t>
  </si>
  <si>
    <t>第七次全国人口普查普查指导员和调查员补助</t>
  </si>
  <si>
    <t>通过开展人口普查工作，完成摸清各地区外来人口规模、分布与人口迁移流动情况事项，达成掌握全国人口的基本情况的目的，实现为社会公众提供人口统计信息服务效果.</t>
  </si>
  <si>
    <t>普查人数</t>
  </si>
  <si>
    <t>189900</t>
  </si>
  <si>
    <t>数据上报及时性</t>
  </si>
  <si>
    <t>普查覆盖率</t>
  </si>
  <si>
    <t>统计数据供参考</t>
  </si>
  <si>
    <t>当年</t>
  </si>
  <si>
    <t>调查对象满意度</t>
  </si>
  <si>
    <t>通过开展日常统计业务工作，完成组织相关专业培训；开展统计执法检查工作；专业进企业进行调研及常规检查共约20次；编印2023年度沧源佤族自治县领导干部工作手册170册.印刷统计分析及统计报表等统计资料，统计月报、统计分析、统计报表印刷数量800份；进行人口抽样工作调查；失业率统计；开展农业各项指标的常规数据报送等事项，达成协调全县统计工作，承担确保统计数据真实、准确、及时的目的，实现保障统计局系统工作正常运转效果。</t>
  </si>
  <si>
    <t>组织培训期数</t>
  </si>
  <si>
    <t>反映培训的次数情况。</t>
  </si>
  <si>
    <t>开展检查（核查）次数</t>
  </si>
  <si>
    <t>反映检查核查的次数情况。</t>
  </si>
  <si>
    <t>编印《领导干部手册》数量</t>
  </si>
  <si>
    <t>160</t>
  </si>
  <si>
    <t>册</t>
  </si>
  <si>
    <t>反映印刷的次数情况。</t>
  </si>
  <si>
    <t>抽样调查数量</t>
  </si>
  <si>
    <t>反映抽样调查的次数情况。</t>
  </si>
  <si>
    <t>反映发放人数情况。</t>
  </si>
  <si>
    <t>普查知晓率</t>
  </si>
  <si>
    <t>反映对普查的宣传知晓度情况。</t>
  </si>
  <si>
    <t>统计数字准确率</t>
  </si>
  <si>
    <t>每月公布</t>
  </si>
  <si>
    <t>反映对统计数据公布情况。</t>
  </si>
  <si>
    <t>数据公布及时性</t>
  </si>
  <si>
    <t>提供统计服务和信息支持</t>
  </si>
  <si>
    <t>有效提供为县委、县政府提供可靠的统计服务和信息支持</t>
  </si>
  <si>
    <t>社会公众满意度</t>
  </si>
  <si>
    <t>问卷调查实际结果为准</t>
  </si>
  <si>
    <t>通过开展城乡住户一体化调查工作，完成调查户记账、每季度培训辅调员一次，培训记账户两次。以及县级业务人员下乡、到省及、市局培训事项，达成及时了解全国和各地区城乡居民收入、消费及其他生活状况，客观监测居民收入分配格局和不同收入层次居民的生活质量目的，实现更好地满足研究制定城乡统筹政策和民生政策的需要，为国民经济核算和居民消费价格指数权重制定提供基础数据效果。</t>
  </si>
  <si>
    <t>调查数量</t>
  </si>
  <si>
    <t>120</t>
  </si>
  <si>
    <t>负责全县城镇居民住户调查统计数据的综合平衡和核算，做好全县住户调查数据上报</t>
  </si>
  <si>
    <t>调查员数量</t>
  </si>
  <si>
    <t>12</t>
  </si>
  <si>
    <t>调查数据准确率</t>
  </si>
  <si>
    <t>补助资金足额发放率</t>
  </si>
  <si>
    <t>调查时间</t>
  </si>
  <si>
    <t>月</t>
  </si>
  <si>
    <t>按时完成年内城镇农村住户调查工作数据上报</t>
  </si>
  <si>
    <t>补助资金发放及时性</t>
  </si>
  <si>
    <t>成本指标</t>
  </si>
  <si>
    <t>经济成本指标</t>
  </si>
  <si>
    <t>700元/月/人</t>
  </si>
  <si>
    <t>提高统计数据水平</t>
  </si>
  <si>
    <t>提高</t>
  </si>
  <si>
    <t>提供</t>
  </si>
  <si>
    <t>为顺利完成宣传一体化调查数据工作</t>
  </si>
  <si>
    <t>调查对象的满意度</t>
  </si>
  <si>
    <t>长期</t>
  </si>
  <si>
    <t>为县委、县政府提供可靠依据以及起到参谋作用</t>
  </si>
  <si>
    <t>预算06表</t>
  </si>
  <si>
    <t>2025年部门政府性基金预算支出预算表</t>
  </si>
  <si>
    <t>政府性基金预算支出</t>
  </si>
  <si>
    <t>注：2025年本单位无相关预算数据，故表格为空表。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</si>
  <si>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</si>
  <si>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</si>
  <si>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</si>
  <si>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</si>
  <si>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</si>
  <si>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</si>
  <si>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</si>
  <si>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</si>
  <si>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</si>
  <si>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</si>
  <si>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</si>
  <si>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</si>
  <si>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经普资料汇编</t>
  </si>
  <si>
    <t>公文用纸、资料汇编、信封印刷服务</t>
  </si>
  <si>
    <t>元</t>
  </si>
  <si>
    <t>复印纸</t>
  </si>
  <si>
    <t>2024年领导干部手册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</si>
  <si>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</si>
  <si>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</si>
  <si>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</si>
  <si>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</si>
  <si>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</si>
  <si>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2025年县对下转移支付预算表</t>
  </si>
  <si>
    <t>单位名称（项目）</t>
  </si>
  <si>
    <t>政府性基金</t>
  </si>
  <si>
    <t>－</t>
  </si>
  <si>
    <t>预算09-2表</t>
  </si>
  <si>
    <t>2025年县对下转移支付绩效目标表</t>
  </si>
  <si>
    <t>预算10表</t>
  </si>
  <si>
    <t>2025年新增资产配置表</t>
  </si>
  <si>
    <t>="单位名称："&amp;""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</si>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</sst>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9"/>
      <color theme="1"/>
      <name val="Microsoft YaHei UI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.2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27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38" fillId="17" borderId="15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27" fillId="1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0" fontId="6" fillId="0" borderId="0">
      <alignment vertical="top"/>
      <protection locked="0"/>
    </xf>
  </cellStyleXfs>
  <cellXfs count="191">
    <xf numFmtId="0" fontId="0" fillId="0" borderId="0" xfId="0" applyFont="1" applyBorder="1"/>
    <xf numFmtId="0" fontId="1" fillId="0" borderId="0" xfId="0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49" fontId="6" fillId="0" borderId="7" xfId="53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16" fillId="0" borderId="7" xfId="57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9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6" fillId="0" borderId="7" xfId="0" applyFont="1" applyFill="1" applyBorder="1" applyAlignment="1" applyProtection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178" fontId="9" fillId="0" borderId="7" xfId="54" applyFont="1">
      <alignment horizontal="right" vertical="center"/>
    </xf>
    <xf numFmtId="178" fontId="9" fillId="0" borderId="7" xfId="54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top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178" fontId="25" fillId="0" borderId="7" xfId="54" applyFo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indent="1"/>
    </xf>
    <xf numFmtId="0" fontId="6" fillId="0" borderId="7" xfId="0" applyFont="1" applyFill="1" applyBorder="1" applyAlignment="1" applyProtection="1">
      <alignment horizontal="left" vertical="center" indent="2"/>
      <protection locked="0"/>
    </xf>
    <xf numFmtId="0" fontId="6" fillId="0" borderId="7" xfId="0" applyFont="1" applyFill="1" applyBorder="1" applyAlignment="1" applyProtection="1">
      <alignment horizontal="left" vertical="center" indent="2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 quotePrefix="1">
      <alignment horizontal="left" vertical="center" indent="1"/>
    </xf>
    <xf numFmtId="0" fontId="6" fillId="0" borderId="7" xfId="0" applyFont="1" applyFill="1" applyBorder="1" applyAlignment="1" applyProtection="1" quotePrefix="1">
      <alignment horizontal="left" vertical="center" indent="2"/>
      <protection locked="0"/>
    </xf>
    <xf numFmtId="0" fontId="6" fillId="0" borderId="7" xfId="0" applyFont="1" applyFill="1" applyBorder="1" applyAlignment="1" applyProtection="1" quotePrefix="1">
      <alignment horizontal="left" vertical="center" indent="2"/>
    </xf>
    <xf numFmtId="0" fontId="4" fillId="0" borderId="7" xfId="0" applyFont="1" applyFill="1" applyBorder="1" applyAlignment="1" applyProtection="1" quotePrefix="1">
      <alignment horizontal="left" vertical="center" wrapText="1" indent="2"/>
    </xf>
    <xf numFmtId="0" fontId="4" fillId="0" borderId="6" xfId="0" applyFont="1" applyFill="1" applyBorder="1" applyAlignment="1" applyProtection="1" quotePrefix="1">
      <alignment horizontal="left" vertical="center" wrapText="1" inden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39"/>
  <sheetViews>
    <sheetView showZeros="0" topLeftCell="B1" workbookViewId="0">
      <pane ySplit="1" topLeftCell="A32" activePane="bottomLeft" state="frozen"/>
      <selection/>
      <selection pane="bottomLeft" activeCell="D35" sqref="D35:D39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customHeight="1" spans="1:4">
      <c r="A1" s="2"/>
      <c r="B1" s="2"/>
      <c r="C1" s="2"/>
      <c r="D1" s="2"/>
    </row>
    <row r="2" ht="12" customHeight="1" spans="4:4">
      <c r="D2" s="98" t="s">
        <v>0</v>
      </c>
    </row>
    <row r="3" ht="36" customHeight="1" spans="1:4">
      <c r="A3" s="46" t="s">
        <v>1</v>
      </c>
      <c r="B3" s="176"/>
      <c r="C3" s="176"/>
      <c r="D3" s="176"/>
    </row>
    <row r="4" ht="21" customHeight="1" spans="1:4">
      <c r="A4" s="92" t="str">
        <f>"单位名称："&amp;""</f>
        <v>单位名称：</v>
      </c>
      <c r="B4" s="135"/>
      <c r="C4" s="135"/>
      <c r="D4" s="97" t="s">
        <v>2</v>
      </c>
    </row>
    <row r="5" ht="19.5" customHeight="1" spans="1:4">
      <c r="A5" s="12" t="s">
        <v>3</v>
      </c>
      <c r="B5" s="14"/>
      <c r="C5" s="12" t="s">
        <v>4</v>
      </c>
      <c r="D5" s="14"/>
    </row>
    <row r="6" ht="19.5" customHeight="1" spans="1:4">
      <c r="A6" s="17" t="s">
        <v>5</v>
      </c>
      <c r="B6" s="17" t="s">
        <v>6</v>
      </c>
      <c r="C6" s="17" t="s">
        <v>7</v>
      </c>
      <c r="D6" s="17" t="s">
        <v>6</v>
      </c>
    </row>
    <row r="7" ht="19.5" customHeight="1" spans="1:4">
      <c r="A7" s="20"/>
      <c r="B7" s="20"/>
      <c r="C7" s="20"/>
      <c r="D7" s="20"/>
    </row>
    <row r="8" ht="25.4" customHeight="1" spans="1:4">
      <c r="A8" s="177" t="s">
        <v>8</v>
      </c>
      <c r="B8" s="178">
        <v>4481440.59</v>
      </c>
      <c r="C8" s="144" t="s">
        <v>9</v>
      </c>
      <c r="D8" s="25">
        <v>3980753.02</v>
      </c>
    </row>
    <row r="9" ht="25.4" customHeight="1" spans="1:4">
      <c r="A9" s="177" t="s">
        <v>10</v>
      </c>
      <c r="B9" s="178"/>
      <c r="C9" s="144" t="s">
        <v>11</v>
      </c>
      <c r="D9" s="25"/>
    </row>
    <row r="10" ht="25.4" customHeight="1" spans="1:4">
      <c r="A10" s="177" t="s">
        <v>12</v>
      </c>
      <c r="B10" s="178"/>
      <c r="C10" s="144" t="s">
        <v>13</v>
      </c>
      <c r="D10" s="25"/>
    </row>
    <row r="11" ht="25.4" customHeight="1" spans="1:4">
      <c r="A11" s="177" t="s">
        <v>14</v>
      </c>
      <c r="B11" s="179"/>
      <c r="C11" s="144" t="s">
        <v>15</v>
      </c>
      <c r="D11" s="25"/>
    </row>
    <row r="12" ht="25.4" customHeight="1" spans="1:4">
      <c r="A12" s="177" t="s">
        <v>16</v>
      </c>
      <c r="B12" s="25">
        <v>350000</v>
      </c>
      <c r="C12" s="180" t="s">
        <v>17</v>
      </c>
      <c r="D12" s="25"/>
    </row>
    <row r="13" ht="25.4" customHeight="1" spans="1:4">
      <c r="A13" s="177" t="s">
        <v>18</v>
      </c>
      <c r="B13" s="179"/>
      <c r="C13" s="181" t="s">
        <v>19</v>
      </c>
      <c r="D13" s="25"/>
    </row>
    <row r="14" ht="25.4" customHeight="1" spans="1:4">
      <c r="A14" s="177" t="s">
        <v>20</v>
      </c>
      <c r="B14" s="179"/>
      <c r="C14" s="181" t="s">
        <v>21</v>
      </c>
      <c r="D14" s="25"/>
    </row>
    <row r="15" ht="25.4" customHeight="1" spans="1:4">
      <c r="A15" s="177" t="s">
        <v>22</v>
      </c>
      <c r="B15" s="179"/>
      <c r="C15" s="181" t="s">
        <v>23</v>
      </c>
      <c r="D15" s="25">
        <v>519533.68</v>
      </c>
    </row>
    <row r="16" ht="25.4" customHeight="1" spans="1:4">
      <c r="A16" s="182" t="s">
        <v>24</v>
      </c>
      <c r="B16" s="179"/>
      <c r="C16" s="181" t="s">
        <v>25</v>
      </c>
      <c r="D16" s="25">
        <v>121009.53</v>
      </c>
    </row>
    <row r="17" ht="25.4" customHeight="1" spans="1:4">
      <c r="A17" s="182" t="s">
        <v>26</v>
      </c>
      <c r="B17" s="25">
        <v>350000</v>
      </c>
      <c r="C17" s="183" t="s">
        <v>27</v>
      </c>
      <c r="D17" s="25"/>
    </row>
    <row r="18" ht="25.4" customHeight="1" spans="1:4">
      <c r="A18" s="182"/>
      <c r="B18" s="25"/>
      <c r="C18" s="183" t="s">
        <v>28</v>
      </c>
      <c r="D18" s="25"/>
    </row>
    <row r="19" ht="25.4" customHeight="1" spans="1:4">
      <c r="A19" s="182"/>
      <c r="B19" s="25"/>
      <c r="C19" s="181" t="s">
        <v>29</v>
      </c>
      <c r="D19" s="25"/>
    </row>
    <row r="20" ht="25.4" customHeight="1" spans="1:4">
      <c r="A20" s="182"/>
      <c r="B20" s="25"/>
      <c r="C20" s="181" t="s">
        <v>30</v>
      </c>
      <c r="D20" s="25"/>
    </row>
    <row r="21" ht="25.4" customHeight="1" spans="1:4">
      <c r="A21" s="182"/>
      <c r="B21" s="25"/>
      <c r="C21" s="181" t="s">
        <v>31</v>
      </c>
      <c r="D21" s="25"/>
    </row>
    <row r="22" ht="25.4" customHeight="1" spans="1:4">
      <c r="A22" s="182"/>
      <c r="B22" s="25"/>
      <c r="C22" s="181" t="s">
        <v>32</v>
      </c>
      <c r="D22" s="25"/>
    </row>
    <row r="23" ht="25.4" customHeight="1" spans="1:4">
      <c r="A23" s="182"/>
      <c r="B23" s="25"/>
      <c r="C23" s="181" t="s">
        <v>33</v>
      </c>
      <c r="D23" s="25"/>
    </row>
    <row r="24" ht="25.4" customHeight="1" spans="1:4">
      <c r="A24" s="182"/>
      <c r="B24" s="25"/>
      <c r="C24" s="181" t="s">
        <v>34</v>
      </c>
      <c r="D24" s="25"/>
    </row>
    <row r="25" ht="25.4" customHeight="1" spans="1:4">
      <c r="A25" s="182"/>
      <c r="B25" s="25"/>
      <c r="C25" s="181" t="s">
        <v>35</v>
      </c>
      <c r="D25" s="25"/>
    </row>
    <row r="26" ht="25.4" customHeight="1" spans="1:4">
      <c r="A26" s="182"/>
      <c r="B26" s="25"/>
      <c r="C26" s="181" t="s">
        <v>36</v>
      </c>
      <c r="D26" s="25">
        <v>210144.36</v>
      </c>
    </row>
    <row r="27" ht="25.4" customHeight="1" spans="1:4">
      <c r="A27" s="182"/>
      <c r="B27" s="25"/>
      <c r="C27" s="181" t="s">
        <v>37</v>
      </c>
      <c r="D27" s="25"/>
    </row>
    <row r="28" ht="25.4" customHeight="1" spans="1:4">
      <c r="A28" s="182"/>
      <c r="B28" s="25"/>
      <c r="C28" s="181" t="s">
        <v>38</v>
      </c>
      <c r="D28" s="25"/>
    </row>
    <row r="29" ht="25.4" customHeight="1" spans="1:4">
      <c r="A29" s="182"/>
      <c r="B29" s="25"/>
      <c r="C29" s="181" t="s">
        <v>39</v>
      </c>
      <c r="D29" s="25"/>
    </row>
    <row r="30" ht="25.4" customHeight="1" spans="1:4">
      <c r="A30" s="182"/>
      <c r="B30" s="25"/>
      <c r="C30" s="181" t="s">
        <v>40</v>
      </c>
      <c r="D30" s="25"/>
    </row>
    <row r="31" ht="25.4" customHeight="1" spans="1:4">
      <c r="A31" s="182"/>
      <c r="B31" s="25"/>
      <c r="C31" s="183" t="s">
        <v>41</v>
      </c>
      <c r="D31" s="25"/>
    </row>
    <row r="32" ht="25.4" customHeight="1" spans="1:4">
      <c r="A32" s="182"/>
      <c r="B32" s="25"/>
      <c r="C32" s="183" t="s">
        <v>42</v>
      </c>
      <c r="D32" s="25"/>
    </row>
    <row r="33" ht="25.4" customHeight="1" spans="1:4">
      <c r="A33" s="182"/>
      <c r="B33" s="25"/>
      <c r="C33" s="183" t="s">
        <v>43</v>
      </c>
      <c r="D33" s="25"/>
    </row>
    <row r="34" ht="25.4" customHeight="1" spans="1:4">
      <c r="A34" s="182"/>
      <c r="B34" s="25"/>
      <c r="C34" s="183" t="s">
        <v>44</v>
      </c>
      <c r="D34" s="143"/>
    </row>
    <row r="35" ht="25.4" customHeight="1" spans="1:4">
      <c r="A35" s="184" t="s">
        <v>45</v>
      </c>
      <c r="B35" s="145">
        <f>SUM(B8:B12)</f>
        <v>4831440.59</v>
      </c>
      <c r="C35" s="185" t="s">
        <v>46</v>
      </c>
      <c r="D35" s="145">
        <v>4831440.59</v>
      </c>
    </row>
    <row r="36" ht="25.4" customHeight="1" spans="1:4">
      <c r="A36" s="186" t="s">
        <v>47</v>
      </c>
      <c r="B36" s="25"/>
      <c r="C36" s="187" t="s">
        <v>48</v>
      </c>
      <c r="D36" s="25"/>
    </row>
    <row r="37" ht="25.4" customHeight="1" spans="1:4">
      <c r="A37" s="188" t="s">
        <v>49</v>
      </c>
      <c r="B37" s="25"/>
      <c r="C37" s="189" t="s">
        <v>49</v>
      </c>
      <c r="D37" s="25"/>
    </row>
    <row r="38" ht="25.4" customHeight="1" spans="1:4">
      <c r="A38" s="188" t="s">
        <v>50</v>
      </c>
      <c r="B38" s="25">
        <f>B36-B37</f>
        <v>0</v>
      </c>
      <c r="C38" s="189" t="s">
        <v>51</v>
      </c>
      <c r="D38" s="25"/>
    </row>
    <row r="39" ht="25.4" customHeight="1" spans="1:4">
      <c r="A39" s="190" t="s">
        <v>52</v>
      </c>
      <c r="B39" s="145">
        <f>B35+B36</f>
        <v>4831440.59</v>
      </c>
      <c r="C39" s="185" t="s">
        <v>53</v>
      </c>
      <c r="D39" s="145">
        <f>D35+D36</f>
        <v>4831440.59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15"/>
  <sheetViews>
    <sheetView showZeros="0" workbookViewId="0">
      <pane ySplit="1" topLeftCell="A2" activePane="bottomLeft" state="frozen"/>
      <selection/>
      <selection pane="bottomLeft" activeCell="A8" sqref="$A8:$XFD15"/>
    </sheetView>
  </sheetViews>
  <sheetFormatPr defaultColWidth="9.14545454545454" defaultRowHeight="14.25" customHeight="1" outlineLevelCol="5"/>
  <cols>
    <col min="1" max="1" width="29.0272727272727" customWidth="1"/>
    <col min="2" max="2" width="28.6" customWidth="1"/>
    <col min="3" max="3" width="31.6" customWidth="1"/>
    <col min="4" max="6" width="33.454545454545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56" t="s">
        <v>411</v>
      </c>
    </row>
    <row r="3" ht="28.5" customHeight="1" spans="1:6">
      <c r="A3" s="28" t="s">
        <v>412</v>
      </c>
      <c r="B3" s="28"/>
      <c r="C3" s="28"/>
      <c r="D3" s="28"/>
      <c r="E3" s="28"/>
      <c r="F3" s="28"/>
    </row>
    <row r="4" ht="15" customHeight="1" spans="1:6">
      <c r="A4" s="99" t="str">
        <f>"单位名称："&amp;""</f>
        <v>单位名称：</v>
      </c>
      <c r="B4" s="100"/>
      <c r="C4" s="100"/>
      <c r="D4" s="59"/>
      <c r="E4" s="59"/>
      <c r="F4" s="101" t="s">
        <v>2</v>
      </c>
    </row>
    <row r="5" ht="18.75" customHeight="1" spans="1:6">
      <c r="A5" s="11" t="s">
        <v>195</v>
      </c>
      <c r="B5" s="11" t="s">
        <v>76</v>
      </c>
      <c r="C5" s="11" t="s">
        <v>77</v>
      </c>
      <c r="D5" s="17" t="s">
        <v>413</v>
      </c>
      <c r="E5" s="63"/>
      <c r="F5" s="63"/>
    </row>
    <row r="6" ht="30" customHeight="1" spans="1:6">
      <c r="A6" s="20"/>
      <c r="B6" s="20"/>
      <c r="C6" s="20"/>
      <c r="D6" s="17" t="s">
        <v>58</v>
      </c>
      <c r="E6" s="63" t="s">
        <v>85</v>
      </c>
      <c r="F6" s="63" t="s">
        <v>86</v>
      </c>
    </row>
    <row r="7" ht="16.5" customHeight="1" spans="1:6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</row>
    <row r="8" s="1" customFormat="1" ht="18.75" customHeight="1" spans="1:6">
      <c r="A8" s="102"/>
      <c r="B8" s="79"/>
      <c r="C8" s="79"/>
      <c r="D8" s="25"/>
      <c r="E8" s="25"/>
      <c r="F8" s="25"/>
    </row>
    <row r="9" s="1" customFormat="1" ht="18.75" customHeight="1" spans="1:6">
      <c r="A9" s="102"/>
      <c r="B9" s="79"/>
      <c r="C9" s="79"/>
      <c r="D9" s="25"/>
      <c r="E9" s="25"/>
      <c r="F9" s="25"/>
    </row>
    <row r="10" s="1" customFormat="1" ht="18.75" customHeight="1" spans="1:6">
      <c r="A10" s="103" t="s">
        <v>58</v>
      </c>
      <c r="B10" s="104"/>
      <c r="C10" s="27"/>
      <c r="D10" s="25"/>
      <c r="E10" s="25"/>
      <c r="F10" s="25"/>
    </row>
    <row r="11" s="1" customFormat="1" customHeight="1"/>
    <row r="12" s="1" customFormat="1" customHeight="1"/>
    <row r="13" s="1" customFormat="1" customHeight="1" spans="3:3">
      <c r="C13" s="1" t="s">
        <v>414</v>
      </c>
    </row>
    <row r="14" s="1" customFormat="1" customHeight="1"/>
    <row r="15" s="1" customFormat="1" customHeight="1"/>
  </sheetData>
  <mergeCells count="6">
    <mergeCell ref="A3:F3"/>
    <mergeCell ref="D5:F5"/>
    <mergeCell ref="A10:C10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A9" sqref="$A9:$XFD13"/>
    </sheetView>
  </sheetViews>
  <sheetFormatPr defaultColWidth="9.14545454545454" defaultRowHeight="14.25" customHeight="1"/>
  <cols>
    <col min="1" max="1" width="39.1454545454545" customWidth="1"/>
    <col min="2" max="2" width="21.7181818181818" customWidth="1"/>
    <col min="3" max="3" width="35.2727272727273" customWidth="1"/>
    <col min="4" max="4" width="7.71818181818182" customWidth="1"/>
    <col min="5" max="5" width="10.2727272727273" customWidth="1"/>
    <col min="6" max="11" width="14.7454545454545" customWidth="1"/>
    <col min="12" max="16" width="12.5727272727273" customWidth="1"/>
    <col min="17" max="17" width="10.4272727272727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5"/>
      <c r="P2" s="55"/>
      <c r="Q2" s="97" t="s">
        <v>415</v>
      </c>
    </row>
    <row r="3" ht="27.75" customHeight="1" spans="1:17">
      <c r="A3" s="57" t="s">
        <v>416</v>
      </c>
      <c r="B3" s="28"/>
      <c r="C3" s="28"/>
      <c r="D3" s="28"/>
      <c r="E3" s="28"/>
      <c r="F3" s="28"/>
      <c r="G3" s="28"/>
      <c r="H3" s="28"/>
      <c r="I3" s="28"/>
      <c r="J3" s="28"/>
      <c r="K3" s="47"/>
      <c r="L3" s="28"/>
      <c r="M3" s="28"/>
      <c r="N3" s="28"/>
      <c r="O3" s="47"/>
      <c r="P3" s="47"/>
      <c r="Q3" s="28"/>
    </row>
    <row r="4" ht="18.75" customHeight="1" spans="1:17">
      <c r="A4" s="92" t="str">
        <f>"单位名称："&amp;""</f>
        <v>单位名称：</v>
      </c>
      <c r="B4" s="8"/>
      <c r="C4" s="8"/>
      <c r="D4" s="8"/>
      <c r="E4" s="8"/>
      <c r="F4" s="8"/>
      <c r="G4" s="8"/>
      <c r="H4" s="8"/>
      <c r="I4" s="8"/>
      <c r="J4" s="8"/>
      <c r="O4" s="65"/>
      <c r="P4" s="65"/>
      <c r="Q4" s="98" t="s">
        <v>181</v>
      </c>
    </row>
    <row r="5" ht="15.75" customHeight="1" spans="1:17">
      <c r="A5" s="11" t="s">
        <v>417</v>
      </c>
      <c r="B5" s="70" t="s">
        <v>418</v>
      </c>
      <c r="C5" s="70" t="s">
        <v>419</v>
      </c>
      <c r="D5" s="70" t="s">
        <v>420</v>
      </c>
      <c r="E5" s="70" t="s">
        <v>421</v>
      </c>
      <c r="F5" s="70" t="s">
        <v>422</v>
      </c>
      <c r="G5" s="71" t="s">
        <v>202</v>
      </c>
      <c r="H5" s="71"/>
      <c r="I5" s="71"/>
      <c r="J5" s="71"/>
      <c r="K5" s="72"/>
      <c r="L5" s="71"/>
      <c r="M5" s="71"/>
      <c r="N5" s="71"/>
      <c r="O5" s="86"/>
      <c r="P5" s="72"/>
      <c r="Q5" s="87"/>
    </row>
    <row r="6" ht="17.25" customHeight="1" spans="1:17">
      <c r="A6" s="16"/>
      <c r="B6" s="73"/>
      <c r="C6" s="73"/>
      <c r="D6" s="73"/>
      <c r="E6" s="73"/>
      <c r="F6" s="73"/>
      <c r="G6" s="73" t="s">
        <v>58</v>
      </c>
      <c r="H6" s="73" t="s">
        <v>61</v>
      </c>
      <c r="I6" s="73" t="s">
        <v>423</v>
      </c>
      <c r="J6" s="73" t="s">
        <v>424</v>
      </c>
      <c r="K6" s="74" t="s">
        <v>425</v>
      </c>
      <c r="L6" s="88" t="s">
        <v>426</v>
      </c>
      <c r="M6" s="88"/>
      <c r="N6" s="88"/>
      <c r="O6" s="89"/>
      <c r="P6" s="90"/>
      <c r="Q6" s="75"/>
    </row>
    <row r="7" ht="54" customHeight="1" spans="1:17">
      <c r="A7" s="19"/>
      <c r="B7" s="75"/>
      <c r="C7" s="75"/>
      <c r="D7" s="75"/>
      <c r="E7" s="75"/>
      <c r="F7" s="75"/>
      <c r="G7" s="75"/>
      <c r="H7" s="75" t="s">
        <v>60</v>
      </c>
      <c r="I7" s="75"/>
      <c r="J7" s="75"/>
      <c r="K7" s="76"/>
      <c r="L7" s="75" t="s">
        <v>60</v>
      </c>
      <c r="M7" s="75" t="s">
        <v>71</v>
      </c>
      <c r="N7" s="75" t="s">
        <v>209</v>
      </c>
      <c r="O7" s="91" t="s">
        <v>67</v>
      </c>
      <c r="P7" s="76" t="s">
        <v>68</v>
      </c>
      <c r="Q7" s="75" t="s">
        <v>69</v>
      </c>
    </row>
    <row r="8" ht="15" customHeight="1" spans="1:17">
      <c r="A8" s="20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4">
        <v>12</v>
      </c>
      <c r="M8" s="94">
        <v>13</v>
      </c>
      <c r="N8" s="94">
        <v>14</v>
      </c>
      <c r="O8" s="94">
        <v>15</v>
      </c>
      <c r="P8" s="94">
        <v>16</v>
      </c>
      <c r="Q8" s="94">
        <v>17</v>
      </c>
    </row>
    <row r="9" s="1" customFormat="1" ht="18.75" customHeight="1" spans="1:17">
      <c r="A9" s="77" t="s">
        <v>73</v>
      </c>
      <c r="B9" s="78"/>
      <c r="C9" s="78"/>
      <c r="D9" s="78"/>
      <c r="E9" s="95"/>
      <c r="F9" s="25">
        <v>48592</v>
      </c>
      <c r="G9" s="25">
        <v>48592</v>
      </c>
      <c r="H9" s="25">
        <v>48592</v>
      </c>
      <c r="I9" s="25"/>
      <c r="J9" s="25"/>
      <c r="K9" s="25"/>
      <c r="L9" s="25"/>
      <c r="M9" s="25"/>
      <c r="N9" s="25"/>
      <c r="O9" s="25"/>
      <c r="P9" s="25"/>
      <c r="Q9" s="25"/>
    </row>
    <row r="10" s="1" customFormat="1" ht="18.75" customHeight="1" spans="1:17">
      <c r="A10" s="195" t="s">
        <v>286</v>
      </c>
      <c r="B10" s="78" t="s">
        <v>427</v>
      </c>
      <c r="C10" s="78" t="s">
        <v>428</v>
      </c>
      <c r="D10" s="78" t="s">
        <v>429</v>
      </c>
      <c r="E10" s="95">
        <v>100</v>
      </c>
      <c r="F10" s="25">
        <v>20000</v>
      </c>
      <c r="G10" s="25">
        <v>20000</v>
      </c>
      <c r="H10" s="25">
        <v>20000</v>
      </c>
      <c r="I10" s="25"/>
      <c r="J10" s="25"/>
      <c r="K10" s="25"/>
      <c r="L10" s="25"/>
      <c r="M10" s="25"/>
      <c r="N10" s="25"/>
      <c r="O10" s="25"/>
      <c r="P10" s="25"/>
      <c r="Q10" s="25"/>
    </row>
    <row r="11" s="1" customFormat="1" ht="18.75" customHeight="1" spans="1:17">
      <c r="A11" s="195" t="s">
        <v>290</v>
      </c>
      <c r="B11" s="78" t="s">
        <v>430</v>
      </c>
      <c r="C11" s="78" t="s">
        <v>430</v>
      </c>
      <c r="D11" s="78" t="s">
        <v>429</v>
      </c>
      <c r="E11" s="95">
        <v>100</v>
      </c>
      <c r="F11" s="25">
        <v>18000</v>
      </c>
      <c r="G11" s="25">
        <v>18000</v>
      </c>
      <c r="H11" s="25">
        <v>18000</v>
      </c>
      <c r="I11" s="25"/>
      <c r="J11" s="25"/>
      <c r="K11" s="25"/>
      <c r="L11" s="25"/>
      <c r="M11" s="25"/>
      <c r="N11" s="25"/>
      <c r="O11" s="25"/>
      <c r="P11" s="25"/>
      <c r="Q11" s="25"/>
    </row>
    <row r="12" s="1" customFormat="1" ht="18.75" customHeight="1" spans="1:17">
      <c r="A12" s="195" t="s">
        <v>290</v>
      </c>
      <c r="B12" s="78" t="s">
        <v>431</v>
      </c>
      <c r="C12" s="78" t="s">
        <v>428</v>
      </c>
      <c r="D12" s="78" t="s">
        <v>429</v>
      </c>
      <c r="E12" s="95">
        <v>160</v>
      </c>
      <c r="F12" s="25">
        <v>10592</v>
      </c>
      <c r="G12" s="25">
        <v>10592</v>
      </c>
      <c r="H12" s="25">
        <v>10592</v>
      </c>
      <c r="I12" s="25"/>
      <c r="J12" s="25"/>
      <c r="K12" s="25"/>
      <c r="L12" s="25"/>
      <c r="M12" s="25"/>
      <c r="N12" s="25"/>
      <c r="O12" s="25"/>
      <c r="P12" s="25"/>
      <c r="Q12" s="25"/>
    </row>
    <row r="13" s="1" customFormat="1" ht="18.75" customHeight="1" spans="1:17">
      <c r="A13" s="80" t="s">
        <v>58</v>
      </c>
      <c r="B13" s="27"/>
      <c r="C13" s="27"/>
      <c r="D13" s="27"/>
      <c r="E13" s="27"/>
      <c r="F13" s="25">
        <v>48592</v>
      </c>
      <c r="G13" s="25">
        <v>48592</v>
      </c>
      <c r="H13" s="25">
        <v>48592</v>
      </c>
      <c r="I13" s="25"/>
      <c r="J13" s="25"/>
      <c r="K13" s="25"/>
      <c r="L13" s="25"/>
      <c r="M13" s="25"/>
      <c r="N13" s="25"/>
      <c r="O13" s="25"/>
      <c r="P13" s="25"/>
      <c r="Q13" s="25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5"/>
  <sheetViews>
    <sheetView showZeros="0" workbookViewId="0">
      <pane ySplit="1" topLeftCell="A2" activePane="bottomLeft" state="frozen"/>
      <selection/>
      <selection pane="bottomLeft" activeCell="A9" sqref="$A9:$XFD15"/>
    </sheetView>
  </sheetViews>
  <sheetFormatPr defaultColWidth="9.14545454545454" defaultRowHeight="14.25" customHeight="1"/>
  <cols>
    <col min="1" max="1" width="31.4272727272727" customWidth="1"/>
    <col min="2" max="2" width="21.7181818181818" customWidth="1"/>
    <col min="3" max="3" width="26.7181818181818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6"/>
      <c r="B2" s="66"/>
      <c r="C2" s="66"/>
      <c r="D2" s="66"/>
      <c r="E2" s="66"/>
      <c r="F2" s="66"/>
      <c r="G2" s="66"/>
      <c r="H2" s="67"/>
      <c r="I2" s="66"/>
      <c r="J2" s="66"/>
      <c r="K2" s="66"/>
      <c r="L2" s="55"/>
      <c r="M2" s="82"/>
      <c r="N2" s="83" t="s">
        <v>432</v>
      </c>
    </row>
    <row r="3" ht="27.75" customHeight="1" spans="1:14">
      <c r="A3" s="57" t="s">
        <v>433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7"/>
      <c r="M3" s="69"/>
      <c r="N3" s="68"/>
    </row>
    <row r="4" ht="18.75" customHeight="1" spans="1:14">
      <c r="A4" s="58" t="str">
        <f>"单位名称："&amp;""</f>
        <v>单位名称：</v>
      </c>
      <c r="B4" s="59"/>
      <c r="C4" s="59"/>
      <c r="D4" s="59"/>
      <c r="E4" s="59"/>
      <c r="F4" s="59"/>
      <c r="G4" s="59"/>
      <c r="H4" s="67"/>
      <c r="I4" s="66"/>
      <c r="J4" s="66"/>
      <c r="K4" s="66"/>
      <c r="L4" s="65"/>
      <c r="M4" s="84"/>
      <c r="N4" s="85" t="s">
        <v>181</v>
      </c>
    </row>
    <row r="5" ht="15.75" customHeight="1" spans="1:14">
      <c r="A5" s="11" t="s">
        <v>417</v>
      </c>
      <c r="B5" s="70" t="s">
        <v>434</v>
      </c>
      <c r="C5" s="70" t="s">
        <v>435</v>
      </c>
      <c r="D5" s="71" t="s">
        <v>202</v>
      </c>
      <c r="E5" s="71"/>
      <c r="F5" s="71"/>
      <c r="G5" s="71"/>
      <c r="H5" s="72"/>
      <c r="I5" s="71"/>
      <c r="J5" s="71"/>
      <c r="K5" s="71"/>
      <c r="L5" s="86"/>
      <c r="M5" s="72"/>
      <c r="N5" s="87"/>
    </row>
    <row r="6" ht="17.25" customHeight="1" spans="1:14">
      <c r="A6" s="16"/>
      <c r="B6" s="73"/>
      <c r="C6" s="73"/>
      <c r="D6" s="73" t="s">
        <v>58</v>
      </c>
      <c r="E6" s="73" t="s">
        <v>61</v>
      </c>
      <c r="F6" s="73" t="s">
        <v>423</v>
      </c>
      <c r="G6" s="73" t="s">
        <v>424</v>
      </c>
      <c r="H6" s="74" t="s">
        <v>425</v>
      </c>
      <c r="I6" s="88" t="s">
        <v>426</v>
      </c>
      <c r="J6" s="88"/>
      <c r="K6" s="88"/>
      <c r="L6" s="89"/>
      <c r="M6" s="90"/>
      <c r="N6" s="75"/>
    </row>
    <row r="7" ht="54" customHeight="1" spans="1:14">
      <c r="A7" s="19"/>
      <c r="B7" s="75"/>
      <c r="C7" s="75"/>
      <c r="D7" s="75"/>
      <c r="E7" s="75"/>
      <c r="F7" s="75"/>
      <c r="G7" s="75"/>
      <c r="H7" s="76"/>
      <c r="I7" s="75" t="s">
        <v>60</v>
      </c>
      <c r="J7" s="75" t="s">
        <v>71</v>
      </c>
      <c r="K7" s="75" t="s">
        <v>209</v>
      </c>
      <c r="L7" s="91" t="s">
        <v>67</v>
      </c>
      <c r="M7" s="76" t="s">
        <v>68</v>
      </c>
      <c r="N7" s="75" t="s">
        <v>69</v>
      </c>
    </row>
    <row r="8" ht="15" customHeight="1" spans="1:14">
      <c r="A8" s="19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s="1" customFormat="1" ht="18.75" customHeight="1" spans="1:14">
      <c r="A9" s="77"/>
      <c r="B9" s="78"/>
      <c r="C9" s="7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="1" customFormat="1" ht="18.75" customHeight="1" spans="1:14">
      <c r="A10" s="77"/>
      <c r="B10" s="78"/>
      <c r="C10" s="79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1" customFormat="1" ht="18.75" customHeight="1" spans="1:14">
      <c r="A11" s="80" t="s">
        <v>58</v>
      </c>
      <c r="B11" s="27"/>
      <c r="C11" s="8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="1" customFormat="1" customHeight="1"/>
    <row r="13" s="1" customFormat="1" customHeight="1"/>
    <row r="14" s="1" customFormat="1" customHeight="1" spans="5:5">
      <c r="E14" s="1" t="s">
        <v>414</v>
      </c>
    </row>
    <row r="15" s="1" customFormat="1" customHeight="1"/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I12"/>
  <sheetViews>
    <sheetView showZeros="0" workbookViewId="0">
      <pane ySplit="1" topLeftCell="A2" activePane="bottomLeft" state="frozen"/>
      <selection/>
      <selection pane="bottomLeft" activeCell="A10" sqref="$A10:$XFD12"/>
    </sheetView>
  </sheetViews>
  <sheetFormatPr defaultColWidth="9.14545454545454" defaultRowHeight="14.25" customHeight="1"/>
  <cols>
    <col min="1" max="1" width="42.0272727272727" customWidth="1"/>
    <col min="2" max="7" width="17.1727272727273" customWidth="1"/>
    <col min="8" max="9" width="17.0272727272727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ht="13.5" customHeight="1" spans="4:9">
      <c r="D2" s="56"/>
      <c r="I2" s="55" t="s">
        <v>436</v>
      </c>
    </row>
    <row r="3" ht="27.75" customHeight="1" spans="1:9">
      <c r="A3" s="57" t="s">
        <v>437</v>
      </c>
      <c r="B3" s="28"/>
      <c r="C3" s="28"/>
      <c r="D3" s="28"/>
      <c r="E3" s="28"/>
      <c r="F3" s="28"/>
      <c r="G3" s="28"/>
      <c r="H3" s="28"/>
      <c r="I3" s="28"/>
    </row>
    <row r="4" ht="18" customHeight="1" spans="1:9">
      <c r="A4" s="58" t="str">
        <f>"单位名称："&amp;""</f>
        <v>单位名称：</v>
      </c>
      <c r="B4" s="59"/>
      <c r="C4" s="59"/>
      <c r="D4" s="60"/>
      <c r="I4" s="65" t="s">
        <v>181</v>
      </c>
    </row>
    <row r="5" ht="19.5" customHeight="1" spans="1:9">
      <c r="A5" s="17" t="s">
        <v>438</v>
      </c>
      <c r="B5" s="12" t="s">
        <v>202</v>
      </c>
      <c r="C5" s="13"/>
      <c r="D5" s="13"/>
      <c r="E5" s="13"/>
      <c r="F5" s="13"/>
      <c r="G5" s="13"/>
      <c r="H5" s="13"/>
      <c r="I5" s="13"/>
    </row>
    <row r="6" ht="40.5" customHeight="1" spans="1:9">
      <c r="A6" s="20"/>
      <c r="B6" s="29" t="s">
        <v>58</v>
      </c>
      <c r="C6" s="11" t="s">
        <v>61</v>
      </c>
      <c r="D6" s="61" t="s">
        <v>439</v>
      </c>
      <c r="E6" s="62" t="s">
        <v>440</v>
      </c>
      <c r="F6" s="62" t="s">
        <v>440</v>
      </c>
      <c r="G6" s="62" t="s">
        <v>440</v>
      </c>
      <c r="H6" s="62" t="s">
        <v>440</v>
      </c>
      <c r="I6" s="62" t="s">
        <v>440</v>
      </c>
    </row>
    <row r="7" ht="19.5" customHeight="1" spans="1:9">
      <c r="A7" s="63">
        <v>1</v>
      </c>
      <c r="B7" s="63">
        <v>2</v>
      </c>
      <c r="C7" s="63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ht="28.4" customHeight="1" spans="1:9">
      <c r="A8" s="30"/>
      <c r="B8" s="64"/>
      <c r="C8" s="64"/>
      <c r="D8" s="64"/>
      <c r="E8" s="64"/>
      <c r="F8" s="64"/>
      <c r="G8" s="64"/>
      <c r="H8" s="64"/>
      <c r="I8" s="64"/>
    </row>
    <row r="9" ht="29.9" customHeight="1" spans="1:9">
      <c r="A9" s="30"/>
      <c r="B9" s="64"/>
      <c r="C9" s="64"/>
      <c r="D9" s="64"/>
      <c r="E9" s="64"/>
      <c r="F9" s="64"/>
      <c r="G9" s="64"/>
      <c r="H9" s="64"/>
      <c r="I9" s="64"/>
    </row>
    <row r="10" s="1" customFormat="1" customHeight="1"/>
    <row r="11" s="1" customFormat="1" customHeight="1"/>
    <row r="12" s="1" customFormat="1" customHeight="1" spans="4:4">
      <c r="D12" s="1" t="s">
        <v>414</v>
      </c>
    </row>
  </sheetData>
  <mergeCells count="5">
    <mergeCell ref="A3:I3"/>
    <mergeCell ref="A4:D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2"/>
  <sheetViews>
    <sheetView showZeros="0" workbookViewId="0">
      <pane ySplit="1" topLeftCell="A2" activePane="bottomLeft" state="frozen"/>
      <selection/>
      <selection pane="bottomLeft" activeCell="A10" sqref="$A10:$XFD12"/>
    </sheetView>
  </sheetViews>
  <sheetFormatPr defaultColWidth="9.14545454545454" defaultRowHeight="12" customHeight="1"/>
  <cols>
    <col min="1" max="1" width="34.2727272727273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727272727273" customWidth="1"/>
    <col min="7" max="7" width="14.8818181818182" customWidth="1"/>
    <col min="8" max="8" width="10.8818181818182" customWidth="1"/>
    <col min="9" max="9" width="13.4272727272727" customWidth="1"/>
    <col min="10" max="10" width="32.0272727272727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5" t="s">
        <v>441</v>
      </c>
    </row>
    <row r="3" ht="28.5" customHeight="1" spans="1:10">
      <c r="A3" s="46" t="s">
        <v>442</v>
      </c>
      <c r="B3" s="28"/>
      <c r="C3" s="28"/>
      <c r="D3" s="28"/>
      <c r="E3" s="28"/>
      <c r="F3" s="47"/>
      <c r="G3" s="28"/>
      <c r="H3" s="47"/>
      <c r="I3" s="47"/>
      <c r="J3" s="28"/>
    </row>
    <row r="4" ht="17.25" customHeight="1" spans="1:1">
      <c r="A4" s="6" t="str">
        <f>"单位名称："&amp;""</f>
        <v>单位名称：</v>
      </c>
    </row>
    <row r="5" ht="44.25" customHeight="1" spans="1:10">
      <c r="A5" s="48" t="s">
        <v>296</v>
      </c>
      <c r="B5" s="48" t="s">
        <v>297</v>
      </c>
      <c r="C5" s="48" t="s">
        <v>298</v>
      </c>
      <c r="D5" s="48" t="s">
        <v>299</v>
      </c>
      <c r="E5" s="48" t="s">
        <v>300</v>
      </c>
      <c r="F5" s="49" t="s">
        <v>301</v>
      </c>
      <c r="G5" s="48" t="s">
        <v>302</v>
      </c>
      <c r="H5" s="49" t="s">
        <v>303</v>
      </c>
      <c r="I5" s="49" t="s">
        <v>304</v>
      </c>
      <c r="J5" s="48" t="s">
        <v>305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42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42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10" s="1" customFormat="1" ht="14.25" customHeight="1"/>
    <row r="11" s="1" customFormat="1" ht="14.25" customHeight="1"/>
    <row r="12" s="1" customFormat="1" ht="14.25" customHeight="1" spans="4:4">
      <c r="D12" s="1" t="s">
        <v>414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H13"/>
  <sheetViews>
    <sheetView showZeros="0" workbookViewId="0">
      <pane ySplit="1" topLeftCell="A10" activePane="bottomLeft" state="frozen"/>
      <selection/>
      <selection pane="bottomLeft" activeCell="A11" sqref="$A11:$XFD13"/>
    </sheetView>
  </sheetViews>
  <sheetFormatPr defaultColWidth="8.85454545454546" defaultRowHeight="15" customHeight="1" outlineLevelCol="7"/>
  <cols>
    <col min="1" max="1" width="36.0272727272727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customHeight="1" spans="1:8">
      <c r="A1" s="37"/>
      <c r="B1" s="37"/>
      <c r="C1" s="37"/>
      <c r="D1" s="37"/>
      <c r="E1" s="37"/>
      <c r="F1" s="37"/>
      <c r="G1" s="37"/>
      <c r="H1" s="37"/>
    </row>
    <row r="2" ht="18.75" customHeight="1" spans="1:8">
      <c r="A2" s="38"/>
      <c r="B2" s="38"/>
      <c r="C2" s="38"/>
      <c r="D2" s="38"/>
      <c r="E2" s="38"/>
      <c r="F2" s="38"/>
      <c r="G2" s="38"/>
      <c r="H2" s="39" t="s">
        <v>443</v>
      </c>
    </row>
    <row r="3" ht="30.65" customHeight="1" spans="1:8">
      <c r="A3" s="40" t="s">
        <v>444</v>
      </c>
      <c r="B3" s="40"/>
      <c r="C3" s="40"/>
      <c r="D3" s="40"/>
      <c r="E3" s="40"/>
      <c r="F3" s="40"/>
      <c r="G3" s="40"/>
      <c r="H3" s="40"/>
    </row>
    <row r="4" ht="18.75" customHeight="1" spans="1:8">
      <c r="A4" s="38" t="s">
        <v>445</v>
      </c>
      <c r="B4" s="38"/>
      <c r="C4" s="38"/>
      <c r="D4" s="38"/>
      <c r="E4" s="38"/>
      <c r="F4" s="38"/>
      <c r="G4" s="38"/>
      <c r="H4" s="38"/>
    </row>
    <row r="5" ht="18.75" customHeight="1" spans="1:8">
      <c r="A5" s="41" t="s">
        <v>195</v>
      </c>
      <c r="B5" s="41" t="s">
        <v>446</v>
      </c>
      <c r="C5" s="41" t="s">
        <v>447</v>
      </c>
      <c r="D5" s="41" t="s">
        <v>448</v>
      </c>
      <c r="E5" s="41" t="s">
        <v>449</v>
      </c>
      <c r="F5" s="41" t="s">
        <v>450</v>
      </c>
      <c r="G5" s="41"/>
      <c r="H5" s="41"/>
    </row>
    <row r="6" ht="18.75" customHeight="1" spans="1:8">
      <c r="A6" s="41"/>
      <c r="B6" s="41"/>
      <c r="C6" s="41"/>
      <c r="D6" s="41"/>
      <c r="E6" s="41"/>
      <c r="F6" s="41" t="s">
        <v>421</v>
      </c>
      <c r="G6" s="41" t="s">
        <v>451</v>
      </c>
      <c r="H6" s="41" t="s">
        <v>452</v>
      </c>
    </row>
    <row r="7" ht="18.75" customHeight="1" spans="1:8">
      <c r="A7" s="42" t="s">
        <v>173</v>
      </c>
      <c r="B7" s="42" t="s">
        <v>174</v>
      </c>
      <c r="C7" s="42" t="s">
        <v>175</v>
      </c>
      <c r="D7" s="42" t="s">
        <v>176</v>
      </c>
      <c r="E7" s="42" t="s">
        <v>177</v>
      </c>
      <c r="F7" s="42" t="s">
        <v>178</v>
      </c>
      <c r="G7" s="42" t="s">
        <v>453</v>
      </c>
      <c r="H7" s="42" t="s">
        <v>454</v>
      </c>
    </row>
    <row r="8" ht="29.9" customHeight="1" spans="1:8">
      <c r="A8" s="43"/>
      <c r="B8" s="43"/>
      <c r="C8" s="43"/>
      <c r="D8" s="43"/>
      <c r="E8" s="41"/>
      <c r="F8" s="44"/>
      <c r="G8" s="45"/>
      <c r="H8" s="45"/>
    </row>
    <row r="9" ht="20.15" customHeight="1" spans="1:8">
      <c r="A9" s="41" t="s">
        <v>58</v>
      </c>
      <c r="B9" s="41"/>
      <c r="C9" s="41"/>
      <c r="D9" s="41"/>
      <c r="E9" s="41"/>
      <c r="F9" s="44"/>
      <c r="G9" s="45"/>
      <c r="H9" s="45"/>
    </row>
    <row r="11" s="1" customFormat="1" ht="14.25" customHeight="1"/>
    <row r="12" s="1" customFormat="1" ht="14.25" customHeight="1"/>
    <row r="13" s="1" customFormat="1" ht="14.25" customHeight="1" spans="4:4">
      <c r="D13" s="1" t="s">
        <v>414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K15"/>
  <sheetViews>
    <sheetView showZeros="0" workbookViewId="0">
      <pane ySplit="1" topLeftCell="A2" activePane="bottomLeft" state="frozen"/>
      <selection/>
      <selection pane="bottomLeft" activeCell="A13" sqref="$A13:$XFD15"/>
    </sheetView>
  </sheetViews>
  <sheetFormatPr defaultColWidth="9.14545454545454" defaultRowHeight="14.25" customHeight="1"/>
  <cols>
    <col min="1" max="1" width="16.3181818181818" customWidth="1"/>
    <col min="2" max="2" width="29.0272727272727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455</v>
      </c>
    </row>
    <row r="3" ht="27.75" customHeight="1" spans="1:11">
      <c r="A3" s="28" t="s">
        <v>456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6" t="str">
        <f>"单位名称："&amp;""</f>
        <v>单位名称：</v>
      </c>
      <c r="B4" s="7"/>
      <c r="C4" s="7"/>
      <c r="D4" s="7"/>
      <c r="E4" s="7"/>
      <c r="F4" s="7"/>
      <c r="G4" s="7"/>
      <c r="H4" s="8"/>
      <c r="I4" s="8"/>
      <c r="J4" s="8"/>
      <c r="K4" s="9" t="s">
        <v>181</v>
      </c>
    </row>
    <row r="5" ht="21.75" customHeight="1" spans="1:11">
      <c r="A5" s="10" t="s">
        <v>266</v>
      </c>
      <c r="B5" s="10" t="s">
        <v>197</v>
      </c>
      <c r="C5" s="10" t="s">
        <v>267</v>
      </c>
      <c r="D5" s="11" t="s">
        <v>198</v>
      </c>
      <c r="E5" s="11" t="s">
        <v>199</v>
      </c>
      <c r="F5" s="11" t="s">
        <v>200</v>
      </c>
      <c r="G5" s="11" t="s">
        <v>201</v>
      </c>
      <c r="H5" s="17" t="s">
        <v>58</v>
      </c>
      <c r="I5" s="12" t="s">
        <v>457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29"/>
      <c r="I6" s="11" t="s">
        <v>61</v>
      </c>
      <c r="J6" s="11" t="s">
        <v>62</v>
      </c>
      <c r="K6" s="11" t="s">
        <v>63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60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6">
        <v>10</v>
      </c>
      <c r="K8" s="36">
        <v>11</v>
      </c>
    </row>
    <row r="9" ht="30.65" customHeight="1" spans="1:11">
      <c r="A9" s="30"/>
      <c r="B9" s="31"/>
      <c r="C9" s="30"/>
      <c r="D9" s="30"/>
      <c r="E9" s="30"/>
      <c r="F9" s="30"/>
      <c r="G9" s="30"/>
      <c r="H9" s="32"/>
      <c r="I9" s="32"/>
      <c r="J9" s="32"/>
      <c r="K9" s="32"/>
    </row>
    <row r="10" ht="30.65" customHeight="1" spans="1:11">
      <c r="A10" s="31"/>
      <c r="B10" s="31"/>
      <c r="C10" s="31"/>
      <c r="D10" s="31"/>
      <c r="E10" s="31"/>
      <c r="F10" s="31"/>
      <c r="G10" s="31"/>
      <c r="H10" s="32"/>
      <c r="I10" s="32"/>
      <c r="J10" s="32"/>
      <c r="K10" s="32"/>
    </row>
    <row r="11" ht="18.75" customHeight="1" spans="1:11">
      <c r="A11" s="33" t="s">
        <v>129</v>
      </c>
      <c r="B11" s="34"/>
      <c r="C11" s="34"/>
      <c r="D11" s="34"/>
      <c r="E11" s="34"/>
      <c r="F11" s="34"/>
      <c r="G11" s="35"/>
      <c r="H11" s="32"/>
      <c r="I11" s="32"/>
      <c r="J11" s="32"/>
      <c r="K11" s="32"/>
    </row>
    <row r="13" s="1" customFormat="1" customHeight="1"/>
    <row r="14" s="1" customFormat="1" customHeight="1"/>
    <row r="15" s="1" customFormat="1" customHeight="1" spans="4:4">
      <c r="D15" s="1" t="s">
        <v>414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5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272727272727" customWidth="1"/>
    <col min="5" max="7" width="27.027272727272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458</v>
      </c>
    </row>
    <row r="3" ht="27.75" customHeight="1" spans="1:7">
      <c r="A3" s="5" t="s">
        <v>459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"单位名称："&amp;""</f>
        <v>单位名称：</v>
      </c>
      <c r="B4" s="7"/>
      <c r="C4" s="7"/>
      <c r="D4" s="7"/>
      <c r="E4" s="8"/>
      <c r="F4" s="8"/>
      <c r="G4" s="9" t="s">
        <v>181</v>
      </c>
    </row>
    <row r="5" ht="21.75" customHeight="1" spans="1:7">
      <c r="A5" s="10" t="s">
        <v>267</v>
      </c>
      <c r="B5" s="10" t="s">
        <v>266</v>
      </c>
      <c r="C5" s="10" t="s">
        <v>197</v>
      </c>
      <c r="D5" s="11" t="s">
        <v>460</v>
      </c>
      <c r="E5" s="12" t="s">
        <v>61</v>
      </c>
      <c r="F5" s="13"/>
      <c r="G5" s="14"/>
    </row>
    <row r="6" ht="21.75" customHeight="1" spans="1:7">
      <c r="A6" s="15"/>
      <c r="B6" s="15"/>
      <c r="C6" s="15"/>
      <c r="D6" s="16"/>
      <c r="E6" s="17" t="s">
        <v>461</v>
      </c>
      <c r="F6" s="11" t="s">
        <v>462</v>
      </c>
      <c r="G6" s="11" t="s">
        <v>463</v>
      </c>
    </row>
    <row r="7" ht="40.5" customHeight="1" spans="1:7">
      <c r="A7" s="18"/>
      <c r="B7" s="18"/>
      <c r="C7" s="18"/>
      <c r="D7" s="19"/>
      <c r="E7" s="20"/>
      <c r="F7" s="19" t="s">
        <v>60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8.75" customHeight="1" spans="1:7">
      <c r="A9" s="22" t="s">
        <v>73</v>
      </c>
      <c r="B9" s="23"/>
      <c r="C9" s="23"/>
      <c r="D9" s="24"/>
      <c r="E9" s="25">
        <v>1401400</v>
      </c>
      <c r="F9" s="25"/>
      <c r="G9" s="25"/>
    </row>
    <row r="10" s="1" customFormat="1" ht="18.75" customHeight="1" spans="1:7">
      <c r="A10" s="22"/>
      <c r="B10" s="22" t="s">
        <v>464</v>
      </c>
      <c r="C10" s="22" t="s">
        <v>270</v>
      </c>
      <c r="D10" s="24" t="s">
        <v>465</v>
      </c>
      <c r="E10" s="25">
        <v>550000</v>
      </c>
      <c r="F10" s="25"/>
      <c r="G10" s="25"/>
    </row>
    <row r="11" s="1" customFormat="1" ht="18.75" customHeight="1" spans="1:7">
      <c r="A11" s="26"/>
      <c r="B11" s="22" t="s">
        <v>464</v>
      </c>
      <c r="C11" s="22" t="s">
        <v>286</v>
      </c>
      <c r="D11" s="24" t="s">
        <v>465</v>
      </c>
      <c r="E11" s="25">
        <v>140000</v>
      </c>
      <c r="F11" s="25"/>
      <c r="G11" s="25"/>
    </row>
    <row r="12" s="1" customFormat="1" ht="18.75" customHeight="1" spans="1:7">
      <c r="A12" s="26"/>
      <c r="B12" s="22" t="s">
        <v>464</v>
      </c>
      <c r="C12" s="22" t="s">
        <v>282</v>
      </c>
      <c r="D12" s="24" t="s">
        <v>465</v>
      </c>
      <c r="E12" s="25">
        <v>350000</v>
      </c>
      <c r="F12" s="25"/>
      <c r="G12" s="25"/>
    </row>
    <row r="13" s="1" customFormat="1" ht="18.75" customHeight="1" spans="1:7">
      <c r="A13" s="26"/>
      <c r="B13" s="22" t="s">
        <v>466</v>
      </c>
      <c r="C13" s="22" t="s">
        <v>290</v>
      </c>
      <c r="D13" s="24" t="s">
        <v>465</v>
      </c>
      <c r="E13" s="25">
        <v>350000</v>
      </c>
      <c r="F13" s="25"/>
      <c r="G13" s="25"/>
    </row>
    <row r="14" s="1" customFormat="1" ht="18.75" customHeight="1" spans="1:7">
      <c r="A14" s="26"/>
      <c r="B14" s="22" t="s">
        <v>466</v>
      </c>
      <c r="C14" s="22" t="s">
        <v>277</v>
      </c>
      <c r="D14" s="24" t="s">
        <v>465</v>
      </c>
      <c r="E14" s="25">
        <v>11400</v>
      </c>
      <c r="F14" s="25"/>
      <c r="G14" s="25"/>
    </row>
    <row r="15" s="1" customFormat="1" ht="18.75" customHeight="1" spans="1:7">
      <c r="A15" s="24" t="s">
        <v>58</v>
      </c>
      <c r="B15" s="27"/>
      <c r="C15" s="27"/>
      <c r="D15" s="27"/>
      <c r="E15" s="25">
        <v>1401400</v>
      </c>
      <c r="F15" s="25"/>
      <c r="G15" s="25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S10"/>
  <sheetViews>
    <sheetView showZeros="0" tabSelected="1" workbookViewId="0">
      <pane ySplit="1" topLeftCell="A2" activePane="bottomLeft" state="frozen"/>
      <selection/>
      <selection pane="bottomLeft" activeCell="C10" sqref="C10:S10"/>
    </sheetView>
  </sheetViews>
  <sheetFormatPr defaultColWidth="8" defaultRowHeight="14.25" customHeight="1"/>
  <cols>
    <col min="1" max="1" width="21.1454545454545" customWidth="1"/>
    <col min="2" max="2" width="35.2727272727273" customWidth="1"/>
    <col min="3" max="19" width="16.1727272727273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32"/>
      <c r="J2" s="166"/>
      <c r="R2" s="4" t="s">
        <v>54</v>
      </c>
    </row>
    <row r="3" ht="36" customHeight="1" spans="1:19">
      <c r="A3" s="152" t="s">
        <v>55</v>
      </c>
      <c r="B3" s="28"/>
      <c r="C3" s="28"/>
      <c r="D3" s="28"/>
      <c r="E3" s="28"/>
      <c r="F3" s="28"/>
      <c r="G3" s="28"/>
      <c r="H3" s="28"/>
      <c r="I3" s="28"/>
      <c r="J3" s="47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2" t="str">
        <f>"单位名称："&amp;""</f>
        <v>单位名称：</v>
      </c>
      <c r="B4" s="8"/>
      <c r="C4" s="8"/>
      <c r="D4" s="8"/>
      <c r="E4" s="8"/>
      <c r="F4" s="8"/>
      <c r="G4" s="8"/>
      <c r="H4" s="8"/>
      <c r="I4" s="8"/>
      <c r="J4" s="167"/>
      <c r="K4" s="8"/>
      <c r="L4" s="8"/>
      <c r="M4" s="8"/>
      <c r="N4" s="9"/>
      <c r="O4" s="9"/>
      <c r="P4" s="9"/>
      <c r="Q4" s="9"/>
      <c r="R4" s="9" t="s">
        <v>2</v>
      </c>
      <c r="S4" s="9" t="s">
        <v>2</v>
      </c>
    </row>
    <row r="5" ht="18.75" customHeight="1" spans="1:19">
      <c r="A5" s="153" t="s">
        <v>56</v>
      </c>
      <c r="B5" s="154" t="s">
        <v>57</v>
      </c>
      <c r="C5" s="154" t="s">
        <v>58</v>
      </c>
      <c r="D5" s="155" t="s">
        <v>59</v>
      </c>
      <c r="E5" s="156"/>
      <c r="F5" s="156"/>
      <c r="G5" s="156"/>
      <c r="H5" s="156"/>
      <c r="I5" s="156"/>
      <c r="J5" s="168"/>
      <c r="K5" s="156"/>
      <c r="L5" s="156"/>
      <c r="M5" s="156"/>
      <c r="N5" s="169"/>
      <c r="O5" s="169" t="s">
        <v>47</v>
      </c>
      <c r="P5" s="169"/>
      <c r="Q5" s="169"/>
      <c r="R5" s="169"/>
      <c r="S5" s="169"/>
    </row>
    <row r="6" ht="18" customHeight="1" spans="1:19">
      <c r="A6" s="157"/>
      <c r="B6" s="158"/>
      <c r="C6" s="158"/>
      <c r="D6" s="158" t="s">
        <v>60</v>
      </c>
      <c r="E6" s="158" t="s">
        <v>61</v>
      </c>
      <c r="F6" s="158" t="s">
        <v>62</v>
      </c>
      <c r="G6" s="158" t="s">
        <v>63</v>
      </c>
      <c r="H6" s="158" t="s">
        <v>64</v>
      </c>
      <c r="I6" s="170" t="s">
        <v>65</v>
      </c>
      <c r="J6" s="171"/>
      <c r="K6" s="170" t="s">
        <v>66</v>
      </c>
      <c r="L6" s="170" t="s">
        <v>67</v>
      </c>
      <c r="M6" s="170" t="s">
        <v>68</v>
      </c>
      <c r="N6" s="172" t="s">
        <v>69</v>
      </c>
      <c r="O6" s="173" t="s">
        <v>60</v>
      </c>
      <c r="P6" s="173" t="s">
        <v>61</v>
      </c>
      <c r="Q6" s="173" t="s">
        <v>62</v>
      </c>
      <c r="R6" s="173" t="s">
        <v>63</v>
      </c>
      <c r="S6" s="173" t="s">
        <v>70</v>
      </c>
    </row>
    <row r="7" ht="29.25" customHeight="1" spans="1:19">
      <c r="A7" s="159"/>
      <c r="B7" s="160"/>
      <c r="C7" s="160"/>
      <c r="D7" s="160"/>
      <c r="E7" s="160"/>
      <c r="F7" s="160"/>
      <c r="G7" s="160"/>
      <c r="H7" s="160"/>
      <c r="I7" s="174" t="s">
        <v>60</v>
      </c>
      <c r="J7" s="174" t="s">
        <v>71</v>
      </c>
      <c r="K7" s="174" t="s">
        <v>66</v>
      </c>
      <c r="L7" s="174" t="s">
        <v>67</v>
      </c>
      <c r="M7" s="174" t="s">
        <v>68</v>
      </c>
      <c r="N7" s="174" t="s">
        <v>69</v>
      </c>
      <c r="O7" s="174"/>
      <c r="P7" s="174"/>
      <c r="Q7" s="174"/>
      <c r="R7" s="174"/>
      <c r="S7" s="174"/>
    </row>
    <row r="8" ht="16.5" customHeight="1" spans="1:19">
      <c r="A8" s="161">
        <v>1</v>
      </c>
      <c r="B8" s="21">
        <v>2</v>
      </c>
      <c r="C8" s="21">
        <v>3</v>
      </c>
      <c r="D8" s="21">
        <v>4</v>
      </c>
      <c r="E8" s="161">
        <v>5</v>
      </c>
      <c r="F8" s="21">
        <v>6</v>
      </c>
      <c r="G8" s="21">
        <v>7</v>
      </c>
      <c r="H8" s="161">
        <v>8</v>
      </c>
      <c r="I8" s="21">
        <v>9</v>
      </c>
      <c r="J8" s="36">
        <v>10</v>
      </c>
      <c r="K8" s="36">
        <v>11</v>
      </c>
      <c r="L8" s="175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</row>
    <row r="9" s="1" customFormat="1" ht="18.75" customHeight="1" spans="1:19">
      <c r="A9" s="162" t="s">
        <v>72</v>
      </c>
      <c r="B9" s="163" t="s">
        <v>73</v>
      </c>
      <c r="C9" s="25">
        <v>4831440.59</v>
      </c>
      <c r="D9" s="25">
        <v>4831440.59</v>
      </c>
      <c r="E9" s="25">
        <v>4481440.59</v>
      </c>
      <c r="F9" s="25"/>
      <c r="G9" s="25"/>
      <c r="H9" s="25"/>
      <c r="I9" s="25">
        <v>350000</v>
      </c>
      <c r="J9" s="25"/>
      <c r="K9" s="25"/>
      <c r="L9" s="25"/>
      <c r="M9" s="25"/>
      <c r="N9" s="25">
        <v>350000</v>
      </c>
      <c r="O9" s="25"/>
      <c r="P9" s="25"/>
      <c r="Q9" s="25"/>
      <c r="R9" s="25"/>
      <c r="S9" s="25"/>
    </row>
    <row r="10" ht="16.5" customHeight="1" spans="1:19">
      <c r="A10" s="164" t="s">
        <v>58</v>
      </c>
      <c r="B10" s="165"/>
      <c r="C10" s="25">
        <v>4831440.59</v>
      </c>
      <c r="D10" s="25">
        <v>4831440.59</v>
      </c>
      <c r="E10" s="25">
        <v>4481440.59</v>
      </c>
      <c r="F10" s="25"/>
      <c r="G10" s="25"/>
      <c r="H10" s="25"/>
      <c r="I10" s="25">
        <v>350000</v>
      </c>
      <c r="J10" s="25"/>
      <c r="K10" s="25"/>
      <c r="L10" s="25"/>
      <c r="M10" s="25"/>
      <c r="N10" s="25">
        <v>350000</v>
      </c>
      <c r="O10" s="25"/>
      <c r="P10" s="25"/>
      <c r="Q10" s="25"/>
      <c r="R10" s="25"/>
      <c r="S10" s="25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9"/>
  <sheetViews>
    <sheetView showZeros="0" workbookViewId="0">
      <pane ySplit="1" topLeftCell="A2" activePane="bottomLeft" state="frozen"/>
      <selection/>
      <selection pane="bottomLeft" activeCell="A8" sqref="$A8:$XFD29"/>
    </sheetView>
  </sheetViews>
  <sheetFormatPr defaultColWidth="9.14545454545454" defaultRowHeight="14.25" customHeight="1"/>
  <cols>
    <col min="1" max="1" width="14.2727272727273" customWidth="1"/>
    <col min="2" max="2" width="32.5727272727273" customWidth="1"/>
    <col min="3" max="6" width="18.8545454545455" customWidth="1"/>
    <col min="7" max="7" width="21.2727272727273" customWidth="1"/>
    <col min="8" max="9" width="18.8545454545455" customWidth="1"/>
    <col min="10" max="10" width="17.8545454545455" customWidth="1"/>
    <col min="11" max="15" width="18.854545454545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56" t="s">
        <v>74</v>
      </c>
    </row>
    <row r="3" ht="28.5" customHeight="1" spans="1:15">
      <c r="A3" s="28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99" t="str">
        <f>"单位名称："&amp;""</f>
        <v>单位名称：</v>
      </c>
      <c r="B4" s="100"/>
      <c r="C4" s="59"/>
      <c r="D4" s="59"/>
      <c r="E4" s="59"/>
      <c r="F4" s="59"/>
      <c r="G4" s="8"/>
      <c r="H4" s="59"/>
      <c r="I4" s="59"/>
      <c r="J4" s="8"/>
      <c r="K4" s="59"/>
      <c r="L4" s="59"/>
      <c r="M4" s="8"/>
      <c r="N4" s="8"/>
      <c r="O4" s="101" t="s">
        <v>2</v>
      </c>
    </row>
    <row r="5" ht="18.75" customHeight="1" spans="1:15">
      <c r="A5" s="11" t="s">
        <v>76</v>
      </c>
      <c r="B5" s="11" t="s">
        <v>77</v>
      </c>
      <c r="C5" s="17" t="s">
        <v>58</v>
      </c>
      <c r="D5" s="63" t="s">
        <v>61</v>
      </c>
      <c r="E5" s="63"/>
      <c r="F5" s="63"/>
      <c r="G5" s="146" t="s">
        <v>62</v>
      </c>
      <c r="H5" s="11" t="s">
        <v>63</v>
      </c>
      <c r="I5" s="11" t="s">
        <v>78</v>
      </c>
      <c r="J5" s="12" t="s">
        <v>79</v>
      </c>
      <c r="K5" s="71" t="s">
        <v>80</v>
      </c>
      <c r="L5" s="71" t="s">
        <v>81</v>
      </c>
      <c r="M5" s="71" t="s">
        <v>82</v>
      </c>
      <c r="N5" s="71" t="s">
        <v>83</v>
      </c>
      <c r="O5" s="87" t="s">
        <v>84</v>
      </c>
    </row>
    <row r="6" ht="30" customHeight="1" spans="1:15">
      <c r="A6" s="20"/>
      <c r="B6" s="20"/>
      <c r="C6" s="20"/>
      <c r="D6" s="63" t="s">
        <v>60</v>
      </c>
      <c r="E6" s="63" t="s">
        <v>85</v>
      </c>
      <c r="F6" s="63" t="s">
        <v>86</v>
      </c>
      <c r="G6" s="20"/>
      <c r="H6" s="20"/>
      <c r="I6" s="20"/>
      <c r="J6" s="63" t="s">
        <v>60</v>
      </c>
      <c r="K6" s="91" t="s">
        <v>80</v>
      </c>
      <c r="L6" s="91" t="s">
        <v>81</v>
      </c>
      <c r="M6" s="91" t="s">
        <v>82</v>
      </c>
      <c r="N6" s="91" t="s">
        <v>83</v>
      </c>
      <c r="O6" s="91" t="s">
        <v>84</v>
      </c>
    </row>
    <row r="7" ht="16.5" customHeight="1" spans="1:15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63">
        <v>15</v>
      </c>
    </row>
    <row r="8" s="1" customFormat="1" ht="18.75" customHeight="1" spans="1:15">
      <c r="A8" s="144" t="s">
        <v>87</v>
      </c>
      <c r="B8" s="144" t="s">
        <v>88</v>
      </c>
      <c r="C8" s="25">
        <v>3980753.02</v>
      </c>
      <c r="D8" s="25">
        <v>3630753.02</v>
      </c>
      <c r="E8" s="25">
        <v>2229353.02</v>
      </c>
      <c r="F8" s="25">
        <v>1401400</v>
      </c>
      <c r="G8" s="25"/>
      <c r="H8" s="25"/>
      <c r="I8" s="25"/>
      <c r="J8" s="25">
        <v>350000</v>
      </c>
      <c r="K8" s="25"/>
      <c r="L8" s="25"/>
      <c r="M8" s="25">
        <v>350000</v>
      </c>
      <c r="N8" s="25"/>
      <c r="O8" s="25"/>
    </row>
    <row r="9" s="1" customFormat="1" ht="18.75" customHeight="1" spans="1:15">
      <c r="A9" s="191" t="s">
        <v>89</v>
      </c>
      <c r="B9" s="191" t="s">
        <v>90</v>
      </c>
      <c r="C9" s="25">
        <v>3980753.02</v>
      </c>
      <c r="D9" s="25">
        <v>3630753.02</v>
      </c>
      <c r="E9" s="25">
        <v>2229353.02</v>
      </c>
      <c r="F9" s="25">
        <v>1401400</v>
      </c>
      <c r="G9" s="25"/>
      <c r="H9" s="25"/>
      <c r="I9" s="25"/>
      <c r="J9" s="25">
        <v>350000</v>
      </c>
      <c r="K9" s="25"/>
      <c r="L9" s="25"/>
      <c r="M9" s="25">
        <v>350000</v>
      </c>
      <c r="N9" s="25"/>
      <c r="O9" s="25"/>
    </row>
    <row r="10" s="1" customFormat="1" ht="18.75" customHeight="1" spans="1:15">
      <c r="A10" s="192" t="s">
        <v>91</v>
      </c>
      <c r="B10" s="193" t="s">
        <v>92</v>
      </c>
      <c r="C10" s="25">
        <v>1370236.41</v>
      </c>
      <c r="D10" s="25">
        <v>1370236.41</v>
      </c>
      <c r="E10" s="25">
        <v>1370236.41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="1" customFormat="1" ht="18.75" customHeight="1" spans="1:15">
      <c r="A11" s="192" t="s">
        <v>93</v>
      </c>
      <c r="B11" s="193" t="s">
        <v>94</v>
      </c>
      <c r="C11" s="25">
        <v>1236400</v>
      </c>
      <c r="D11" s="25">
        <v>911400</v>
      </c>
      <c r="E11" s="25"/>
      <c r="F11" s="25">
        <v>911400</v>
      </c>
      <c r="G11" s="25"/>
      <c r="H11" s="25"/>
      <c r="I11" s="25"/>
      <c r="J11" s="25">
        <v>325000</v>
      </c>
      <c r="K11" s="25"/>
      <c r="L11" s="25"/>
      <c r="M11" s="25">
        <v>325000</v>
      </c>
      <c r="N11" s="25"/>
      <c r="O11" s="25"/>
    </row>
    <row r="12" s="1" customFormat="1" ht="18.75" customHeight="1" spans="1:15">
      <c r="A12" s="192" t="s">
        <v>95</v>
      </c>
      <c r="B12" s="193" t="s">
        <v>96</v>
      </c>
      <c r="C12" s="25">
        <v>470000</v>
      </c>
      <c r="D12" s="25">
        <v>470000</v>
      </c>
      <c r="E12" s="25"/>
      <c r="F12" s="25">
        <v>470000</v>
      </c>
      <c r="G12" s="25"/>
      <c r="H12" s="25"/>
      <c r="I12" s="25"/>
      <c r="J12" s="25"/>
      <c r="K12" s="25"/>
      <c r="L12" s="25"/>
      <c r="M12" s="25"/>
      <c r="N12" s="25"/>
      <c r="O12" s="25"/>
    </row>
    <row r="13" s="1" customFormat="1" ht="18.75" customHeight="1" spans="1:15">
      <c r="A13" s="192" t="s">
        <v>97</v>
      </c>
      <c r="B13" s="193" t="s">
        <v>98</v>
      </c>
      <c r="C13" s="25">
        <v>20000</v>
      </c>
      <c r="D13" s="25">
        <v>20000</v>
      </c>
      <c r="E13" s="25"/>
      <c r="F13" s="25">
        <v>20000</v>
      </c>
      <c r="G13" s="25"/>
      <c r="H13" s="25"/>
      <c r="I13" s="25"/>
      <c r="J13" s="25"/>
      <c r="K13" s="25"/>
      <c r="L13" s="25"/>
      <c r="M13" s="25"/>
      <c r="N13" s="25"/>
      <c r="O13" s="25"/>
    </row>
    <row r="14" s="1" customFormat="1" ht="18.75" customHeight="1" spans="1:15">
      <c r="A14" s="192" t="s">
        <v>99</v>
      </c>
      <c r="B14" s="193" t="s">
        <v>100</v>
      </c>
      <c r="C14" s="25">
        <v>25000</v>
      </c>
      <c r="D14" s="25"/>
      <c r="E14" s="25"/>
      <c r="F14" s="25"/>
      <c r="G14" s="25"/>
      <c r="H14" s="25"/>
      <c r="I14" s="25"/>
      <c r="J14" s="25">
        <v>25000</v>
      </c>
      <c r="K14" s="25"/>
      <c r="L14" s="25"/>
      <c r="M14" s="25">
        <v>25000</v>
      </c>
      <c r="N14" s="25"/>
      <c r="O14" s="25"/>
    </row>
    <row r="15" s="1" customFormat="1" ht="18.75" customHeight="1" spans="1:15">
      <c r="A15" s="192" t="s">
        <v>101</v>
      </c>
      <c r="B15" s="193" t="s">
        <v>102</v>
      </c>
      <c r="C15" s="25">
        <v>859116.61</v>
      </c>
      <c r="D15" s="25">
        <v>859116.61</v>
      </c>
      <c r="E15" s="25">
        <v>859116.61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="1" customFormat="1" ht="18.75" customHeight="1" spans="1:15">
      <c r="A16" s="144" t="s">
        <v>103</v>
      </c>
      <c r="B16" s="144" t="s">
        <v>104</v>
      </c>
      <c r="C16" s="25">
        <v>519533.68</v>
      </c>
      <c r="D16" s="25">
        <v>519533.68</v>
      </c>
      <c r="E16" s="25">
        <v>519533.68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="1" customFormat="1" ht="18.75" customHeight="1" spans="1:15">
      <c r="A17" s="191" t="s">
        <v>105</v>
      </c>
      <c r="B17" s="191" t="s">
        <v>106</v>
      </c>
      <c r="C17" s="25">
        <v>519533.68</v>
      </c>
      <c r="D17" s="25">
        <v>519533.68</v>
      </c>
      <c r="E17" s="25">
        <v>519533.68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="1" customFormat="1" ht="18.75" customHeight="1" spans="1:15">
      <c r="A18" s="192" t="s">
        <v>107</v>
      </c>
      <c r="B18" s="193" t="s">
        <v>108</v>
      </c>
      <c r="C18" s="25">
        <v>195546</v>
      </c>
      <c r="D18" s="25">
        <v>195546</v>
      </c>
      <c r="E18" s="25">
        <v>195546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="1" customFormat="1" ht="18.75" customHeight="1" spans="1:15">
      <c r="A19" s="192" t="s">
        <v>109</v>
      </c>
      <c r="B19" s="193" t="s">
        <v>110</v>
      </c>
      <c r="C19" s="25">
        <v>43795.2</v>
      </c>
      <c r="D19" s="25">
        <v>43795.2</v>
      </c>
      <c r="E19" s="25">
        <v>43795.2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="1" customFormat="1" ht="18.75" customHeight="1" spans="1:15">
      <c r="A20" s="192" t="s">
        <v>111</v>
      </c>
      <c r="B20" s="193" t="s">
        <v>112</v>
      </c>
      <c r="C20" s="25">
        <v>280192.48</v>
      </c>
      <c r="D20" s="25">
        <v>280192.48</v>
      </c>
      <c r="E20" s="25">
        <v>280192.48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="1" customFormat="1" ht="18.75" customHeight="1" spans="1:15">
      <c r="A21" s="144" t="s">
        <v>113</v>
      </c>
      <c r="B21" s="144" t="s">
        <v>114</v>
      </c>
      <c r="C21" s="25">
        <v>121009.53</v>
      </c>
      <c r="D21" s="25">
        <v>121009.53</v>
      </c>
      <c r="E21" s="25">
        <v>121009.53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="1" customFormat="1" ht="18.75" customHeight="1" spans="1:15">
      <c r="A22" s="191" t="s">
        <v>115</v>
      </c>
      <c r="B22" s="191" t="s">
        <v>116</v>
      </c>
      <c r="C22" s="25">
        <v>121009.53</v>
      </c>
      <c r="D22" s="25">
        <v>121009.53</v>
      </c>
      <c r="E22" s="25">
        <v>121009.53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="1" customFormat="1" ht="18.75" customHeight="1" spans="1:15">
      <c r="A23" s="192" t="s">
        <v>117</v>
      </c>
      <c r="B23" s="193" t="s">
        <v>118</v>
      </c>
      <c r="C23" s="25">
        <v>67170.83</v>
      </c>
      <c r="D23" s="25">
        <v>67170.83</v>
      </c>
      <c r="E23" s="25">
        <v>67170.83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="1" customFormat="1" ht="18.75" customHeight="1" spans="1:15">
      <c r="A24" s="192" t="s">
        <v>119</v>
      </c>
      <c r="B24" s="193" t="s">
        <v>120</v>
      </c>
      <c r="C24" s="25">
        <v>43724.29</v>
      </c>
      <c r="D24" s="25">
        <v>43724.29</v>
      </c>
      <c r="E24" s="25">
        <v>43724.29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="1" customFormat="1" ht="18.75" customHeight="1" spans="1:15">
      <c r="A25" s="192" t="s">
        <v>121</v>
      </c>
      <c r="B25" s="193" t="s">
        <v>122</v>
      </c>
      <c r="C25" s="25">
        <v>10114.41</v>
      </c>
      <c r="D25" s="25">
        <v>10114.41</v>
      </c>
      <c r="E25" s="25">
        <v>10114.41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="1" customFormat="1" ht="18.75" customHeight="1" spans="1:15">
      <c r="A26" s="144" t="s">
        <v>123</v>
      </c>
      <c r="B26" s="144" t="s">
        <v>124</v>
      </c>
      <c r="C26" s="25">
        <v>210144.36</v>
      </c>
      <c r="D26" s="25">
        <v>210144.36</v>
      </c>
      <c r="E26" s="25">
        <v>210144.36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="1" customFormat="1" ht="18.75" customHeight="1" spans="1:15">
      <c r="A27" s="191" t="s">
        <v>125</v>
      </c>
      <c r="B27" s="191" t="s">
        <v>126</v>
      </c>
      <c r="C27" s="25">
        <v>210144.36</v>
      </c>
      <c r="D27" s="25">
        <v>210144.36</v>
      </c>
      <c r="E27" s="25">
        <v>210144.36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="1" customFormat="1" ht="18.75" customHeight="1" spans="1:15">
      <c r="A28" s="192" t="s">
        <v>127</v>
      </c>
      <c r="B28" s="193" t="s">
        <v>128</v>
      </c>
      <c r="C28" s="25">
        <v>210144.36</v>
      </c>
      <c r="D28" s="25">
        <v>210144.36</v>
      </c>
      <c r="E28" s="25">
        <v>210144.36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="1" customFormat="1" ht="18.75" customHeight="1" spans="1:15">
      <c r="A29" s="150" t="s">
        <v>129</v>
      </c>
      <c r="B29" s="151" t="s">
        <v>129</v>
      </c>
      <c r="C29" s="25">
        <v>4831440.59</v>
      </c>
      <c r="D29" s="25">
        <v>4481440.59</v>
      </c>
      <c r="E29" s="25">
        <v>3080040.59</v>
      </c>
      <c r="F29" s="25">
        <v>1401400</v>
      </c>
      <c r="G29" s="25"/>
      <c r="H29" s="25"/>
      <c r="I29" s="25"/>
      <c r="J29" s="25">
        <v>350000</v>
      </c>
      <c r="K29" s="25"/>
      <c r="L29" s="25"/>
      <c r="M29" s="25">
        <v>350000</v>
      </c>
      <c r="N29" s="25"/>
      <c r="O29" s="25"/>
    </row>
  </sheetData>
  <mergeCells count="11">
    <mergeCell ref="A3:O3"/>
    <mergeCell ref="A4:L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A8" sqref="$A8:$XFD37"/>
    </sheetView>
  </sheetViews>
  <sheetFormatPr defaultColWidth="9.14545454545454" defaultRowHeight="14.25" customHeight="1" outlineLevelCol="3"/>
  <cols>
    <col min="1" max="1" width="49.2727272727273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A1" s="2"/>
      <c r="B1" s="2"/>
      <c r="C1" s="2"/>
      <c r="D1" s="2"/>
    </row>
    <row r="2" customHeight="1" spans="4:4">
      <c r="D2" s="97" t="s">
        <v>130</v>
      </c>
    </row>
    <row r="3" ht="31.5" customHeight="1" spans="1:4">
      <c r="A3" s="46" t="s">
        <v>131</v>
      </c>
      <c r="B3" s="134"/>
      <c r="C3" s="134"/>
      <c r="D3" s="134"/>
    </row>
    <row r="4" ht="17.25" customHeight="1" spans="1:4">
      <c r="A4" s="6" t="str">
        <f>"单位名称："&amp;""</f>
        <v>单位名称：</v>
      </c>
      <c r="B4" s="135"/>
      <c r="C4" s="135"/>
      <c r="D4" s="98" t="s">
        <v>2</v>
      </c>
    </row>
    <row r="5" ht="24.65" customHeight="1" spans="1:4">
      <c r="A5" s="12" t="s">
        <v>3</v>
      </c>
      <c r="B5" s="14"/>
      <c r="C5" s="12" t="s">
        <v>4</v>
      </c>
      <c r="D5" s="14"/>
    </row>
    <row r="6" ht="15.65" customHeight="1" spans="1:4">
      <c r="A6" s="17" t="s">
        <v>5</v>
      </c>
      <c r="B6" s="136" t="s">
        <v>6</v>
      </c>
      <c r="C6" s="17" t="s">
        <v>132</v>
      </c>
      <c r="D6" s="136" t="s">
        <v>6</v>
      </c>
    </row>
    <row r="7" ht="14.15" customHeight="1" spans="1:4">
      <c r="A7" s="20"/>
      <c r="B7" s="19"/>
      <c r="C7" s="20"/>
      <c r="D7" s="19"/>
    </row>
    <row r="8" s="1" customFormat="1" ht="18.75" customHeight="1" spans="1:4">
      <c r="A8" s="137" t="s">
        <v>133</v>
      </c>
      <c r="B8" s="25">
        <v>4481440.59</v>
      </c>
      <c r="C8" s="138" t="s">
        <v>134</v>
      </c>
      <c r="D8" s="25">
        <v>4481440.59</v>
      </c>
    </row>
    <row r="9" s="1" customFormat="1" ht="18.75" customHeight="1" spans="1:4">
      <c r="A9" s="139" t="s">
        <v>135</v>
      </c>
      <c r="B9" s="25">
        <v>4481440.59</v>
      </c>
      <c r="C9" s="138" t="s">
        <v>136</v>
      </c>
      <c r="D9" s="25">
        <v>3630753.02</v>
      </c>
    </row>
    <row r="10" s="1" customFormat="1" ht="18.75" customHeight="1" spans="1:4">
      <c r="A10" s="139" t="s">
        <v>137</v>
      </c>
      <c r="B10" s="25"/>
      <c r="C10" s="138" t="s">
        <v>138</v>
      </c>
      <c r="D10" s="25"/>
    </row>
    <row r="11" s="1" customFormat="1" ht="18.75" customHeight="1" spans="1:4">
      <c r="A11" s="139" t="s">
        <v>139</v>
      </c>
      <c r="B11" s="25"/>
      <c r="C11" s="138" t="s">
        <v>140</v>
      </c>
      <c r="D11" s="25"/>
    </row>
    <row r="12" s="1" customFormat="1" ht="18.75" customHeight="1" spans="1:4">
      <c r="A12" s="139" t="s">
        <v>141</v>
      </c>
      <c r="B12" s="25"/>
      <c r="C12" s="138" t="s">
        <v>142</v>
      </c>
      <c r="D12" s="25"/>
    </row>
    <row r="13" s="1" customFormat="1" ht="18.75" customHeight="1" spans="1:4">
      <c r="A13" s="139" t="s">
        <v>135</v>
      </c>
      <c r="B13" s="25"/>
      <c r="C13" s="138" t="s">
        <v>143</v>
      </c>
      <c r="D13" s="25"/>
    </row>
    <row r="14" s="1" customFormat="1" ht="18.75" customHeight="1" spans="1:4">
      <c r="A14" s="139" t="s">
        <v>137</v>
      </c>
      <c r="B14" s="25"/>
      <c r="C14" s="138" t="s">
        <v>144</v>
      </c>
      <c r="D14" s="25"/>
    </row>
    <row r="15" s="1" customFormat="1" ht="18.75" customHeight="1" spans="1:4">
      <c r="A15" s="139" t="s">
        <v>139</v>
      </c>
      <c r="B15" s="25"/>
      <c r="C15" s="138" t="s">
        <v>145</v>
      </c>
      <c r="D15" s="25"/>
    </row>
    <row r="16" s="1" customFormat="1" ht="18.75" customHeight="1" spans="1:4">
      <c r="A16" s="140"/>
      <c r="B16" s="25"/>
      <c r="C16" s="23" t="s">
        <v>146</v>
      </c>
      <c r="D16" s="25">
        <v>519533.68</v>
      </c>
    </row>
    <row r="17" s="1" customFormat="1" ht="18.75" customHeight="1" spans="1:4">
      <c r="A17" s="141"/>
      <c r="B17" s="25"/>
      <c r="C17" s="23" t="s">
        <v>147</v>
      </c>
      <c r="D17" s="25">
        <v>121009.53</v>
      </c>
    </row>
    <row r="18" s="1" customFormat="1" ht="18.75" customHeight="1" spans="1:4">
      <c r="A18" s="142"/>
      <c r="B18" s="25"/>
      <c r="C18" s="23" t="s">
        <v>148</v>
      </c>
      <c r="D18" s="25"/>
    </row>
    <row r="19" s="1" customFormat="1" ht="18.75" customHeight="1" spans="1:4">
      <c r="A19" s="142"/>
      <c r="B19" s="25"/>
      <c r="C19" s="23" t="s">
        <v>149</v>
      </c>
      <c r="D19" s="25"/>
    </row>
    <row r="20" s="1" customFormat="1" ht="18.75" customHeight="1" spans="1:4">
      <c r="A20" s="142"/>
      <c r="B20" s="25"/>
      <c r="C20" s="23" t="s">
        <v>150</v>
      </c>
      <c r="D20" s="25"/>
    </row>
    <row r="21" s="1" customFormat="1" ht="18.75" customHeight="1" spans="1:4">
      <c r="A21" s="142"/>
      <c r="B21" s="25"/>
      <c r="C21" s="23" t="s">
        <v>151</v>
      </c>
      <c r="D21" s="25"/>
    </row>
    <row r="22" s="1" customFormat="1" ht="18.75" customHeight="1" spans="1:4">
      <c r="A22" s="142"/>
      <c r="B22" s="25"/>
      <c r="C22" s="23" t="s">
        <v>152</v>
      </c>
      <c r="D22" s="25"/>
    </row>
    <row r="23" s="1" customFormat="1" ht="18.75" customHeight="1" spans="1:4">
      <c r="A23" s="142"/>
      <c r="B23" s="25"/>
      <c r="C23" s="23" t="s">
        <v>153</v>
      </c>
      <c r="D23" s="25"/>
    </row>
    <row r="24" s="1" customFormat="1" ht="18.75" customHeight="1" spans="1:4">
      <c r="A24" s="142"/>
      <c r="B24" s="25"/>
      <c r="C24" s="23" t="s">
        <v>154</v>
      </c>
      <c r="D24" s="25"/>
    </row>
    <row r="25" s="1" customFormat="1" ht="18.75" customHeight="1" spans="1:4">
      <c r="A25" s="142"/>
      <c r="B25" s="25"/>
      <c r="C25" s="23" t="s">
        <v>155</v>
      </c>
      <c r="D25" s="25"/>
    </row>
    <row r="26" s="1" customFormat="1" ht="18.75" customHeight="1" spans="1:4">
      <c r="A26" s="142"/>
      <c r="B26" s="25"/>
      <c r="C26" s="23" t="s">
        <v>156</v>
      </c>
      <c r="D26" s="25"/>
    </row>
    <row r="27" s="1" customFormat="1" ht="18.75" customHeight="1" spans="1:4">
      <c r="A27" s="142"/>
      <c r="B27" s="25"/>
      <c r="C27" s="23" t="s">
        <v>157</v>
      </c>
      <c r="D27" s="25">
        <v>210144.36</v>
      </c>
    </row>
    <row r="28" s="1" customFormat="1" ht="18.75" customHeight="1" spans="1:4">
      <c r="A28" s="140"/>
      <c r="B28" s="25"/>
      <c r="C28" s="23" t="s">
        <v>158</v>
      </c>
      <c r="D28" s="25"/>
    </row>
    <row r="29" s="1" customFormat="1" ht="18.75" customHeight="1" spans="1:4">
      <c r="A29" s="141"/>
      <c r="B29" s="25"/>
      <c r="C29" s="23" t="s">
        <v>159</v>
      </c>
      <c r="D29" s="25"/>
    </row>
    <row r="30" s="1" customFormat="1" ht="18.75" customHeight="1" spans="1:4">
      <c r="A30" s="142"/>
      <c r="B30" s="25"/>
      <c r="C30" s="23" t="s">
        <v>160</v>
      </c>
      <c r="D30" s="25"/>
    </row>
    <row r="31" s="1" customFormat="1" ht="18.75" customHeight="1" spans="1:4">
      <c r="A31" s="142"/>
      <c r="B31" s="25"/>
      <c r="C31" s="23" t="s">
        <v>161</v>
      </c>
      <c r="D31" s="25"/>
    </row>
    <row r="32" s="1" customFormat="1" ht="18.75" customHeight="1" spans="1:4">
      <c r="A32" s="142"/>
      <c r="B32" s="25"/>
      <c r="C32" s="23" t="s">
        <v>162</v>
      </c>
      <c r="D32" s="25"/>
    </row>
    <row r="33" s="1" customFormat="1" ht="18.75" customHeight="1" spans="1:4">
      <c r="A33" s="142"/>
      <c r="B33" s="25"/>
      <c r="C33" s="23" t="s">
        <v>163</v>
      </c>
      <c r="D33" s="25"/>
    </row>
    <row r="34" s="1" customFormat="1" ht="18.75" customHeight="1" spans="1:4">
      <c r="A34" s="142"/>
      <c r="B34" s="25"/>
      <c r="C34" s="23" t="s">
        <v>164</v>
      </c>
      <c r="D34" s="25"/>
    </row>
    <row r="35" s="1" customFormat="1" ht="18.75" customHeight="1" spans="1:4">
      <c r="A35" s="140"/>
      <c r="B35" s="143"/>
      <c r="C35" s="23" t="s">
        <v>165</v>
      </c>
      <c r="D35" s="143"/>
    </row>
    <row r="36" s="1" customFormat="1" ht="18.75" customHeight="1" spans="1:4">
      <c r="A36" s="140"/>
      <c r="B36" s="25"/>
      <c r="C36" s="144" t="s">
        <v>166</v>
      </c>
      <c r="D36" s="25"/>
    </row>
    <row r="37" s="1" customFormat="1" ht="18.75" customHeight="1" spans="1:4">
      <c r="A37" s="141" t="s">
        <v>167</v>
      </c>
      <c r="B37" s="145">
        <v>4481440.59</v>
      </c>
      <c r="C37" s="140" t="s">
        <v>53</v>
      </c>
      <c r="D37" s="145">
        <v>4481440.59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8"/>
  <sheetViews>
    <sheetView showZeros="0" topLeftCell="B1" workbookViewId="0">
      <pane ySplit="1" topLeftCell="A2" activePane="bottomLeft" state="frozen"/>
      <selection/>
      <selection pane="bottomLeft" activeCell="B8" sqref="$A8:$XFD28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727272727273" customWidth="1"/>
    <col min="4" max="6" width="25.0272727272727" customWidth="1"/>
    <col min="7" max="7" width="24.2727272727273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16"/>
      <c r="F2" s="56"/>
      <c r="G2" s="56" t="s">
        <v>168</v>
      </c>
    </row>
    <row r="3" ht="39" customHeight="1" spans="1:7">
      <c r="A3" s="5" t="s">
        <v>169</v>
      </c>
      <c r="B3" s="5"/>
      <c r="C3" s="5"/>
      <c r="D3" s="5"/>
      <c r="E3" s="5"/>
      <c r="F3" s="5"/>
      <c r="G3" s="5"/>
    </row>
    <row r="4" ht="18" customHeight="1" spans="1:7">
      <c r="A4" s="6" t="str">
        <f>"单位名称："&amp;""</f>
        <v>单位名称：</v>
      </c>
      <c r="F4" s="101"/>
      <c r="G4" s="101" t="s">
        <v>2</v>
      </c>
    </row>
    <row r="5" ht="20.25" customHeight="1" spans="1:7">
      <c r="A5" s="127" t="s">
        <v>170</v>
      </c>
      <c r="B5" s="128"/>
      <c r="C5" s="129" t="s">
        <v>58</v>
      </c>
      <c r="D5" s="13" t="s">
        <v>85</v>
      </c>
      <c r="E5" s="13"/>
      <c r="F5" s="14"/>
      <c r="G5" s="129" t="s">
        <v>86</v>
      </c>
    </row>
    <row r="6" ht="20.25" customHeight="1" spans="1:7">
      <c r="A6" s="130" t="s">
        <v>76</v>
      </c>
      <c r="B6" s="131" t="s">
        <v>77</v>
      </c>
      <c r="C6" s="93"/>
      <c r="D6" s="93" t="s">
        <v>60</v>
      </c>
      <c r="E6" s="93" t="s">
        <v>171</v>
      </c>
      <c r="F6" s="93" t="s">
        <v>172</v>
      </c>
      <c r="G6" s="93"/>
    </row>
    <row r="7" ht="13.5" customHeight="1" spans="1:7">
      <c r="A7" s="132" t="s">
        <v>173</v>
      </c>
      <c r="B7" s="132" t="s">
        <v>174</v>
      </c>
      <c r="C7" s="132" t="s">
        <v>175</v>
      </c>
      <c r="D7" s="63"/>
      <c r="E7" s="132" t="s">
        <v>176</v>
      </c>
      <c r="F7" s="132" t="s">
        <v>177</v>
      </c>
      <c r="G7" s="132" t="s">
        <v>178</v>
      </c>
    </row>
    <row r="8" s="1" customFormat="1" ht="18.75" customHeight="1" spans="1:7">
      <c r="A8" s="105" t="s">
        <v>87</v>
      </c>
      <c r="B8" s="105" t="s">
        <v>88</v>
      </c>
      <c r="C8" s="25">
        <v>3630753.02</v>
      </c>
      <c r="D8" s="25">
        <v>2229353.02</v>
      </c>
      <c r="E8" s="25">
        <v>2088897.74</v>
      </c>
      <c r="F8" s="25">
        <v>140455.28</v>
      </c>
      <c r="G8" s="25">
        <v>1401400</v>
      </c>
    </row>
    <row r="9" s="1" customFormat="1" ht="18.75" customHeight="1" spans="1:7">
      <c r="A9" s="133" t="s">
        <v>89</v>
      </c>
      <c r="B9" s="133" t="s">
        <v>90</v>
      </c>
      <c r="C9" s="25">
        <v>3630753.02</v>
      </c>
      <c r="D9" s="25">
        <v>2229353.02</v>
      </c>
      <c r="E9" s="25">
        <v>2088897.74</v>
      </c>
      <c r="F9" s="25">
        <v>140455.28</v>
      </c>
      <c r="G9" s="25">
        <v>1401400</v>
      </c>
    </row>
    <row r="10" s="1" customFormat="1" ht="18.75" customHeight="1" spans="1:7">
      <c r="A10" s="109" t="s">
        <v>91</v>
      </c>
      <c r="B10" s="109" t="s">
        <v>92</v>
      </c>
      <c r="C10" s="25">
        <v>1370236.41</v>
      </c>
      <c r="D10" s="25">
        <v>1370236.41</v>
      </c>
      <c r="E10" s="25">
        <v>1252481.21</v>
      </c>
      <c r="F10" s="25">
        <v>117755.2</v>
      </c>
      <c r="G10" s="25"/>
    </row>
    <row r="11" s="1" customFormat="1" ht="18.75" customHeight="1" spans="1:7">
      <c r="A11" s="109" t="s">
        <v>93</v>
      </c>
      <c r="B11" s="109" t="s">
        <v>94</v>
      </c>
      <c r="C11" s="25">
        <v>911400</v>
      </c>
      <c r="D11" s="25"/>
      <c r="E11" s="25"/>
      <c r="F11" s="25"/>
      <c r="G11" s="25">
        <v>911400</v>
      </c>
    </row>
    <row r="12" s="1" customFormat="1" ht="18.75" customHeight="1" spans="1:7">
      <c r="A12" s="109" t="s">
        <v>95</v>
      </c>
      <c r="B12" s="109" t="s">
        <v>96</v>
      </c>
      <c r="C12" s="25">
        <v>470000</v>
      </c>
      <c r="D12" s="25"/>
      <c r="E12" s="25"/>
      <c r="F12" s="25"/>
      <c r="G12" s="25">
        <v>470000</v>
      </c>
    </row>
    <row r="13" s="1" customFormat="1" ht="18.75" customHeight="1" spans="1:7">
      <c r="A13" s="109" t="s">
        <v>97</v>
      </c>
      <c r="B13" s="109" t="s">
        <v>98</v>
      </c>
      <c r="C13" s="25">
        <v>20000</v>
      </c>
      <c r="D13" s="25"/>
      <c r="E13" s="25"/>
      <c r="F13" s="25"/>
      <c r="G13" s="25">
        <v>20000</v>
      </c>
    </row>
    <row r="14" s="1" customFormat="1" ht="18.75" customHeight="1" spans="1:7">
      <c r="A14" s="109" t="s">
        <v>101</v>
      </c>
      <c r="B14" s="109" t="s">
        <v>102</v>
      </c>
      <c r="C14" s="25">
        <v>859116.61</v>
      </c>
      <c r="D14" s="25">
        <v>859116.61</v>
      </c>
      <c r="E14" s="25">
        <v>836416.53</v>
      </c>
      <c r="F14" s="25">
        <v>22700.08</v>
      </c>
      <c r="G14" s="25"/>
    </row>
    <row r="15" s="1" customFormat="1" ht="18.75" customHeight="1" spans="1:7">
      <c r="A15" s="105" t="s">
        <v>103</v>
      </c>
      <c r="B15" s="105" t="s">
        <v>104</v>
      </c>
      <c r="C15" s="25">
        <v>519533.68</v>
      </c>
      <c r="D15" s="25">
        <v>519533.68</v>
      </c>
      <c r="E15" s="25">
        <v>519533.68</v>
      </c>
      <c r="F15" s="25"/>
      <c r="G15" s="25"/>
    </row>
    <row r="16" s="1" customFormat="1" ht="18.75" customHeight="1" spans="1:7">
      <c r="A16" s="133" t="s">
        <v>105</v>
      </c>
      <c r="B16" s="133" t="s">
        <v>106</v>
      </c>
      <c r="C16" s="25">
        <v>519533.68</v>
      </c>
      <c r="D16" s="25">
        <v>519533.68</v>
      </c>
      <c r="E16" s="25">
        <v>519533.68</v>
      </c>
      <c r="F16" s="25"/>
      <c r="G16" s="25"/>
    </row>
    <row r="17" s="1" customFormat="1" ht="18.75" customHeight="1" spans="1:7">
      <c r="A17" s="109" t="s">
        <v>107</v>
      </c>
      <c r="B17" s="109" t="s">
        <v>108</v>
      </c>
      <c r="C17" s="25">
        <v>195546</v>
      </c>
      <c r="D17" s="25">
        <v>195546</v>
      </c>
      <c r="E17" s="25">
        <v>195546</v>
      </c>
      <c r="F17" s="25"/>
      <c r="G17" s="25"/>
    </row>
    <row r="18" s="1" customFormat="1" ht="18.75" customHeight="1" spans="1:7">
      <c r="A18" s="109" t="s">
        <v>109</v>
      </c>
      <c r="B18" s="109" t="s">
        <v>110</v>
      </c>
      <c r="C18" s="25">
        <v>43795.2</v>
      </c>
      <c r="D18" s="25">
        <v>43795.2</v>
      </c>
      <c r="E18" s="25">
        <v>43795.2</v>
      </c>
      <c r="F18" s="25"/>
      <c r="G18" s="25"/>
    </row>
    <row r="19" s="1" customFormat="1" ht="18.75" customHeight="1" spans="1:7">
      <c r="A19" s="109" t="s">
        <v>111</v>
      </c>
      <c r="B19" s="109" t="s">
        <v>112</v>
      </c>
      <c r="C19" s="25">
        <v>280192.48</v>
      </c>
      <c r="D19" s="25">
        <v>280192.48</v>
      </c>
      <c r="E19" s="25">
        <v>280192.48</v>
      </c>
      <c r="F19" s="25"/>
      <c r="G19" s="25"/>
    </row>
    <row r="20" s="1" customFormat="1" ht="18.75" customHeight="1" spans="1:7">
      <c r="A20" s="105" t="s">
        <v>113</v>
      </c>
      <c r="B20" s="105" t="s">
        <v>114</v>
      </c>
      <c r="C20" s="25">
        <v>121009.53</v>
      </c>
      <c r="D20" s="25">
        <v>121009.53</v>
      </c>
      <c r="E20" s="25">
        <v>121009.53</v>
      </c>
      <c r="F20" s="25"/>
      <c r="G20" s="25"/>
    </row>
    <row r="21" s="1" customFormat="1" ht="18.75" customHeight="1" spans="1:7">
      <c r="A21" s="133" t="s">
        <v>115</v>
      </c>
      <c r="B21" s="133" t="s">
        <v>116</v>
      </c>
      <c r="C21" s="25">
        <v>121009.53</v>
      </c>
      <c r="D21" s="25">
        <v>121009.53</v>
      </c>
      <c r="E21" s="25">
        <v>121009.53</v>
      </c>
      <c r="F21" s="25"/>
      <c r="G21" s="25"/>
    </row>
    <row r="22" s="1" customFormat="1" ht="18.75" customHeight="1" spans="1:7">
      <c r="A22" s="109" t="s">
        <v>117</v>
      </c>
      <c r="B22" s="109" t="s">
        <v>118</v>
      </c>
      <c r="C22" s="25">
        <v>67170.83</v>
      </c>
      <c r="D22" s="25">
        <v>67170.83</v>
      </c>
      <c r="E22" s="25">
        <v>67170.83</v>
      </c>
      <c r="F22" s="25"/>
      <c r="G22" s="25"/>
    </row>
    <row r="23" s="1" customFormat="1" ht="18.75" customHeight="1" spans="1:7">
      <c r="A23" s="109" t="s">
        <v>119</v>
      </c>
      <c r="B23" s="109" t="s">
        <v>120</v>
      </c>
      <c r="C23" s="25">
        <v>43724.29</v>
      </c>
      <c r="D23" s="25">
        <v>43724.29</v>
      </c>
      <c r="E23" s="25">
        <v>43724.29</v>
      </c>
      <c r="F23" s="25"/>
      <c r="G23" s="25"/>
    </row>
    <row r="24" s="1" customFormat="1" ht="18.75" customHeight="1" spans="1:7">
      <c r="A24" s="109" t="s">
        <v>121</v>
      </c>
      <c r="B24" s="109" t="s">
        <v>122</v>
      </c>
      <c r="C24" s="25">
        <v>10114.41</v>
      </c>
      <c r="D24" s="25">
        <v>10114.41</v>
      </c>
      <c r="E24" s="25">
        <v>10114.41</v>
      </c>
      <c r="F24" s="25"/>
      <c r="G24" s="25"/>
    </row>
    <row r="25" s="1" customFormat="1" ht="18.75" customHeight="1" spans="1:7">
      <c r="A25" s="105" t="s">
        <v>123</v>
      </c>
      <c r="B25" s="105" t="s">
        <v>124</v>
      </c>
      <c r="C25" s="25">
        <v>210144.36</v>
      </c>
      <c r="D25" s="25">
        <v>210144.36</v>
      </c>
      <c r="E25" s="25">
        <v>210144.36</v>
      </c>
      <c r="F25" s="25"/>
      <c r="G25" s="25"/>
    </row>
    <row r="26" s="1" customFormat="1" ht="18.75" customHeight="1" spans="1:7">
      <c r="A26" s="133" t="s">
        <v>125</v>
      </c>
      <c r="B26" s="133" t="s">
        <v>126</v>
      </c>
      <c r="C26" s="25">
        <v>210144.36</v>
      </c>
      <c r="D26" s="25">
        <v>210144.36</v>
      </c>
      <c r="E26" s="25">
        <v>210144.36</v>
      </c>
      <c r="F26" s="25"/>
      <c r="G26" s="25"/>
    </row>
    <row r="27" s="1" customFormat="1" ht="18.75" customHeight="1" spans="1:7">
      <c r="A27" s="109" t="s">
        <v>127</v>
      </c>
      <c r="B27" s="109" t="s">
        <v>128</v>
      </c>
      <c r="C27" s="25">
        <v>210144.36</v>
      </c>
      <c r="D27" s="25">
        <v>210144.36</v>
      </c>
      <c r="E27" s="25">
        <v>210144.36</v>
      </c>
      <c r="F27" s="25"/>
      <c r="G27" s="25"/>
    </row>
    <row r="28" s="1" customFormat="1" ht="18.75" customHeight="1" spans="1:7">
      <c r="A28" s="107" t="s">
        <v>58</v>
      </c>
      <c r="B28" s="107"/>
      <c r="C28" s="25">
        <v>4481440.59</v>
      </c>
      <c r="D28" s="25">
        <v>3080040.59</v>
      </c>
      <c r="E28" s="25">
        <v>2939585.31</v>
      </c>
      <c r="F28" s="25">
        <v>140455.28</v>
      </c>
      <c r="G28" s="25">
        <v>1401400</v>
      </c>
    </row>
  </sheetData>
  <mergeCells count="7">
    <mergeCell ref="A3:G3"/>
    <mergeCell ref="A4:E4"/>
    <mergeCell ref="A5:B5"/>
    <mergeCell ref="D5:F5"/>
    <mergeCell ref="A28:B28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A8" sqref="$A8:$XFD12"/>
    </sheetView>
  </sheetViews>
  <sheetFormatPr defaultColWidth="9.14545454545454" defaultRowHeight="14.25" customHeight="1" outlineLevelCol="6"/>
  <cols>
    <col min="1" max="2" width="27.4272727272727" customWidth="1"/>
    <col min="3" max="7" width="31.1727272727273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1:7">
      <c r="A2" s="120"/>
      <c r="B2" s="120"/>
      <c r="C2" s="120"/>
      <c r="D2" s="66"/>
      <c r="G2" s="60" t="s">
        <v>179</v>
      </c>
    </row>
    <row r="3" ht="25.5" customHeight="1" spans="1:7">
      <c r="A3" s="121" t="s">
        <v>180</v>
      </c>
      <c r="B3" s="121"/>
      <c r="C3" s="121"/>
      <c r="D3" s="121"/>
      <c r="E3" s="121"/>
      <c r="F3" s="121"/>
      <c r="G3" s="121"/>
    </row>
    <row r="4" ht="15.75" customHeight="1" spans="1:7">
      <c r="A4" s="6" t="str">
        <f>"单位名称："&amp;""</f>
        <v>单位名称：</v>
      </c>
      <c r="B4" s="6"/>
      <c r="C4" s="120"/>
      <c r="D4" s="66"/>
      <c r="G4" s="60" t="s">
        <v>181</v>
      </c>
    </row>
    <row r="5" ht="19.5" customHeight="1" spans="1:7">
      <c r="A5" s="11" t="s">
        <v>182</v>
      </c>
      <c r="B5" s="11" t="s">
        <v>183</v>
      </c>
      <c r="C5" s="17" t="s">
        <v>184</v>
      </c>
      <c r="D5" s="12" t="s">
        <v>185</v>
      </c>
      <c r="E5" s="13"/>
      <c r="F5" s="14"/>
      <c r="G5" s="17" t="s">
        <v>186</v>
      </c>
    </row>
    <row r="6" ht="19.5" customHeight="1" spans="1:7">
      <c r="A6" s="16"/>
      <c r="B6" s="19"/>
      <c r="C6" s="20"/>
      <c r="D6" s="63" t="s">
        <v>60</v>
      </c>
      <c r="E6" s="63" t="s">
        <v>187</v>
      </c>
      <c r="F6" s="63" t="s">
        <v>188</v>
      </c>
      <c r="G6" s="20"/>
    </row>
    <row r="7" ht="18.75" customHeight="1" spans="1:7">
      <c r="A7" s="19"/>
      <c r="B7" s="122">
        <v>1</v>
      </c>
      <c r="C7" s="122">
        <v>2</v>
      </c>
      <c r="D7" s="123">
        <v>3</v>
      </c>
      <c r="E7" s="122">
        <v>4</v>
      </c>
      <c r="F7" s="122">
        <v>5</v>
      </c>
      <c r="G7" s="122">
        <v>6</v>
      </c>
    </row>
    <row r="8" s="1" customFormat="1" ht="18.75" customHeight="1" spans="1:7">
      <c r="A8" s="124" t="s">
        <v>58</v>
      </c>
      <c r="B8" s="125">
        <v>19825</v>
      </c>
      <c r="C8" s="125"/>
      <c r="D8" s="125"/>
      <c r="E8" s="125"/>
      <c r="F8" s="125"/>
      <c r="G8" s="125">
        <v>19825</v>
      </c>
    </row>
    <row r="9" s="1" customFormat="1" ht="18.75" customHeight="1" spans="1:7">
      <c r="A9" s="126" t="s">
        <v>189</v>
      </c>
      <c r="B9" s="125">
        <v>4825</v>
      </c>
      <c r="C9" s="125"/>
      <c r="D9" s="125"/>
      <c r="E9" s="125"/>
      <c r="F9" s="125"/>
      <c r="G9" s="125">
        <v>4825</v>
      </c>
    </row>
    <row r="10" s="1" customFormat="1" ht="18.75" customHeight="1" spans="1:7">
      <c r="A10" s="126" t="s">
        <v>190</v>
      </c>
      <c r="B10" s="125">
        <v>15000</v>
      </c>
      <c r="C10" s="125"/>
      <c r="D10" s="125"/>
      <c r="E10" s="125"/>
      <c r="F10" s="125"/>
      <c r="G10" s="125">
        <v>15000</v>
      </c>
    </row>
    <row r="11" s="1" customFormat="1" ht="18.75" customHeight="1" spans="1:7">
      <c r="A11" s="126" t="s">
        <v>191</v>
      </c>
      <c r="B11" s="125"/>
      <c r="C11" s="125"/>
      <c r="D11" s="125"/>
      <c r="E11" s="125"/>
      <c r="F11" s="125"/>
      <c r="G11" s="125"/>
    </row>
    <row r="12" s="1" customFormat="1" ht="18.75" customHeight="1" spans="1:7">
      <c r="A12" s="126" t="s">
        <v>192</v>
      </c>
      <c r="B12" s="125"/>
      <c r="C12" s="125"/>
      <c r="D12" s="125"/>
      <c r="E12" s="125"/>
      <c r="F12" s="125"/>
      <c r="G12" s="125"/>
    </row>
  </sheetData>
  <mergeCells count="7">
    <mergeCell ref="A3:G3"/>
    <mergeCell ref="A4:E4"/>
    <mergeCell ref="D5:F5"/>
    <mergeCell ref="A5:A7"/>
    <mergeCell ref="B5:B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51"/>
  <sheetViews>
    <sheetView showZeros="0" workbookViewId="0">
      <pane ySplit="1" topLeftCell="A2" activePane="bottomLeft" state="frozen"/>
      <selection/>
      <selection pane="bottomLeft" activeCell="A10" sqref="$A10:$XFD51"/>
    </sheetView>
  </sheetViews>
  <sheetFormatPr defaultColWidth="9.1454545454545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3" width="15.3181818181818" customWidth="1"/>
    <col min="14" max="16" width="14.7454545454545" customWidth="1"/>
    <col min="17" max="17" width="14.8818181818182" customWidth="1"/>
    <col min="18" max="23" width="15.0272727272727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16"/>
      <c r="W2" s="56" t="s">
        <v>193</v>
      </c>
    </row>
    <row r="3" ht="27.75" customHeight="1" spans="1:23">
      <c r="A3" s="28" t="s">
        <v>194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6" t="str">
        <f>"单位名称："&amp;""</f>
        <v>单位名称：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16"/>
      <c r="W4" s="101" t="s">
        <v>181</v>
      </c>
    </row>
    <row r="5" ht="21.75" customHeight="1" spans="1:23">
      <c r="A5" s="10" t="s">
        <v>195</v>
      </c>
      <c r="B5" s="10" t="s">
        <v>196</v>
      </c>
      <c r="C5" s="10" t="s">
        <v>197</v>
      </c>
      <c r="D5" s="11" t="s">
        <v>198</v>
      </c>
      <c r="E5" s="11" t="s">
        <v>199</v>
      </c>
      <c r="F5" s="11" t="s">
        <v>200</v>
      </c>
      <c r="G5" s="11" t="s">
        <v>201</v>
      </c>
      <c r="H5" s="63" t="s">
        <v>202</v>
      </c>
      <c r="I5" s="63"/>
      <c r="J5" s="63"/>
      <c r="K5" s="63"/>
      <c r="L5" s="114"/>
      <c r="M5" s="114"/>
      <c r="N5" s="114"/>
      <c r="O5" s="114"/>
      <c r="P5" s="114"/>
      <c r="Q5" s="48"/>
      <c r="R5" s="63"/>
      <c r="S5" s="63"/>
      <c r="T5" s="63"/>
      <c r="U5" s="63"/>
      <c r="V5" s="63"/>
      <c r="W5" s="63"/>
    </row>
    <row r="6" ht="21.75" customHeight="1" spans="1:23">
      <c r="A6" s="15"/>
      <c r="B6" s="15"/>
      <c r="C6" s="15"/>
      <c r="D6" s="16"/>
      <c r="E6" s="16"/>
      <c r="F6" s="16"/>
      <c r="G6" s="16"/>
      <c r="H6" s="63" t="s">
        <v>58</v>
      </c>
      <c r="I6" s="48" t="s">
        <v>61</v>
      </c>
      <c r="J6" s="48"/>
      <c r="K6" s="48"/>
      <c r="L6" s="114"/>
      <c r="M6" s="114"/>
      <c r="N6" s="114" t="s">
        <v>203</v>
      </c>
      <c r="O6" s="114"/>
      <c r="P6" s="114"/>
      <c r="Q6" s="48" t="s">
        <v>64</v>
      </c>
      <c r="R6" s="63" t="s">
        <v>79</v>
      </c>
      <c r="S6" s="48"/>
      <c r="T6" s="48"/>
      <c r="U6" s="48"/>
      <c r="V6" s="48"/>
      <c r="W6" s="48"/>
    </row>
    <row r="7" ht="15" customHeight="1" spans="1:23">
      <c r="A7" s="18"/>
      <c r="B7" s="18"/>
      <c r="C7" s="18"/>
      <c r="D7" s="19"/>
      <c r="E7" s="19"/>
      <c r="F7" s="19"/>
      <c r="G7" s="19"/>
      <c r="H7" s="63"/>
      <c r="I7" s="48" t="s">
        <v>204</v>
      </c>
      <c r="J7" s="48" t="s">
        <v>205</v>
      </c>
      <c r="K7" s="48" t="s">
        <v>206</v>
      </c>
      <c r="L7" s="119" t="s">
        <v>207</v>
      </c>
      <c r="M7" s="119" t="s">
        <v>208</v>
      </c>
      <c r="N7" s="119" t="s">
        <v>61</v>
      </c>
      <c r="O7" s="119" t="s">
        <v>62</v>
      </c>
      <c r="P7" s="119" t="s">
        <v>63</v>
      </c>
      <c r="Q7" s="48"/>
      <c r="R7" s="48" t="s">
        <v>60</v>
      </c>
      <c r="S7" s="48" t="s">
        <v>71</v>
      </c>
      <c r="T7" s="48" t="s">
        <v>209</v>
      </c>
      <c r="U7" s="48" t="s">
        <v>67</v>
      </c>
      <c r="V7" s="48" t="s">
        <v>68</v>
      </c>
      <c r="W7" s="48" t="s">
        <v>69</v>
      </c>
    </row>
    <row r="8" ht="27.75" customHeight="1" spans="1:23">
      <c r="A8" s="18"/>
      <c r="B8" s="18"/>
      <c r="C8" s="18"/>
      <c r="D8" s="19"/>
      <c r="E8" s="19"/>
      <c r="F8" s="19"/>
      <c r="G8" s="19"/>
      <c r="H8" s="63"/>
      <c r="I8" s="48"/>
      <c r="J8" s="48"/>
      <c r="K8" s="48"/>
      <c r="L8" s="119"/>
      <c r="M8" s="119"/>
      <c r="N8" s="119"/>
      <c r="O8" s="119"/>
      <c r="P8" s="119"/>
      <c r="Q8" s="48"/>
      <c r="R8" s="48"/>
      <c r="S8" s="48"/>
      <c r="T8" s="48"/>
      <c r="U8" s="48"/>
      <c r="V8" s="48"/>
      <c r="W8" s="48"/>
    </row>
    <row r="9" ht="15" customHeight="1" spans="1:23">
      <c r="A9" s="117">
        <v>1</v>
      </c>
      <c r="B9" s="117">
        <v>2</v>
      </c>
      <c r="C9" s="117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117">
        <v>13</v>
      </c>
      <c r="N9" s="117">
        <v>14</v>
      </c>
      <c r="O9" s="117">
        <v>15</v>
      </c>
      <c r="P9" s="117">
        <v>16</v>
      </c>
      <c r="Q9" s="117">
        <v>17</v>
      </c>
      <c r="R9" s="117">
        <v>18</v>
      </c>
      <c r="S9" s="117">
        <v>19</v>
      </c>
      <c r="T9" s="117">
        <v>20</v>
      </c>
      <c r="U9" s="117">
        <v>21</v>
      </c>
      <c r="V9" s="117">
        <v>22</v>
      </c>
      <c r="W9" s="117">
        <v>23</v>
      </c>
    </row>
    <row r="10" s="1" customFormat="1" ht="18.75" customHeight="1" spans="1:23">
      <c r="A10" s="118" t="s">
        <v>73</v>
      </c>
      <c r="B10" s="118"/>
      <c r="C10" s="118"/>
      <c r="D10" s="118"/>
      <c r="E10" s="118"/>
      <c r="F10" s="118"/>
      <c r="G10" s="118"/>
      <c r="H10" s="25">
        <v>3080040.59</v>
      </c>
      <c r="I10" s="25">
        <v>3080040.59</v>
      </c>
      <c r="J10" s="25"/>
      <c r="K10" s="25"/>
      <c r="L10" s="25">
        <v>3080040.59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1" customFormat="1" ht="18.75" customHeight="1" spans="1:23">
      <c r="A11" s="118"/>
      <c r="B11" s="22" t="s">
        <v>210</v>
      </c>
      <c r="C11" s="22" t="s">
        <v>211</v>
      </c>
      <c r="D11" s="22" t="s">
        <v>91</v>
      </c>
      <c r="E11" s="22" t="s">
        <v>92</v>
      </c>
      <c r="F11" s="22" t="s">
        <v>212</v>
      </c>
      <c r="G11" s="22" t="s">
        <v>213</v>
      </c>
      <c r="H11" s="25">
        <v>437760</v>
      </c>
      <c r="I11" s="25">
        <v>437760</v>
      </c>
      <c r="J11" s="25"/>
      <c r="K11" s="25"/>
      <c r="L11" s="25">
        <v>437760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="1" customFormat="1" ht="18.75" customHeight="1" spans="1:23">
      <c r="A12" s="26"/>
      <c r="B12" s="22" t="s">
        <v>214</v>
      </c>
      <c r="C12" s="22" t="s">
        <v>215</v>
      </c>
      <c r="D12" s="22" t="s">
        <v>101</v>
      </c>
      <c r="E12" s="22" t="s">
        <v>102</v>
      </c>
      <c r="F12" s="22" t="s">
        <v>212</v>
      </c>
      <c r="G12" s="22" t="s">
        <v>213</v>
      </c>
      <c r="H12" s="25">
        <v>260004</v>
      </c>
      <c r="I12" s="25">
        <v>260004</v>
      </c>
      <c r="J12" s="25"/>
      <c r="K12" s="25"/>
      <c r="L12" s="25">
        <v>260004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="1" customFormat="1" ht="18.75" customHeight="1" spans="1:23">
      <c r="A13" s="26"/>
      <c r="B13" s="22" t="s">
        <v>210</v>
      </c>
      <c r="C13" s="22" t="s">
        <v>211</v>
      </c>
      <c r="D13" s="22" t="s">
        <v>91</v>
      </c>
      <c r="E13" s="22" t="s">
        <v>92</v>
      </c>
      <c r="F13" s="22" t="s">
        <v>216</v>
      </c>
      <c r="G13" s="22" t="s">
        <v>217</v>
      </c>
      <c r="H13" s="25">
        <v>587328</v>
      </c>
      <c r="I13" s="25">
        <v>587328</v>
      </c>
      <c r="J13" s="25"/>
      <c r="K13" s="25"/>
      <c r="L13" s="25">
        <v>587328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="1" customFormat="1" ht="18.75" customHeight="1" spans="1:23">
      <c r="A14" s="26"/>
      <c r="B14" s="22" t="s">
        <v>214</v>
      </c>
      <c r="C14" s="22" t="s">
        <v>215</v>
      </c>
      <c r="D14" s="22" t="s">
        <v>101</v>
      </c>
      <c r="E14" s="22" t="s">
        <v>102</v>
      </c>
      <c r="F14" s="22" t="s">
        <v>216</v>
      </c>
      <c r="G14" s="22" t="s">
        <v>217</v>
      </c>
      <c r="H14" s="25">
        <v>52920</v>
      </c>
      <c r="I14" s="25">
        <v>52920</v>
      </c>
      <c r="J14" s="25"/>
      <c r="K14" s="25"/>
      <c r="L14" s="25">
        <v>52920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="1" customFormat="1" ht="18.75" customHeight="1" spans="1:23">
      <c r="A15" s="26"/>
      <c r="B15" s="22" t="s">
        <v>210</v>
      </c>
      <c r="C15" s="22" t="s">
        <v>211</v>
      </c>
      <c r="D15" s="22" t="s">
        <v>91</v>
      </c>
      <c r="E15" s="22" t="s">
        <v>92</v>
      </c>
      <c r="F15" s="22" t="s">
        <v>218</v>
      </c>
      <c r="G15" s="22" t="s">
        <v>219</v>
      </c>
      <c r="H15" s="25">
        <v>36480</v>
      </c>
      <c r="I15" s="25">
        <v>36480</v>
      </c>
      <c r="J15" s="25"/>
      <c r="K15" s="25"/>
      <c r="L15" s="25">
        <v>36480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="1" customFormat="1" ht="18.75" customHeight="1" spans="1:23">
      <c r="A16" s="26"/>
      <c r="B16" s="22" t="s">
        <v>220</v>
      </c>
      <c r="C16" s="22" t="s">
        <v>221</v>
      </c>
      <c r="D16" s="22" t="s">
        <v>91</v>
      </c>
      <c r="E16" s="22" t="s">
        <v>92</v>
      </c>
      <c r="F16" s="22" t="s">
        <v>218</v>
      </c>
      <c r="G16" s="22" t="s">
        <v>219</v>
      </c>
      <c r="H16" s="25">
        <v>189300</v>
      </c>
      <c r="I16" s="25">
        <v>189300</v>
      </c>
      <c r="J16" s="25"/>
      <c r="K16" s="25"/>
      <c r="L16" s="25">
        <v>189300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="1" customFormat="1" ht="18.75" customHeight="1" spans="1:23">
      <c r="A17" s="26"/>
      <c r="B17" s="22" t="s">
        <v>214</v>
      </c>
      <c r="C17" s="22" t="s">
        <v>215</v>
      </c>
      <c r="D17" s="22" t="s">
        <v>101</v>
      </c>
      <c r="E17" s="22" t="s">
        <v>102</v>
      </c>
      <c r="F17" s="22" t="s">
        <v>222</v>
      </c>
      <c r="G17" s="22" t="s">
        <v>223</v>
      </c>
      <c r="H17" s="25">
        <v>193884</v>
      </c>
      <c r="I17" s="25">
        <v>193884</v>
      </c>
      <c r="J17" s="25"/>
      <c r="K17" s="25"/>
      <c r="L17" s="25">
        <v>193884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="1" customFormat="1" ht="18.75" customHeight="1" spans="1:23">
      <c r="A18" s="26"/>
      <c r="B18" s="22" t="s">
        <v>214</v>
      </c>
      <c r="C18" s="22" t="s">
        <v>215</v>
      </c>
      <c r="D18" s="22" t="s">
        <v>101</v>
      </c>
      <c r="E18" s="22" t="s">
        <v>102</v>
      </c>
      <c r="F18" s="22" t="s">
        <v>222</v>
      </c>
      <c r="G18" s="22" t="s">
        <v>223</v>
      </c>
      <c r="H18" s="25">
        <v>87360</v>
      </c>
      <c r="I18" s="25">
        <v>87360</v>
      </c>
      <c r="J18" s="25"/>
      <c r="K18" s="25"/>
      <c r="L18" s="25">
        <v>87360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="1" customFormat="1" ht="18.75" customHeight="1" spans="1:23">
      <c r="A19" s="26"/>
      <c r="B19" s="22" t="s">
        <v>224</v>
      </c>
      <c r="C19" s="22" t="s">
        <v>225</v>
      </c>
      <c r="D19" s="22" t="s">
        <v>101</v>
      </c>
      <c r="E19" s="22" t="s">
        <v>102</v>
      </c>
      <c r="F19" s="22" t="s">
        <v>222</v>
      </c>
      <c r="G19" s="22" t="s">
        <v>223</v>
      </c>
      <c r="H19" s="25">
        <v>126000</v>
      </c>
      <c r="I19" s="25">
        <v>126000</v>
      </c>
      <c r="J19" s="25"/>
      <c r="K19" s="25"/>
      <c r="L19" s="25">
        <v>126000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="1" customFormat="1" ht="18.75" customHeight="1" spans="1:23">
      <c r="A20" s="26"/>
      <c r="B20" s="22" t="s">
        <v>226</v>
      </c>
      <c r="C20" s="22" t="s">
        <v>227</v>
      </c>
      <c r="D20" s="22" t="s">
        <v>111</v>
      </c>
      <c r="E20" s="22" t="s">
        <v>112</v>
      </c>
      <c r="F20" s="22" t="s">
        <v>228</v>
      </c>
      <c r="G20" s="22" t="s">
        <v>229</v>
      </c>
      <c r="H20" s="25">
        <v>280192.48</v>
      </c>
      <c r="I20" s="25">
        <v>280192.48</v>
      </c>
      <c r="J20" s="25"/>
      <c r="K20" s="25"/>
      <c r="L20" s="25">
        <v>280192.48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="1" customFormat="1" ht="18.75" customHeight="1" spans="1:23">
      <c r="A21" s="26"/>
      <c r="B21" s="22" t="s">
        <v>226</v>
      </c>
      <c r="C21" s="22" t="s">
        <v>227</v>
      </c>
      <c r="D21" s="22" t="s">
        <v>117</v>
      </c>
      <c r="E21" s="22" t="s">
        <v>118</v>
      </c>
      <c r="F21" s="22" t="s">
        <v>230</v>
      </c>
      <c r="G21" s="22" t="s">
        <v>231</v>
      </c>
      <c r="H21" s="25">
        <v>56764.08</v>
      </c>
      <c r="I21" s="25">
        <v>56764.08</v>
      </c>
      <c r="J21" s="25"/>
      <c r="K21" s="25"/>
      <c r="L21" s="25">
        <v>56764.08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="1" customFormat="1" ht="18.75" customHeight="1" spans="1:23">
      <c r="A22" s="26"/>
      <c r="B22" s="22" t="s">
        <v>226</v>
      </c>
      <c r="C22" s="22" t="s">
        <v>227</v>
      </c>
      <c r="D22" s="22" t="s">
        <v>117</v>
      </c>
      <c r="E22" s="22" t="s">
        <v>118</v>
      </c>
      <c r="F22" s="22" t="s">
        <v>230</v>
      </c>
      <c r="G22" s="22" t="s">
        <v>231</v>
      </c>
      <c r="H22" s="25">
        <v>10406.75</v>
      </c>
      <c r="I22" s="25">
        <v>10406.75</v>
      </c>
      <c r="J22" s="25"/>
      <c r="K22" s="25"/>
      <c r="L22" s="25">
        <v>10406.75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="1" customFormat="1" ht="18.75" customHeight="1" spans="1:23">
      <c r="A23" s="26"/>
      <c r="B23" s="22" t="s">
        <v>226</v>
      </c>
      <c r="C23" s="22" t="s">
        <v>227</v>
      </c>
      <c r="D23" s="22" t="s">
        <v>119</v>
      </c>
      <c r="E23" s="22" t="s">
        <v>120</v>
      </c>
      <c r="F23" s="22" t="s">
        <v>230</v>
      </c>
      <c r="G23" s="22" t="s">
        <v>231</v>
      </c>
      <c r="H23" s="25">
        <v>6774.19</v>
      </c>
      <c r="I23" s="25">
        <v>6774.19</v>
      </c>
      <c r="J23" s="25"/>
      <c r="K23" s="25"/>
      <c r="L23" s="25">
        <v>6774.19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="1" customFormat="1" ht="18.75" customHeight="1" spans="1:23">
      <c r="A24" s="26"/>
      <c r="B24" s="22" t="s">
        <v>226</v>
      </c>
      <c r="C24" s="22" t="s">
        <v>227</v>
      </c>
      <c r="D24" s="22" t="s">
        <v>119</v>
      </c>
      <c r="E24" s="22" t="s">
        <v>120</v>
      </c>
      <c r="F24" s="22" t="s">
        <v>230</v>
      </c>
      <c r="G24" s="22" t="s">
        <v>231</v>
      </c>
      <c r="H24" s="25">
        <v>36950.1</v>
      </c>
      <c r="I24" s="25">
        <v>36950.1</v>
      </c>
      <c r="J24" s="25"/>
      <c r="K24" s="25"/>
      <c r="L24" s="25">
        <v>36950.1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="1" customFormat="1" ht="18.75" customHeight="1" spans="1:23">
      <c r="A25" s="26"/>
      <c r="B25" s="22" t="s">
        <v>226</v>
      </c>
      <c r="C25" s="22" t="s">
        <v>227</v>
      </c>
      <c r="D25" s="22" t="s">
        <v>121</v>
      </c>
      <c r="E25" s="22" t="s">
        <v>122</v>
      </c>
      <c r="F25" s="22" t="s">
        <v>232</v>
      </c>
      <c r="G25" s="22" t="s">
        <v>233</v>
      </c>
      <c r="H25" s="25">
        <v>6384</v>
      </c>
      <c r="I25" s="25">
        <v>6384</v>
      </c>
      <c r="J25" s="25"/>
      <c r="K25" s="25"/>
      <c r="L25" s="25">
        <v>6384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="1" customFormat="1" ht="18.75" customHeight="1" spans="1:23">
      <c r="A26" s="26"/>
      <c r="B26" s="22" t="s">
        <v>226</v>
      </c>
      <c r="C26" s="22" t="s">
        <v>227</v>
      </c>
      <c r="D26" s="22" t="s">
        <v>121</v>
      </c>
      <c r="E26" s="22" t="s">
        <v>122</v>
      </c>
      <c r="F26" s="22" t="s">
        <v>232</v>
      </c>
      <c r="G26" s="22" t="s">
        <v>233</v>
      </c>
      <c r="H26" s="25">
        <v>228</v>
      </c>
      <c r="I26" s="25">
        <v>228</v>
      </c>
      <c r="J26" s="25"/>
      <c r="K26" s="25"/>
      <c r="L26" s="25">
        <v>228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="1" customFormat="1" ht="18.75" customHeight="1" spans="1:23">
      <c r="A27" s="26"/>
      <c r="B27" s="22" t="s">
        <v>226</v>
      </c>
      <c r="C27" s="22" t="s">
        <v>227</v>
      </c>
      <c r="D27" s="22" t="s">
        <v>121</v>
      </c>
      <c r="E27" s="22" t="s">
        <v>122</v>
      </c>
      <c r="F27" s="22" t="s">
        <v>232</v>
      </c>
      <c r="G27" s="22" t="s">
        <v>233</v>
      </c>
      <c r="H27" s="25">
        <v>3502.41</v>
      </c>
      <c r="I27" s="25">
        <v>3502.41</v>
      </c>
      <c r="J27" s="25"/>
      <c r="K27" s="25"/>
      <c r="L27" s="25">
        <v>3502.41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="1" customFormat="1" ht="18.75" customHeight="1" spans="1:23">
      <c r="A28" s="26"/>
      <c r="B28" s="22" t="s">
        <v>226</v>
      </c>
      <c r="C28" s="22" t="s">
        <v>227</v>
      </c>
      <c r="D28" s="22" t="s">
        <v>91</v>
      </c>
      <c r="E28" s="22" t="s">
        <v>92</v>
      </c>
      <c r="F28" s="22" t="s">
        <v>232</v>
      </c>
      <c r="G28" s="22" t="s">
        <v>233</v>
      </c>
      <c r="H28" s="25">
        <v>1613.21</v>
      </c>
      <c r="I28" s="25">
        <v>1613.21</v>
      </c>
      <c r="J28" s="25"/>
      <c r="K28" s="25"/>
      <c r="L28" s="25">
        <v>1613.21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="1" customFormat="1" ht="18.75" customHeight="1" spans="1:23">
      <c r="A29" s="26"/>
      <c r="B29" s="22" t="s">
        <v>226</v>
      </c>
      <c r="C29" s="22" t="s">
        <v>227</v>
      </c>
      <c r="D29" s="22" t="s">
        <v>101</v>
      </c>
      <c r="E29" s="22" t="s">
        <v>102</v>
      </c>
      <c r="F29" s="22" t="s">
        <v>232</v>
      </c>
      <c r="G29" s="22" t="s">
        <v>233</v>
      </c>
      <c r="H29" s="25">
        <v>4310.85</v>
      </c>
      <c r="I29" s="25">
        <v>4310.85</v>
      </c>
      <c r="J29" s="25"/>
      <c r="K29" s="25"/>
      <c r="L29" s="25">
        <v>4310.85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="1" customFormat="1" ht="18.75" customHeight="1" spans="1:23">
      <c r="A30" s="26"/>
      <c r="B30" s="22" t="s">
        <v>234</v>
      </c>
      <c r="C30" s="22" t="s">
        <v>128</v>
      </c>
      <c r="D30" s="22" t="s">
        <v>127</v>
      </c>
      <c r="E30" s="22" t="s">
        <v>128</v>
      </c>
      <c r="F30" s="22" t="s">
        <v>235</v>
      </c>
      <c r="G30" s="22" t="s">
        <v>128</v>
      </c>
      <c r="H30" s="25">
        <v>210144.36</v>
      </c>
      <c r="I30" s="25">
        <v>210144.36</v>
      </c>
      <c r="J30" s="25"/>
      <c r="K30" s="25"/>
      <c r="L30" s="25">
        <v>210144.36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="1" customFormat="1" ht="18.75" customHeight="1" spans="1:23">
      <c r="A31" s="26"/>
      <c r="B31" s="22" t="s">
        <v>236</v>
      </c>
      <c r="C31" s="22" t="s">
        <v>237</v>
      </c>
      <c r="D31" s="22" t="s">
        <v>91</v>
      </c>
      <c r="E31" s="22" t="s">
        <v>92</v>
      </c>
      <c r="F31" s="22" t="s">
        <v>238</v>
      </c>
      <c r="G31" s="22" t="s">
        <v>239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="1" customFormat="1" ht="18.75" customHeight="1" spans="1:23">
      <c r="A32" s="26"/>
      <c r="B32" s="22" t="s">
        <v>236</v>
      </c>
      <c r="C32" s="22" t="s">
        <v>237</v>
      </c>
      <c r="D32" s="22" t="s">
        <v>101</v>
      </c>
      <c r="E32" s="22" t="s">
        <v>102</v>
      </c>
      <c r="F32" s="22" t="s">
        <v>238</v>
      </c>
      <c r="G32" s="22" t="s">
        <v>239</v>
      </c>
      <c r="H32" s="25">
        <v>111937.68</v>
      </c>
      <c r="I32" s="25">
        <v>111937.68</v>
      </c>
      <c r="J32" s="25"/>
      <c r="K32" s="25"/>
      <c r="L32" s="25">
        <v>111937.68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="1" customFormat="1" ht="18.75" customHeight="1" spans="1:23">
      <c r="A33" s="26"/>
      <c r="B33" s="22" t="s">
        <v>236</v>
      </c>
      <c r="C33" s="22" t="s">
        <v>237</v>
      </c>
      <c r="D33" s="22" t="s">
        <v>107</v>
      </c>
      <c r="E33" s="22" t="s">
        <v>108</v>
      </c>
      <c r="F33" s="22" t="s">
        <v>238</v>
      </c>
      <c r="G33" s="22" t="s">
        <v>239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="1" customFormat="1" ht="18.75" customHeight="1" spans="1:23">
      <c r="A34" s="26"/>
      <c r="B34" s="22" t="s">
        <v>236</v>
      </c>
      <c r="C34" s="22" t="s">
        <v>237</v>
      </c>
      <c r="D34" s="22" t="s">
        <v>109</v>
      </c>
      <c r="E34" s="22" t="s">
        <v>110</v>
      </c>
      <c r="F34" s="22" t="s">
        <v>238</v>
      </c>
      <c r="G34" s="22" t="s">
        <v>239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="1" customFormat="1" ht="18.75" customHeight="1" spans="1:23">
      <c r="A35" s="26"/>
      <c r="B35" s="22" t="s">
        <v>240</v>
      </c>
      <c r="C35" s="22" t="s">
        <v>241</v>
      </c>
      <c r="D35" s="22" t="s">
        <v>91</v>
      </c>
      <c r="E35" s="22" t="s">
        <v>92</v>
      </c>
      <c r="F35" s="22" t="s">
        <v>242</v>
      </c>
      <c r="G35" s="22" t="s">
        <v>243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="1" customFormat="1" ht="18.75" customHeight="1" spans="1:23">
      <c r="A36" s="26"/>
      <c r="B36" s="22" t="s">
        <v>240</v>
      </c>
      <c r="C36" s="22" t="s">
        <v>241</v>
      </c>
      <c r="D36" s="22" t="s">
        <v>101</v>
      </c>
      <c r="E36" s="22" t="s">
        <v>102</v>
      </c>
      <c r="F36" s="22" t="s">
        <v>242</v>
      </c>
      <c r="G36" s="22" t="s">
        <v>243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="1" customFormat="1" ht="18.75" customHeight="1" spans="1:23">
      <c r="A37" s="26"/>
      <c r="B37" s="22" t="s">
        <v>240</v>
      </c>
      <c r="C37" s="22" t="s">
        <v>241</v>
      </c>
      <c r="D37" s="22" t="s">
        <v>91</v>
      </c>
      <c r="E37" s="22" t="s">
        <v>92</v>
      </c>
      <c r="F37" s="22" t="s">
        <v>242</v>
      </c>
      <c r="G37" s="22" t="s">
        <v>243</v>
      </c>
      <c r="H37" s="25">
        <v>3000</v>
      </c>
      <c r="I37" s="25">
        <v>3000</v>
      </c>
      <c r="J37" s="25"/>
      <c r="K37" s="25"/>
      <c r="L37" s="25">
        <v>3000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="1" customFormat="1" ht="18.75" customHeight="1" spans="1:23">
      <c r="A38" s="26"/>
      <c r="B38" s="22" t="s">
        <v>240</v>
      </c>
      <c r="C38" s="22" t="s">
        <v>241</v>
      </c>
      <c r="D38" s="22" t="s">
        <v>91</v>
      </c>
      <c r="E38" s="22" t="s">
        <v>92</v>
      </c>
      <c r="F38" s="22" t="s">
        <v>244</v>
      </c>
      <c r="G38" s="22" t="s">
        <v>245</v>
      </c>
      <c r="H38" s="25">
        <v>10000</v>
      </c>
      <c r="I38" s="25">
        <v>10000</v>
      </c>
      <c r="J38" s="25"/>
      <c r="K38" s="25"/>
      <c r="L38" s="25">
        <v>10000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="1" customFormat="1" ht="18.75" customHeight="1" spans="1:23">
      <c r="A39" s="26"/>
      <c r="B39" s="22" t="s">
        <v>246</v>
      </c>
      <c r="C39" s="22" t="s">
        <v>247</v>
      </c>
      <c r="D39" s="22" t="s">
        <v>91</v>
      </c>
      <c r="E39" s="22" t="s">
        <v>92</v>
      </c>
      <c r="F39" s="22" t="s">
        <v>248</v>
      </c>
      <c r="G39" s="22" t="s">
        <v>186</v>
      </c>
      <c r="H39" s="25">
        <v>10000</v>
      </c>
      <c r="I39" s="25">
        <v>10000</v>
      </c>
      <c r="J39" s="25"/>
      <c r="K39" s="25"/>
      <c r="L39" s="25">
        <v>10000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="1" customFormat="1" ht="18.75" customHeight="1" spans="1:23">
      <c r="A40" s="26"/>
      <c r="B40" s="22" t="s">
        <v>240</v>
      </c>
      <c r="C40" s="22" t="s">
        <v>241</v>
      </c>
      <c r="D40" s="22" t="s">
        <v>91</v>
      </c>
      <c r="E40" s="22" t="s">
        <v>92</v>
      </c>
      <c r="F40" s="22" t="s">
        <v>249</v>
      </c>
      <c r="G40" s="22" t="s">
        <v>250</v>
      </c>
      <c r="H40" s="25">
        <v>2000</v>
      </c>
      <c r="I40" s="25">
        <v>2000</v>
      </c>
      <c r="J40" s="25"/>
      <c r="K40" s="25"/>
      <c r="L40" s="25">
        <v>2000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="1" customFormat="1" ht="18.75" customHeight="1" spans="1:23">
      <c r="A41" s="26"/>
      <c r="B41" s="22" t="s">
        <v>240</v>
      </c>
      <c r="C41" s="22" t="s">
        <v>241</v>
      </c>
      <c r="D41" s="22" t="s">
        <v>101</v>
      </c>
      <c r="E41" s="22" t="s">
        <v>102</v>
      </c>
      <c r="F41" s="22" t="s">
        <v>251</v>
      </c>
      <c r="G41" s="22" t="s">
        <v>252</v>
      </c>
      <c r="H41" s="25">
        <v>5000</v>
      </c>
      <c r="I41" s="25">
        <v>5000</v>
      </c>
      <c r="J41" s="25"/>
      <c r="K41" s="25"/>
      <c r="L41" s="25">
        <v>5000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="1" customFormat="1" ht="18.75" customHeight="1" spans="1:23">
      <c r="A42" s="26"/>
      <c r="B42" s="22" t="s">
        <v>240</v>
      </c>
      <c r="C42" s="22" t="s">
        <v>241</v>
      </c>
      <c r="D42" s="22" t="s">
        <v>101</v>
      </c>
      <c r="E42" s="22" t="s">
        <v>102</v>
      </c>
      <c r="F42" s="22" t="s">
        <v>244</v>
      </c>
      <c r="G42" s="22" t="s">
        <v>245</v>
      </c>
      <c r="H42" s="25">
        <v>2500</v>
      </c>
      <c r="I42" s="25">
        <v>2500</v>
      </c>
      <c r="J42" s="25"/>
      <c r="K42" s="25"/>
      <c r="L42" s="25">
        <v>2500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1" customFormat="1" ht="18.75" customHeight="1" spans="1:23">
      <c r="A43" s="26"/>
      <c r="B43" s="22" t="s">
        <v>240</v>
      </c>
      <c r="C43" s="22" t="s">
        <v>241</v>
      </c>
      <c r="D43" s="22" t="s">
        <v>101</v>
      </c>
      <c r="E43" s="22" t="s">
        <v>102</v>
      </c>
      <c r="F43" s="22" t="s">
        <v>253</v>
      </c>
      <c r="G43" s="22" t="s">
        <v>254</v>
      </c>
      <c r="H43" s="25">
        <v>5000</v>
      </c>
      <c r="I43" s="25">
        <v>5000</v>
      </c>
      <c r="J43" s="25"/>
      <c r="K43" s="25"/>
      <c r="L43" s="25">
        <v>5000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="1" customFormat="1" ht="18.75" customHeight="1" spans="1:23">
      <c r="A44" s="26"/>
      <c r="B44" s="22" t="s">
        <v>240</v>
      </c>
      <c r="C44" s="22" t="s">
        <v>241</v>
      </c>
      <c r="D44" s="22" t="s">
        <v>101</v>
      </c>
      <c r="E44" s="22" t="s">
        <v>102</v>
      </c>
      <c r="F44" s="22" t="s">
        <v>242</v>
      </c>
      <c r="G44" s="22" t="s">
        <v>243</v>
      </c>
      <c r="H44" s="25">
        <v>5000</v>
      </c>
      <c r="I44" s="25">
        <v>5000</v>
      </c>
      <c r="J44" s="25"/>
      <c r="K44" s="25"/>
      <c r="L44" s="25">
        <v>5000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="1" customFormat="1" ht="18.75" customHeight="1" spans="1:23">
      <c r="A45" s="26"/>
      <c r="B45" s="22" t="s">
        <v>255</v>
      </c>
      <c r="C45" s="22" t="s">
        <v>256</v>
      </c>
      <c r="D45" s="22" t="s">
        <v>91</v>
      </c>
      <c r="E45" s="22" t="s">
        <v>92</v>
      </c>
      <c r="F45" s="22" t="s">
        <v>257</v>
      </c>
      <c r="G45" s="22" t="s">
        <v>256</v>
      </c>
      <c r="H45" s="25">
        <v>8755.2</v>
      </c>
      <c r="I45" s="25">
        <v>8755.2</v>
      </c>
      <c r="J45" s="25"/>
      <c r="K45" s="25"/>
      <c r="L45" s="25">
        <v>8755.2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="1" customFormat="1" ht="18.75" customHeight="1" spans="1:23">
      <c r="A46" s="26"/>
      <c r="B46" s="22" t="s">
        <v>255</v>
      </c>
      <c r="C46" s="22" t="s">
        <v>256</v>
      </c>
      <c r="D46" s="22" t="s">
        <v>101</v>
      </c>
      <c r="E46" s="22" t="s">
        <v>102</v>
      </c>
      <c r="F46" s="22" t="s">
        <v>257</v>
      </c>
      <c r="G46" s="22" t="s">
        <v>256</v>
      </c>
      <c r="H46" s="25">
        <v>5200.08</v>
      </c>
      <c r="I46" s="25">
        <v>5200.08</v>
      </c>
      <c r="J46" s="25"/>
      <c r="K46" s="25"/>
      <c r="L46" s="25">
        <v>5200.08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="1" customFormat="1" ht="18.75" customHeight="1" spans="1:23">
      <c r="A47" s="26"/>
      <c r="B47" s="22" t="s">
        <v>258</v>
      </c>
      <c r="C47" s="22" t="s">
        <v>259</v>
      </c>
      <c r="D47" s="22" t="s">
        <v>91</v>
      </c>
      <c r="E47" s="22" t="s">
        <v>92</v>
      </c>
      <c r="F47" s="22" t="s">
        <v>249</v>
      </c>
      <c r="G47" s="22" t="s">
        <v>250</v>
      </c>
      <c r="H47" s="25">
        <v>84000</v>
      </c>
      <c r="I47" s="25">
        <v>84000</v>
      </c>
      <c r="J47" s="25"/>
      <c r="K47" s="25"/>
      <c r="L47" s="25">
        <v>84000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="1" customFormat="1" ht="18.75" customHeight="1" spans="1:23">
      <c r="A48" s="26"/>
      <c r="B48" s="22" t="s">
        <v>258</v>
      </c>
      <c r="C48" s="22" t="s">
        <v>259</v>
      </c>
      <c r="D48" s="22" t="s">
        <v>101</v>
      </c>
      <c r="E48" s="22" t="s">
        <v>102</v>
      </c>
      <c r="F48" s="22" t="s">
        <v>249</v>
      </c>
      <c r="G48" s="22" t="s">
        <v>250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="1" customFormat="1" ht="18.75" customHeight="1" spans="1:23">
      <c r="A49" s="26"/>
      <c r="B49" s="22" t="s">
        <v>260</v>
      </c>
      <c r="C49" s="22" t="s">
        <v>261</v>
      </c>
      <c r="D49" s="22" t="s">
        <v>107</v>
      </c>
      <c r="E49" s="22" t="s">
        <v>108</v>
      </c>
      <c r="F49" s="22" t="s">
        <v>262</v>
      </c>
      <c r="G49" s="22" t="s">
        <v>263</v>
      </c>
      <c r="H49" s="25">
        <v>195546</v>
      </c>
      <c r="I49" s="25">
        <v>195546</v>
      </c>
      <c r="J49" s="25"/>
      <c r="K49" s="25"/>
      <c r="L49" s="25">
        <v>195546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="1" customFormat="1" ht="18.75" customHeight="1" spans="1:23">
      <c r="A50" s="26"/>
      <c r="B50" s="22" t="s">
        <v>260</v>
      </c>
      <c r="C50" s="22" t="s">
        <v>261</v>
      </c>
      <c r="D50" s="22" t="s">
        <v>109</v>
      </c>
      <c r="E50" s="22" t="s">
        <v>110</v>
      </c>
      <c r="F50" s="22" t="s">
        <v>262</v>
      </c>
      <c r="G50" s="22" t="s">
        <v>263</v>
      </c>
      <c r="H50" s="25">
        <v>43795.2</v>
      </c>
      <c r="I50" s="25">
        <v>43795.2</v>
      </c>
      <c r="J50" s="25"/>
      <c r="K50" s="25"/>
      <c r="L50" s="25">
        <v>43795.2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="1" customFormat="1" ht="18.75" customHeight="1" spans="1:23">
      <c r="A51" s="24" t="s">
        <v>58</v>
      </c>
      <c r="B51" s="24"/>
      <c r="C51" s="24"/>
      <c r="D51" s="24"/>
      <c r="E51" s="24"/>
      <c r="F51" s="24"/>
      <c r="G51" s="24"/>
      <c r="H51" s="25">
        <v>3080040.59</v>
      </c>
      <c r="I51" s="25">
        <v>3080040.59</v>
      </c>
      <c r="J51" s="25"/>
      <c r="K51" s="25"/>
      <c r="L51" s="25">
        <v>3080040.59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</sheetData>
  <mergeCells count="30">
    <mergeCell ref="A3:W3"/>
    <mergeCell ref="A4:G4"/>
    <mergeCell ref="H5:W5"/>
    <mergeCell ref="I6:M6"/>
    <mergeCell ref="N6:P6"/>
    <mergeCell ref="R6:W6"/>
    <mergeCell ref="A51:G5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46"/>
  <sheetViews>
    <sheetView showZeros="0" topLeftCell="B1" workbookViewId="0">
      <pane ySplit="1" topLeftCell="A2" activePane="bottomLeft" state="frozen"/>
      <selection/>
      <selection pane="bottomLeft" activeCell="I9" sqref="$A9:$XFD46"/>
    </sheetView>
  </sheetViews>
  <sheetFormatPr defaultColWidth="9.14545454545454" defaultRowHeight="14.25" customHeight="1"/>
  <cols>
    <col min="1" max="1" width="14.5727272727273" customWidth="1"/>
    <col min="2" max="2" width="21.0272727272727" customWidth="1"/>
    <col min="3" max="3" width="31.3181818181818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16"/>
      <c r="W2" s="56" t="s">
        <v>264</v>
      </c>
    </row>
    <row r="3" ht="27.75" customHeight="1" spans="1:23">
      <c r="A3" s="28" t="s">
        <v>265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6" t="str">
        <f>"单位名称："&amp;""</f>
        <v>单位名称：</v>
      </c>
      <c r="B4" s="111" t="str">
        <f t="shared" ref="A4:B4" si="0">"单位名称："&amp;"绩效评价中心"</f>
        <v>单位名称：绩效评价中心</v>
      </c>
      <c r="C4" s="111"/>
      <c r="D4" s="111"/>
      <c r="E4" s="111"/>
      <c r="F4" s="111"/>
      <c r="G4" s="111"/>
      <c r="H4" s="111"/>
      <c r="I4" s="111"/>
      <c r="J4" s="8"/>
      <c r="K4" s="8"/>
      <c r="L4" s="8"/>
      <c r="M4" s="8"/>
      <c r="N4" s="8"/>
      <c r="O4" s="8"/>
      <c r="P4" s="8"/>
      <c r="Q4" s="8"/>
      <c r="U4" s="116"/>
      <c r="W4" s="101" t="s">
        <v>181</v>
      </c>
    </row>
    <row r="5" ht="21.75" customHeight="1" spans="1:23">
      <c r="A5" s="10" t="s">
        <v>266</v>
      </c>
      <c r="B5" s="10" t="s">
        <v>196</v>
      </c>
      <c r="C5" s="10" t="s">
        <v>197</v>
      </c>
      <c r="D5" s="10" t="s">
        <v>267</v>
      </c>
      <c r="E5" s="11" t="s">
        <v>198</v>
      </c>
      <c r="F5" s="11" t="s">
        <v>199</v>
      </c>
      <c r="G5" s="11" t="s">
        <v>200</v>
      </c>
      <c r="H5" s="11" t="s">
        <v>201</v>
      </c>
      <c r="I5" s="63" t="s">
        <v>58</v>
      </c>
      <c r="J5" s="63" t="s">
        <v>268</v>
      </c>
      <c r="K5" s="63"/>
      <c r="L5" s="63"/>
      <c r="M5" s="63"/>
      <c r="N5" s="114" t="s">
        <v>203</v>
      </c>
      <c r="O5" s="114"/>
      <c r="P5" s="114"/>
      <c r="Q5" s="11" t="s">
        <v>64</v>
      </c>
      <c r="R5" s="12" t="s">
        <v>79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3"/>
      <c r="J6" s="48" t="s">
        <v>61</v>
      </c>
      <c r="K6" s="48"/>
      <c r="L6" s="48" t="s">
        <v>62</v>
      </c>
      <c r="M6" s="48" t="s">
        <v>63</v>
      </c>
      <c r="N6" s="115" t="s">
        <v>61</v>
      </c>
      <c r="O6" s="115" t="s">
        <v>62</v>
      </c>
      <c r="P6" s="115" t="s">
        <v>63</v>
      </c>
      <c r="Q6" s="16"/>
      <c r="R6" s="11" t="s">
        <v>60</v>
      </c>
      <c r="S6" s="11" t="s">
        <v>71</v>
      </c>
      <c r="T6" s="11" t="s">
        <v>209</v>
      </c>
      <c r="U6" s="11" t="s">
        <v>67</v>
      </c>
      <c r="V6" s="11" t="s">
        <v>68</v>
      </c>
      <c r="W6" s="11" t="s">
        <v>69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3"/>
      <c r="J7" s="48" t="s">
        <v>60</v>
      </c>
      <c r="K7" s="48" t="s">
        <v>269</v>
      </c>
      <c r="L7" s="48"/>
      <c r="M7" s="48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18.75" customHeight="1" spans="1:23">
      <c r="A9" s="22"/>
      <c r="B9" s="22"/>
      <c r="C9" s="22" t="s">
        <v>270</v>
      </c>
      <c r="D9" s="22"/>
      <c r="E9" s="22"/>
      <c r="F9" s="22"/>
      <c r="G9" s="22"/>
      <c r="H9" s="22"/>
      <c r="I9" s="25">
        <v>550000</v>
      </c>
      <c r="J9" s="25">
        <v>550000</v>
      </c>
      <c r="K9" s="25">
        <v>550000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="1" customFormat="1" ht="18.75" customHeight="1" spans="1:23">
      <c r="A10" s="112" t="s">
        <v>271</v>
      </c>
      <c r="B10" s="112" t="s">
        <v>272</v>
      </c>
      <c r="C10" s="112" t="s">
        <v>270</v>
      </c>
      <c r="D10" s="112" t="s">
        <v>73</v>
      </c>
      <c r="E10" s="112" t="s">
        <v>93</v>
      </c>
      <c r="F10" s="112" t="s">
        <v>94</v>
      </c>
      <c r="G10" s="112" t="s">
        <v>242</v>
      </c>
      <c r="H10" s="112" t="s">
        <v>243</v>
      </c>
      <c r="I10" s="25">
        <v>20000</v>
      </c>
      <c r="J10" s="25">
        <v>20000</v>
      </c>
      <c r="K10" s="25">
        <v>20000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1" customFormat="1" ht="18.75" customHeight="1" spans="1:23">
      <c r="A11" s="112" t="s">
        <v>271</v>
      </c>
      <c r="B11" s="112" t="s">
        <v>272</v>
      </c>
      <c r="C11" s="112" t="s">
        <v>270</v>
      </c>
      <c r="D11" s="112" t="s">
        <v>73</v>
      </c>
      <c r="E11" s="112" t="s">
        <v>93</v>
      </c>
      <c r="F11" s="112" t="s">
        <v>94</v>
      </c>
      <c r="G11" s="112" t="s">
        <v>251</v>
      </c>
      <c r="H11" s="112" t="s">
        <v>252</v>
      </c>
      <c r="I11" s="25">
        <v>25000</v>
      </c>
      <c r="J11" s="25">
        <v>25000</v>
      </c>
      <c r="K11" s="25">
        <v>25000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="1" customFormat="1" ht="18.75" customHeight="1" spans="1:23">
      <c r="A12" s="112" t="s">
        <v>271</v>
      </c>
      <c r="B12" s="112" t="s">
        <v>272</v>
      </c>
      <c r="C12" s="112" t="s">
        <v>270</v>
      </c>
      <c r="D12" s="112" t="s">
        <v>73</v>
      </c>
      <c r="E12" s="112" t="s">
        <v>93</v>
      </c>
      <c r="F12" s="112" t="s">
        <v>94</v>
      </c>
      <c r="G12" s="112" t="s">
        <v>273</v>
      </c>
      <c r="H12" s="112" t="s">
        <v>274</v>
      </c>
      <c r="I12" s="25">
        <v>40000</v>
      </c>
      <c r="J12" s="25">
        <v>40000</v>
      </c>
      <c r="K12" s="25">
        <v>40000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="1" customFormat="1" ht="18.75" customHeight="1" spans="1:23">
      <c r="A13" s="112" t="s">
        <v>271</v>
      </c>
      <c r="B13" s="112" t="s">
        <v>272</v>
      </c>
      <c r="C13" s="112" t="s">
        <v>270</v>
      </c>
      <c r="D13" s="112" t="s">
        <v>73</v>
      </c>
      <c r="E13" s="112" t="s">
        <v>93</v>
      </c>
      <c r="F13" s="112" t="s">
        <v>94</v>
      </c>
      <c r="G13" s="112" t="s">
        <v>248</v>
      </c>
      <c r="H13" s="112" t="s">
        <v>186</v>
      </c>
      <c r="I13" s="25">
        <v>5000</v>
      </c>
      <c r="J13" s="25">
        <v>5000</v>
      </c>
      <c r="K13" s="25">
        <v>5000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="1" customFormat="1" ht="18.75" customHeight="1" spans="1:23">
      <c r="A14" s="112" t="s">
        <v>271</v>
      </c>
      <c r="B14" s="112" t="s">
        <v>272</v>
      </c>
      <c r="C14" s="112" t="s">
        <v>270</v>
      </c>
      <c r="D14" s="112" t="s">
        <v>73</v>
      </c>
      <c r="E14" s="112" t="s">
        <v>93</v>
      </c>
      <c r="F14" s="112" t="s">
        <v>94</v>
      </c>
      <c r="G14" s="112" t="s">
        <v>275</v>
      </c>
      <c r="H14" s="112" t="s">
        <v>276</v>
      </c>
      <c r="I14" s="25">
        <v>450000</v>
      </c>
      <c r="J14" s="25">
        <v>450000</v>
      </c>
      <c r="K14" s="25">
        <v>450000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="1" customFormat="1" ht="18.75" customHeight="1" spans="1:23">
      <c r="A15" s="112" t="s">
        <v>271</v>
      </c>
      <c r="B15" s="112" t="s">
        <v>272</v>
      </c>
      <c r="C15" s="112" t="s">
        <v>270</v>
      </c>
      <c r="D15" s="112" t="s">
        <v>73</v>
      </c>
      <c r="E15" s="112" t="s">
        <v>93</v>
      </c>
      <c r="F15" s="112" t="s">
        <v>94</v>
      </c>
      <c r="G15" s="112" t="s">
        <v>249</v>
      </c>
      <c r="H15" s="112" t="s">
        <v>250</v>
      </c>
      <c r="I15" s="25">
        <v>10000</v>
      </c>
      <c r="J15" s="25">
        <v>10000</v>
      </c>
      <c r="K15" s="25">
        <v>10000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="1" customFormat="1" ht="18.75" customHeight="1" spans="1:23">
      <c r="A16" s="26"/>
      <c r="B16" s="26"/>
      <c r="C16" s="22" t="s">
        <v>277</v>
      </c>
      <c r="D16" s="26"/>
      <c r="E16" s="26"/>
      <c r="F16" s="26"/>
      <c r="G16" s="26"/>
      <c r="H16" s="26"/>
      <c r="I16" s="25">
        <v>11400</v>
      </c>
      <c r="J16" s="25">
        <v>11400</v>
      </c>
      <c r="K16" s="25">
        <v>11400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="1" customFormat="1" ht="18.75" customHeight="1" spans="1:23">
      <c r="A17" s="112" t="s">
        <v>278</v>
      </c>
      <c r="B17" s="112" t="s">
        <v>279</v>
      </c>
      <c r="C17" s="112" t="s">
        <v>277</v>
      </c>
      <c r="D17" s="112" t="s">
        <v>73</v>
      </c>
      <c r="E17" s="112" t="s">
        <v>93</v>
      </c>
      <c r="F17" s="112" t="s">
        <v>94</v>
      </c>
      <c r="G17" s="112" t="s">
        <v>275</v>
      </c>
      <c r="H17" s="112" t="s">
        <v>276</v>
      </c>
      <c r="I17" s="25">
        <v>11400</v>
      </c>
      <c r="J17" s="25">
        <v>11400</v>
      </c>
      <c r="K17" s="25">
        <v>11400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="1" customFormat="1" ht="18.75" customHeight="1" spans="1:23">
      <c r="A18" s="26"/>
      <c r="B18" s="26"/>
      <c r="C18" s="22" t="s">
        <v>280</v>
      </c>
      <c r="D18" s="26"/>
      <c r="E18" s="26"/>
      <c r="F18" s="26"/>
      <c r="G18" s="26"/>
      <c r="H18" s="26"/>
      <c r="I18" s="25">
        <v>350000</v>
      </c>
      <c r="J18" s="25"/>
      <c r="K18" s="25"/>
      <c r="L18" s="25"/>
      <c r="M18" s="25"/>
      <c r="N18" s="25"/>
      <c r="O18" s="25"/>
      <c r="P18" s="25"/>
      <c r="Q18" s="25"/>
      <c r="R18" s="25">
        <v>350000</v>
      </c>
      <c r="S18" s="25"/>
      <c r="T18" s="25"/>
      <c r="U18" s="25">
        <v>350000</v>
      </c>
      <c r="V18" s="25"/>
      <c r="W18" s="25"/>
    </row>
    <row r="19" s="1" customFormat="1" ht="18.75" customHeight="1" spans="1:23">
      <c r="A19" s="112" t="s">
        <v>278</v>
      </c>
      <c r="B19" s="112" t="s">
        <v>281</v>
      </c>
      <c r="C19" s="112" t="s">
        <v>280</v>
      </c>
      <c r="D19" s="112" t="s">
        <v>73</v>
      </c>
      <c r="E19" s="112" t="s">
        <v>93</v>
      </c>
      <c r="F19" s="112" t="s">
        <v>94</v>
      </c>
      <c r="G19" s="112" t="s">
        <v>242</v>
      </c>
      <c r="H19" s="112" t="s">
        <v>243</v>
      </c>
      <c r="I19" s="25">
        <v>150000</v>
      </c>
      <c r="J19" s="25"/>
      <c r="K19" s="25"/>
      <c r="L19" s="25"/>
      <c r="M19" s="25"/>
      <c r="N19" s="25"/>
      <c r="O19" s="25"/>
      <c r="P19" s="25"/>
      <c r="Q19" s="25"/>
      <c r="R19" s="25">
        <v>150000</v>
      </c>
      <c r="S19" s="25"/>
      <c r="T19" s="25"/>
      <c r="U19" s="25">
        <v>150000</v>
      </c>
      <c r="V19" s="25"/>
      <c r="W19" s="25"/>
    </row>
    <row r="20" s="1" customFormat="1" ht="18.75" customHeight="1" spans="1:23">
      <c r="A20" s="112" t="s">
        <v>278</v>
      </c>
      <c r="B20" s="112" t="s">
        <v>281</v>
      </c>
      <c r="C20" s="112" t="s">
        <v>280</v>
      </c>
      <c r="D20" s="112" t="s">
        <v>73</v>
      </c>
      <c r="E20" s="112" t="s">
        <v>93</v>
      </c>
      <c r="F20" s="112" t="s">
        <v>94</v>
      </c>
      <c r="G20" s="112" t="s">
        <v>242</v>
      </c>
      <c r="H20" s="112" t="s">
        <v>243</v>
      </c>
      <c r="I20" s="25">
        <v>80000</v>
      </c>
      <c r="J20" s="25"/>
      <c r="K20" s="25"/>
      <c r="L20" s="25"/>
      <c r="M20" s="25"/>
      <c r="N20" s="25"/>
      <c r="O20" s="25"/>
      <c r="P20" s="25"/>
      <c r="Q20" s="25"/>
      <c r="R20" s="25">
        <v>80000</v>
      </c>
      <c r="S20" s="25"/>
      <c r="T20" s="25"/>
      <c r="U20" s="25">
        <v>80000</v>
      </c>
      <c r="V20" s="25"/>
      <c r="W20" s="25"/>
    </row>
    <row r="21" s="1" customFormat="1" ht="18.75" customHeight="1" spans="1:23">
      <c r="A21" s="112" t="s">
        <v>278</v>
      </c>
      <c r="B21" s="112" t="s">
        <v>281</v>
      </c>
      <c r="C21" s="112" t="s">
        <v>280</v>
      </c>
      <c r="D21" s="112" t="s">
        <v>73</v>
      </c>
      <c r="E21" s="112" t="s">
        <v>93</v>
      </c>
      <c r="F21" s="112" t="s">
        <v>94</v>
      </c>
      <c r="G21" s="112" t="s">
        <v>242</v>
      </c>
      <c r="H21" s="112" t="s">
        <v>243</v>
      </c>
      <c r="I21" s="25">
        <v>75000</v>
      </c>
      <c r="J21" s="25"/>
      <c r="K21" s="25"/>
      <c r="L21" s="25"/>
      <c r="M21" s="25"/>
      <c r="N21" s="25"/>
      <c r="O21" s="25"/>
      <c r="P21" s="25"/>
      <c r="Q21" s="25"/>
      <c r="R21" s="25">
        <v>75000</v>
      </c>
      <c r="S21" s="25"/>
      <c r="T21" s="25"/>
      <c r="U21" s="25">
        <v>75000</v>
      </c>
      <c r="V21" s="25"/>
      <c r="W21" s="25"/>
    </row>
    <row r="22" s="1" customFormat="1" ht="18.75" customHeight="1" spans="1:23">
      <c r="A22" s="112" t="s">
        <v>278</v>
      </c>
      <c r="B22" s="112" t="s">
        <v>281</v>
      </c>
      <c r="C22" s="112" t="s">
        <v>280</v>
      </c>
      <c r="D22" s="112" t="s">
        <v>73</v>
      </c>
      <c r="E22" s="112" t="s">
        <v>93</v>
      </c>
      <c r="F22" s="112" t="s">
        <v>94</v>
      </c>
      <c r="G22" s="112" t="s">
        <v>242</v>
      </c>
      <c r="H22" s="112" t="s">
        <v>243</v>
      </c>
      <c r="I22" s="25">
        <v>20000</v>
      </c>
      <c r="J22" s="25"/>
      <c r="K22" s="25"/>
      <c r="L22" s="25"/>
      <c r="M22" s="25"/>
      <c r="N22" s="25"/>
      <c r="O22" s="25"/>
      <c r="P22" s="25"/>
      <c r="Q22" s="25"/>
      <c r="R22" s="25">
        <v>20000</v>
      </c>
      <c r="S22" s="25"/>
      <c r="T22" s="25"/>
      <c r="U22" s="25">
        <v>20000</v>
      </c>
      <c r="V22" s="25"/>
      <c r="W22" s="25"/>
    </row>
    <row r="23" s="1" customFormat="1" ht="18.75" customHeight="1" spans="1:23">
      <c r="A23" s="112" t="s">
        <v>278</v>
      </c>
      <c r="B23" s="112" t="s">
        <v>281</v>
      </c>
      <c r="C23" s="112" t="s">
        <v>280</v>
      </c>
      <c r="D23" s="112" t="s">
        <v>73</v>
      </c>
      <c r="E23" s="112" t="s">
        <v>99</v>
      </c>
      <c r="F23" s="112" t="s">
        <v>100</v>
      </c>
      <c r="G23" s="112" t="s">
        <v>242</v>
      </c>
      <c r="H23" s="112" t="s">
        <v>243</v>
      </c>
      <c r="I23" s="25">
        <v>10000</v>
      </c>
      <c r="J23" s="25"/>
      <c r="K23" s="25"/>
      <c r="L23" s="25"/>
      <c r="M23" s="25"/>
      <c r="N23" s="25"/>
      <c r="O23" s="25"/>
      <c r="P23" s="25"/>
      <c r="Q23" s="25"/>
      <c r="R23" s="25">
        <v>10000</v>
      </c>
      <c r="S23" s="25"/>
      <c r="T23" s="25"/>
      <c r="U23" s="25">
        <v>10000</v>
      </c>
      <c r="V23" s="25"/>
      <c r="W23" s="25"/>
    </row>
    <row r="24" s="1" customFormat="1" ht="18.75" customHeight="1" spans="1:23">
      <c r="A24" s="112" t="s">
        <v>278</v>
      </c>
      <c r="B24" s="112" t="s">
        <v>281</v>
      </c>
      <c r="C24" s="112" t="s">
        <v>280</v>
      </c>
      <c r="D24" s="112" t="s">
        <v>73</v>
      </c>
      <c r="E24" s="112" t="s">
        <v>99</v>
      </c>
      <c r="F24" s="112" t="s">
        <v>100</v>
      </c>
      <c r="G24" s="112" t="s">
        <v>242</v>
      </c>
      <c r="H24" s="112" t="s">
        <v>243</v>
      </c>
      <c r="I24" s="25">
        <v>15000</v>
      </c>
      <c r="J24" s="25"/>
      <c r="K24" s="25"/>
      <c r="L24" s="25"/>
      <c r="M24" s="25"/>
      <c r="N24" s="25"/>
      <c r="O24" s="25"/>
      <c r="P24" s="25"/>
      <c r="Q24" s="25"/>
      <c r="R24" s="25">
        <v>15000</v>
      </c>
      <c r="S24" s="25"/>
      <c r="T24" s="25"/>
      <c r="U24" s="25">
        <v>15000</v>
      </c>
      <c r="V24" s="25"/>
      <c r="W24" s="25"/>
    </row>
    <row r="25" s="1" customFormat="1" ht="18.75" customHeight="1" spans="1:23">
      <c r="A25" s="26"/>
      <c r="B25" s="26"/>
      <c r="C25" s="22" t="s">
        <v>282</v>
      </c>
      <c r="D25" s="26"/>
      <c r="E25" s="26"/>
      <c r="F25" s="26"/>
      <c r="G25" s="26"/>
      <c r="H25" s="26"/>
      <c r="I25" s="25">
        <v>350000</v>
      </c>
      <c r="J25" s="25">
        <v>350000</v>
      </c>
      <c r="K25" s="25">
        <v>350000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="1" customFormat="1" ht="18.75" customHeight="1" spans="1:23">
      <c r="A26" s="112" t="s">
        <v>271</v>
      </c>
      <c r="B26" s="112" t="s">
        <v>283</v>
      </c>
      <c r="C26" s="112" t="s">
        <v>282</v>
      </c>
      <c r="D26" s="112" t="s">
        <v>73</v>
      </c>
      <c r="E26" s="112" t="s">
        <v>95</v>
      </c>
      <c r="F26" s="112" t="s">
        <v>96</v>
      </c>
      <c r="G26" s="112" t="s">
        <v>242</v>
      </c>
      <c r="H26" s="112" t="s">
        <v>243</v>
      </c>
      <c r="I26" s="25">
        <v>156925</v>
      </c>
      <c r="J26" s="25">
        <v>156925</v>
      </c>
      <c r="K26" s="25">
        <v>156925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="1" customFormat="1" ht="18.75" customHeight="1" spans="1:23">
      <c r="A27" s="112" t="s">
        <v>271</v>
      </c>
      <c r="B27" s="112" t="s">
        <v>283</v>
      </c>
      <c r="C27" s="112" t="s">
        <v>282</v>
      </c>
      <c r="D27" s="112" t="s">
        <v>73</v>
      </c>
      <c r="E27" s="112" t="s">
        <v>95</v>
      </c>
      <c r="F27" s="112" t="s">
        <v>96</v>
      </c>
      <c r="G27" s="112" t="s">
        <v>273</v>
      </c>
      <c r="H27" s="112" t="s">
        <v>274</v>
      </c>
      <c r="I27" s="25">
        <v>79580</v>
      </c>
      <c r="J27" s="25">
        <v>79580</v>
      </c>
      <c r="K27" s="25">
        <v>79580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="1" customFormat="1" ht="18.75" customHeight="1" spans="1:23">
      <c r="A28" s="112" t="s">
        <v>271</v>
      </c>
      <c r="B28" s="112" t="s">
        <v>283</v>
      </c>
      <c r="C28" s="112" t="s">
        <v>282</v>
      </c>
      <c r="D28" s="112" t="s">
        <v>73</v>
      </c>
      <c r="E28" s="112" t="s">
        <v>95</v>
      </c>
      <c r="F28" s="112" t="s">
        <v>96</v>
      </c>
      <c r="G28" s="112" t="s">
        <v>284</v>
      </c>
      <c r="H28" s="112" t="s">
        <v>285</v>
      </c>
      <c r="I28" s="25">
        <v>113495</v>
      </c>
      <c r="J28" s="25">
        <v>113495</v>
      </c>
      <c r="K28" s="25">
        <v>113495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="1" customFormat="1" ht="18.75" customHeight="1" spans="1:23">
      <c r="A29" s="26"/>
      <c r="B29" s="26"/>
      <c r="C29" s="22" t="s">
        <v>286</v>
      </c>
      <c r="D29" s="26"/>
      <c r="E29" s="26"/>
      <c r="F29" s="26"/>
      <c r="G29" s="26"/>
      <c r="H29" s="26"/>
      <c r="I29" s="25">
        <v>140000</v>
      </c>
      <c r="J29" s="25">
        <v>140000</v>
      </c>
      <c r="K29" s="25">
        <v>140000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="1" customFormat="1" ht="18.75" customHeight="1" spans="1:23">
      <c r="A30" s="112" t="s">
        <v>271</v>
      </c>
      <c r="B30" s="112" t="s">
        <v>287</v>
      </c>
      <c r="C30" s="112" t="s">
        <v>286</v>
      </c>
      <c r="D30" s="112" t="s">
        <v>73</v>
      </c>
      <c r="E30" s="112" t="s">
        <v>95</v>
      </c>
      <c r="F30" s="112" t="s">
        <v>96</v>
      </c>
      <c r="G30" s="112" t="s">
        <v>242</v>
      </c>
      <c r="H30" s="112" t="s">
        <v>243</v>
      </c>
      <c r="I30" s="25">
        <v>30000</v>
      </c>
      <c r="J30" s="25">
        <v>30000</v>
      </c>
      <c r="K30" s="25">
        <v>30000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="1" customFormat="1" ht="18.75" customHeight="1" spans="1:23">
      <c r="A31" s="112" t="s">
        <v>271</v>
      </c>
      <c r="B31" s="112" t="s">
        <v>287</v>
      </c>
      <c r="C31" s="112" t="s">
        <v>286</v>
      </c>
      <c r="D31" s="112" t="s">
        <v>73</v>
      </c>
      <c r="E31" s="112" t="s">
        <v>95</v>
      </c>
      <c r="F31" s="112" t="s">
        <v>96</v>
      </c>
      <c r="G31" s="112" t="s">
        <v>253</v>
      </c>
      <c r="H31" s="112" t="s">
        <v>254</v>
      </c>
      <c r="I31" s="25">
        <v>40000</v>
      </c>
      <c r="J31" s="25">
        <v>40000</v>
      </c>
      <c r="K31" s="25">
        <v>40000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="1" customFormat="1" ht="18.75" customHeight="1" spans="1:23">
      <c r="A32" s="112" t="s">
        <v>271</v>
      </c>
      <c r="B32" s="112" t="s">
        <v>287</v>
      </c>
      <c r="C32" s="112" t="s">
        <v>286</v>
      </c>
      <c r="D32" s="112" t="s">
        <v>73</v>
      </c>
      <c r="E32" s="112" t="s">
        <v>95</v>
      </c>
      <c r="F32" s="112" t="s">
        <v>96</v>
      </c>
      <c r="G32" s="112" t="s">
        <v>244</v>
      </c>
      <c r="H32" s="112" t="s">
        <v>245</v>
      </c>
      <c r="I32" s="25">
        <v>10000</v>
      </c>
      <c r="J32" s="25">
        <v>10000</v>
      </c>
      <c r="K32" s="25">
        <v>10000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="1" customFormat="1" ht="18.75" customHeight="1" spans="1:23">
      <c r="A33" s="112" t="s">
        <v>271</v>
      </c>
      <c r="B33" s="112" t="s">
        <v>287</v>
      </c>
      <c r="C33" s="112" t="s">
        <v>286</v>
      </c>
      <c r="D33" s="112" t="s">
        <v>73</v>
      </c>
      <c r="E33" s="112" t="s">
        <v>95</v>
      </c>
      <c r="F33" s="112" t="s">
        <v>96</v>
      </c>
      <c r="G33" s="112" t="s">
        <v>251</v>
      </c>
      <c r="H33" s="112" t="s">
        <v>252</v>
      </c>
      <c r="I33" s="25">
        <v>10000</v>
      </c>
      <c r="J33" s="25">
        <v>10000</v>
      </c>
      <c r="K33" s="25">
        <v>10000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="1" customFormat="1" ht="18.75" customHeight="1" spans="1:23">
      <c r="A34" s="112" t="s">
        <v>271</v>
      </c>
      <c r="B34" s="112" t="s">
        <v>287</v>
      </c>
      <c r="C34" s="112" t="s">
        <v>286</v>
      </c>
      <c r="D34" s="112" t="s">
        <v>73</v>
      </c>
      <c r="E34" s="112" t="s">
        <v>95</v>
      </c>
      <c r="F34" s="112" t="s">
        <v>96</v>
      </c>
      <c r="G34" s="112" t="s">
        <v>288</v>
      </c>
      <c r="H34" s="112" t="s">
        <v>289</v>
      </c>
      <c r="I34" s="25">
        <v>10000</v>
      </c>
      <c r="J34" s="25">
        <v>10000</v>
      </c>
      <c r="K34" s="25">
        <v>10000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="1" customFormat="1" ht="18.75" customHeight="1" spans="1:23">
      <c r="A35" s="112" t="s">
        <v>271</v>
      </c>
      <c r="B35" s="112" t="s">
        <v>287</v>
      </c>
      <c r="C35" s="112" t="s">
        <v>286</v>
      </c>
      <c r="D35" s="112" t="s">
        <v>73</v>
      </c>
      <c r="E35" s="112" t="s">
        <v>95</v>
      </c>
      <c r="F35" s="112" t="s">
        <v>96</v>
      </c>
      <c r="G35" s="112" t="s">
        <v>273</v>
      </c>
      <c r="H35" s="112" t="s">
        <v>274</v>
      </c>
      <c r="I35" s="25">
        <v>20000</v>
      </c>
      <c r="J35" s="25">
        <v>20000</v>
      </c>
      <c r="K35" s="25">
        <v>20000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="1" customFormat="1" ht="18.75" customHeight="1" spans="1:23">
      <c r="A36" s="112" t="s">
        <v>271</v>
      </c>
      <c r="B36" s="112" t="s">
        <v>287</v>
      </c>
      <c r="C36" s="112" t="s">
        <v>286</v>
      </c>
      <c r="D36" s="112" t="s">
        <v>73</v>
      </c>
      <c r="E36" s="112" t="s">
        <v>97</v>
      </c>
      <c r="F36" s="112" t="s">
        <v>98</v>
      </c>
      <c r="G36" s="112" t="s">
        <v>284</v>
      </c>
      <c r="H36" s="112" t="s">
        <v>285</v>
      </c>
      <c r="I36" s="25">
        <v>20000</v>
      </c>
      <c r="J36" s="25">
        <v>20000</v>
      </c>
      <c r="K36" s="25">
        <v>20000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="1" customFormat="1" ht="18.75" customHeight="1" spans="1:23">
      <c r="A37" s="26"/>
      <c r="B37" s="26"/>
      <c r="C37" s="22" t="s">
        <v>290</v>
      </c>
      <c r="D37" s="26"/>
      <c r="E37" s="26"/>
      <c r="F37" s="26"/>
      <c r="G37" s="26"/>
      <c r="H37" s="26"/>
      <c r="I37" s="25">
        <v>350000</v>
      </c>
      <c r="J37" s="25">
        <v>350000</v>
      </c>
      <c r="K37" s="25">
        <v>350000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="1" customFormat="1" ht="18.75" customHeight="1" spans="1:23">
      <c r="A38" s="112" t="s">
        <v>278</v>
      </c>
      <c r="B38" s="112" t="s">
        <v>291</v>
      </c>
      <c r="C38" s="112" t="s">
        <v>290</v>
      </c>
      <c r="D38" s="112" t="s">
        <v>73</v>
      </c>
      <c r="E38" s="112" t="s">
        <v>93</v>
      </c>
      <c r="F38" s="112" t="s">
        <v>94</v>
      </c>
      <c r="G38" s="112" t="s">
        <v>242</v>
      </c>
      <c r="H38" s="112" t="s">
        <v>243</v>
      </c>
      <c r="I38" s="25">
        <v>50000</v>
      </c>
      <c r="J38" s="25">
        <v>50000</v>
      </c>
      <c r="K38" s="25">
        <v>50000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="1" customFormat="1" ht="18.75" customHeight="1" spans="1:23">
      <c r="A39" s="112" t="s">
        <v>278</v>
      </c>
      <c r="B39" s="112" t="s">
        <v>291</v>
      </c>
      <c r="C39" s="112" t="s">
        <v>290</v>
      </c>
      <c r="D39" s="112" t="s">
        <v>73</v>
      </c>
      <c r="E39" s="112" t="s">
        <v>93</v>
      </c>
      <c r="F39" s="112" t="s">
        <v>94</v>
      </c>
      <c r="G39" s="112" t="s">
        <v>253</v>
      </c>
      <c r="H39" s="112" t="s">
        <v>254</v>
      </c>
      <c r="I39" s="25">
        <v>50000</v>
      </c>
      <c r="J39" s="25">
        <v>50000</v>
      </c>
      <c r="K39" s="25">
        <v>50000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="1" customFormat="1" ht="18.75" customHeight="1" spans="1:23">
      <c r="A40" s="112" t="s">
        <v>278</v>
      </c>
      <c r="B40" s="112" t="s">
        <v>291</v>
      </c>
      <c r="C40" s="112" t="s">
        <v>290</v>
      </c>
      <c r="D40" s="112" t="s">
        <v>73</v>
      </c>
      <c r="E40" s="112" t="s">
        <v>93</v>
      </c>
      <c r="F40" s="112" t="s">
        <v>94</v>
      </c>
      <c r="G40" s="112" t="s">
        <v>244</v>
      </c>
      <c r="H40" s="112" t="s">
        <v>245</v>
      </c>
      <c r="I40" s="25">
        <v>50000</v>
      </c>
      <c r="J40" s="25">
        <v>50000</v>
      </c>
      <c r="K40" s="25">
        <v>50000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="1" customFormat="1" ht="18.75" customHeight="1" spans="1:23">
      <c r="A41" s="112" t="s">
        <v>278</v>
      </c>
      <c r="B41" s="112" t="s">
        <v>291</v>
      </c>
      <c r="C41" s="112" t="s">
        <v>290</v>
      </c>
      <c r="D41" s="112" t="s">
        <v>73</v>
      </c>
      <c r="E41" s="112" t="s">
        <v>93</v>
      </c>
      <c r="F41" s="112" t="s">
        <v>94</v>
      </c>
      <c r="G41" s="112" t="s">
        <v>251</v>
      </c>
      <c r="H41" s="112" t="s">
        <v>252</v>
      </c>
      <c r="I41" s="25">
        <v>50000</v>
      </c>
      <c r="J41" s="25">
        <v>50000</v>
      </c>
      <c r="K41" s="25">
        <v>50000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="1" customFormat="1" ht="18.75" customHeight="1" spans="1:23">
      <c r="A42" s="112" t="s">
        <v>278</v>
      </c>
      <c r="B42" s="112" t="s">
        <v>291</v>
      </c>
      <c r="C42" s="112" t="s">
        <v>290</v>
      </c>
      <c r="D42" s="112" t="s">
        <v>73</v>
      </c>
      <c r="E42" s="112" t="s">
        <v>93</v>
      </c>
      <c r="F42" s="112" t="s">
        <v>94</v>
      </c>
      <c r="G42" s="112" t="s">
        <v>292</v>
      </c>
      <c r="H42" s="112" t="s">
        <v>293</v>
      </c>
      <c r="I42" s="25">
        <v>20000</v>
      </c>
      <c r="J42" s="25">
        <v>20000</v>
      </c>
      <c r="K42" s="25">
        <v>20000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1" customFormat="1" ht="18.75" customHeight="1" spans="1:23">
      <c r="A43" s="112" t="s">
        <v>278</v>
      </c>
      <c r="B43" s="112" t="s">
        <v>291</v>
      </c>
      <c r="C43" s="112" t="s">
        <v>290</v>
      </c>
      <c r="D43" s="112" t="s">
        <v>73</v>
      </c>
      <c r="E43" s="112" t="s">
        <v>93</v>
      </c>
      <c r="F43" s="112" t="s">
        <v>94</v>
      </c>
      <c r="G43" s="112" t="s">
        <v>288</v>
      </c>
      <c r="H43" s="112" t="s">
        <v>289</v>
      </c>
      <c r="I43" s="25">
        <v>50000</v>
      </c>
      <c r="J43" s="25">
        <v>50000</v>
      </c>
      <c r="K43" s="25">
        <v>50000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="1" customFormat="1" ht="18.75" customHeight="1" spans="1:23">
      <c r="A44" s="112" t="s">
        <v>278</v>
      </c>
      <c r="B44" s="112" t="s">
        <v>291</v>
      </c>
      <c r="C44" s="112" t="s">
        <v>290</v>
      </c>
      <c r="D44" s="112" t="s">
        <v>73</v>
      </c>
      <c r="E44" s="112" t="s">
        <v>93</v>
      </c>
      <c r="F44" s="112" t="s">
        <v>94</v>
      </c>
      <c r="G44" s="112" t="s">
        <v>273</v>
      </c>
      <c r="H44" s="112" t="s">
        <v>274</v>
      </c>
      <c r="I44" s="25">
        <v>50000</v>
      </c>
      <c r="J44" s="25">
        <v>50000</v>
      </c>
      <c r="K44" s="25">
        <v>50000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="1" customFormat="1" ht="18.75" customHeight="1" spans="1:23">
      <c r="A45" s="112" t="s">
        <v>278</v>
      </c>
      <c r="B45" s="112" t="s">
        <v>291</v>
      </c>
      <c r="C45" s="112" t="s">
        <v>290</v>
      </c>
      <c r="D45" s="112" t="s">
        <v>73</v>
      </c>
      <c r="E45" s="112" t="s">
        <v>93</v>
      </c>
      <c r="F45" s="112" t="s">
        <v>94</v>
      </c>
      <c r="G45" s="112" t="s">
        <v>284</v>
      </c>
      <c r="H45" s="112" t="s">
        <v>285</v>
      </c>
      <c r="I45" s="25">
        <v>30000</v>
      </c>
      <c r="J45" s="25">
        <v>30000</v>
      </c>
      <c r="K45" s="25">
        <v>30000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="1" customFormat="1" ht="18.75" customHeight="1" spans="1:23">
      <c r="A46" s="113" t="s">
        <v>58</v>
      </c>
      <c r="B46" s="113"/>
      <c r="C46" s="113"/>
      <c r="D46" s="113"/>
      <c r="E46" s="113"/>
      <c r="F46" s="113"/>
      <c r="G46" s="113"/>
      <c r="H46" s="113"/>
      <c r="I46" s="25">
        <v>1751400</v>
      </c>
      <c r="J46" s="25">
        <v>1401400</v>
      </c>
      <c r="K46" s="25">
        <v>1401400</v>
      </c>
      <c r="L46" s="25"/>
      <c r="M46" s="25"/>
      <c r="N46" s="25"/>
      <c r="O46" s="25"/>
      <c r="P46" s="25"/>
      <c r="Q46" s="25"/>
      <c r="R46" s="25">
        <v>350000</v>
      </c>
      <c r="S46" s="25"/>
      <c r="T46" s="25"/>
      <c r="U46" s="25">
        <v>350000</v>
      </c>
      <c r="V46" s="25"/>
      <c r="W46" s="25"/>
    </row>
  </sheetData>
  <mergeCells count="28">
    <mergeCell ref="A3:W3"/>
    <mergeCell ref="A4:I4"/>
    <mergeCell ref="J5:M5"/>
    <mergeCell ref="N5:P5"/>
    <mergeCell ref="R5:W5"/>
    <mergeCell ref="J6:K6"/>
    <mergeCell ref="A46:H4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50"/>
  <sheetViews>
    <sheetView showZeros="0" workbookViewId="0">
      <pane ySplit="1" topLeftCell="A34" activePane="bottomLeft" state="frozen"/>
      <selection/>
      <selection pane="bottomLeft" activeCell="B39" sqref="B39:B47"/>
    </sheetView>
  </sheetViews>
  <sheetFormatPr defaultColWidth="9.14545454545454" defaultRowHeight="12" customHeight="1"/>
  <cols>
    <col min="1" max="1" width="34.2727272727273" customWidth="1"/>
    <col min="2" max="2" width="29" customWidth="1"/>
    <col min="3" max="3" width="17.1727272727273" customWidth="1"/>
    <col min="4" max="4" width="21.0272727272727" customWidth="1"/>
    <col min="5" max="5" width="23.5727272727273" customWidth="1"/>
    <col min="6" max="6" width="11.2727272727273" customWidth="1"/>
    <col min="7" max="7" width="10.3181818181818" customWidth="1"/>
    <col min="8" max="8" width="9.31818181818182" customWidth="1"/>
    <col min="9" max="9" width="13.4272727272727" customWidth="1"/>
    <col min="10" max="10" width="27.454545454545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5" t="s">
        <v>294</v>
      </c>
    </row>
    <row r="3" ht="28.5" customHeight="1" spans="1:10">
      <c r="A3" s="46" t="s">
        <v>295</v>
      </c>
      <c r="B3" s="28"/>
      <c r="C3" s="28"/>
      <c r="D3" s="28"/>
      <c r="E3" s="28"/>
      <c r="F3" s="47"/>
      <c r="G3" s="28"/>
      <c r="H3" s="47"/>
      <c r="I3" s="47"/>
      <c r="J3" s="28"/>
    </row>
    <row r="4" ht="15" customHeight="1" spans="1:1">
      <c r="A4" s="6" t="str">
        <f>"单位名称："&amp;""</f>
        <v>单位名称：</v>
      </c>
    </row>
    <row r="5" ht="14.25" customHeight="1" spans="1:10">
      <c r="A5" s="48" t="s">
        <v>296</v>
      </c>
      <c r="B5" s="48" t="s">
        <v>297</v>
      </c>
      <c r="C5" s="48" t="s">
        <v>298</v>
      </c>
      <c r="D5" s="48" t="s">
        <v>299</v>
      </c>
      <c r="E5" s="48" t="s">
        <v>300</v>
      </c>
      <c r="F5" s="49" t="s">
        <v>301</v>
      </c>
      <c r="G5" s="48" t="s">
        <v>302</v>
      </c>
      <c r="H5" s="49" t="s">
        <v>303</v>
      </c>
      <c r="I5" s="49" t="s">
        <v>304</v>
      </c>
      <c r="J5" s="48" t="s">
        <v>305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s="1" customFormat="1" ht="18.75" customHeight="1" spans="1:10">
      <c r="A7" s="105" t="s">
        <v>73</v>
      </c>
      <c r="B7" s="106"/>
      <c r="C7" s="106"/>
      <c r="D7" s="106"/>
      <c r="E7" s="107"/>
      <c r="F7" s="108"/>
      <c r="G7" s="107"/>
      <c r="H7" s="108"/>
      <c r="I7" s="108"/>
      <c r="J7" s="107"/>
    </row>
    <row r="8" s="1" customFormat="1" ht="18.75" customHeight="1" spans="1:10">
      <c r="A8" s="194" t="s">
        <v>286</v>
      </c>
      <c r="B8" s="110" t="s">
        <v>306</v>
      </c>
      <c r="C8" s="110" t="s">
        <v>307</v>
      </c>
      <c r="D8" s="110" t="s">
        <v>308</v>
      </c>
      <c r="E8" s="105" t="s">
        <v>309</v>
      </c>
      <c r="F8" s="110" t="s">
        <v>310</v>
      </c>
      <c r="G8" s="105" t="s">
        <v>311</v>
      </c>
      <c r="H8" s="110" t="s">
        <v>312</v>
      </c>
      <c r="I8" s="110" t="s">
        <v>313</v>
      </c>
      <c r="J8" s="105" t="s">
        <v>314</v>
      </c>
    </row>
    <row r="9" s="1" customFormat="1" ht="18.75" customHeight="1" spans="1:10">
      <c r="A9" s="194" t="s">
        <v>286</v>
      </c>
      <c r="B9" s="110" t="s">
        <v>306</v>
      </c>
      <c r="C9" s="110" t="s">
        <v>307</v>
      </c>
      <c r="D9" s="110" t="s">
        <v>308</v>
      </c>
      <c r="E9" s="105" t="s">
        <v>315</v>
      </c>
      <c r="F9" s="110" t="s">
        <v>310</v>
      </c>
      <c r="G9" s="105" t="s">
        <v>316</v>
      </c>
      <c r="H9" s="110" t="s">
        <v>312</v>
      </c>
      <c r="I9" s="110" t="s">
        <v>313</v>
      </c>
      <c r="J9" s="105" t="s">
        <v>314</v>
      </c>
    </row>
    <row r="10" s="1" customFormat="1" ht="18.75" customHeight="1" spans="1:10">
      <c r="A10" s="194" t="s">
        <v>286</v>
      </c>
      <c r="B10" s="110" t="s">
        <v>306</v>
      </c>
      <c r="C10" s="110" t="s">
        <v>307</v>
      </c>
      <c r="D10" s="110" t="s">
        <v>317</v>
      </c>
      <c r="E10" s="105" t="s">
        <v>318</v>
      </c>
      <c r="F10" s="110" t="s">
        <v>310</v>
      </c>
      <c r="G10" s="105" t="s">
        <v>319</v>
      </c>
      <c r="H10" s="110" t="s">
        <v>320</v>
      </c>
      <c r="I10" s="110" t="s">
        <v>313</v>
      </c>
      <c r="J10" s="105" t="s">
        <v>314</v>
      </c>
    </row>
    <row r="11" s="1" customFormat="1" ht="18.75" customHeight="1" spans="1:10">
      <c r="A11" s="194" t="s">
        <v>286</v>
      </c>
      <c r="B11" s="110" t="s">
        <v>306</v>
      </c>
      <c r="C11" s="110" t="s">
        <v>307</v>
      </c>
      <c r="D11" s="110" t="s">
        <v>321</v>
      </c>
      <c r="E11" s="105" t="s">
        <v>322</v>
      </c>
      <c r="F11" s="110" t="s">
        <v>310</v>
      </c>
      <c r="G11" s="105" t="s">
        <v>319</v>
      </c>
      <c r="H11" s="110" t="s">
        <v>320</v>
      </c>
      <c r="I11" s="110" t="s">
        <v>313</v>
      </c>
      <c r="J11" s="105" t="s">
        <v>323</v>
      </c>
    </row>
    <row r="12" s="1" customFormat="1" ht="18.75" customHeight="1" spans="1:10">
      <c r="A12" s="194" t="s">
        <v>286</v>
      </c>
      <c r="B12" s="110" t="s">
        <v>306</v>
      </c>
      <c r="C12" s="110" t="s">
        <v>324</v>
      </c>
      <c r="D12" s="110" t="s">
        <v>325</v>
      </c>
      <c r="E12" s="105" t="s">
        <v>326</v>
      </c>
      <c r="F12" s="110" t="s">
        <v>327</v>
      </c>
      <c r="G12" s="105" t="s">
        <v>328</v>
      </c>
      <c r="H12" s="110" t="s">
        <v>329</v>
      </c>
      <c r="I12" s="110" t="s">
        <v>313</v>
      </c>
      <c r="J12" s="105" t="s">
        <v>330</v>
      </c>
    </row>
    <row r="13" s="1" customFormat="1" ht="69" customHeight="1" spans="1:10">
      <c r="A13" s="194" t="s">
        <v>286</v>
      </c>
      <c r="B13" s="110" t="s">
        <v>306</v>
      </c>
      <c r="C13" s="110" t="s">
        <v>331</v>
      </c>
      <c r="D13" s="110" t="s">
        <v>332</v>
      </c>
      <c r="E13" s="105" t="s">
        <v>333</v>
      </c>
      <c r="F13" s="110" t="s">
        <v>310</v>
      </c>
      <c r="G13" s="105" t="s">
        <v>334</v>
      </c>
      <c r="H13" s="110" t="s">
        <v>320</v>
      </c>
      <c r="I13" s="110" t="s">
        <v>313</v>
      </c>
      <c r="J13" s="105" t="s">
        <v>335</v>
      </c>
    </row>
    <row r="14" s="1" customFormat="1" ht="18.75" customHeight="1" spans="1:10">
      <c r="A14" s="194" t="s">
        <v>280</v>
      </c>
      <c r="B14" s="110" t="s">
        <v>336</v>
      </c>
      <c r="C14" s="110" t="s">
        <v>307</v>
      </c>
      <c r="D14" s="110" t="s">
        <v>317</v>
      </c>
      <c r="E14" s="105" t="s">
        <v>337</v>
      </c>
      <c r="F14" s="110" t="s">
        <v>327</v>
      </c>
      <c r="G14" s="105" t="s">
        <v>334</v>
      </c>
      <c r="H14" s="110" t="s">
        <v>320</v>
      </c>
      <c r="I14" s="110" t="s">
        <v>313</v>
      </c>
      <c r="J14" s="105" t="s">
        <v>337</v>
      </c>
    </row>
    <row r="15" s="1" customFormat="1" ht="18.75" customHeight="1" spans="1:10">
      <c r="A15" s="194" t="s">
        <v>280</v>
      </c>
      <c r="B15" s="110" t="s">
        <v>336</v>
      </c>
      <c r="C15" s="110" t="s">
        <v>307</v>
      </c>
      <c r="D15" s="110" t="s">
        <v>321</v>
      </c>
      <c r="E15" s="105" t="s">
        <v>338</v>
      </c>
      <c r="F15" s="110" t="s">
        <v>327</v>
      </c>
      <c r="G15" s="105" t="s">
        <v>173</v>
      </c>
      <c r="H15" s="110" t="s">
        <v>339</v>
      </c>
      <c r="I15" s="110" t="s">
        <v>313</v>
      </c>
      <c r="J15" s="105" t="s">
        <v>338</v>
      </c>
    </row>
    <row r="16" s="1" customFormat="1" ht="18.75" customHeight="1" spans="1:10">
      <c r="A16" s="194" t="s">
        <v>280</v>
      </c>
      <c r="B16" s="110" t="s">
        <v>336</v>
      </c>
      <c r="C16" s="110" t="s">
        <v>324</v>
      </c>
      <c r="D16" s="110" t="s">
        <v>325</v>
      </c>
      <c r="E16" s="105" t="s">
        <v>340</v>
      </c>
      <c r="F16" s="110" t="s">
        <v>327</v>
      </c>
      <c r="G16" s="105" t="s">
        <v>334</v>
      </c>
      <c r="H16" s="110" t="s">
        <v>320</v>
      </c>
      <c r="I16" s="110" t="s">
        <v>313</v>
      </c>
      <c r="J16" s="105" t="s">
        <v>341</v>
      </c>
    </row>
    <row r="17" s="1" customFormat="1" ht="151" customHeight="1" spans="1:10">
      <c r="A17" s="194" t="s">
        <v>280</v>
      </c>
      <c r="B17" s="110" t="s">
        <v>336</v>
      </c>
      <c r="C17" s="110" t="s">
        <v>331</v>
      </c>
      <c r="D17" s="110" t="s">
        <v>332</v>
      </c>
      <c r="E17" s="105" t="s">
        <v>332</v>
      </c>
      <c r="F17" s="110" t="s">
        <v>310</v>
      </c>
      <c r="G17" s="105" t="s">
        <v>342</v>
      </c>
      <c r="H17" s="110" t="s">
        <v>320</v>
      </c>
      <c r="I17" s="110" t="s">
        <v>313</v>
      </c>
      <c r="J17" s="105" t="s">
        <v>343</v>
      </c>
    </row>
    <row r="18" s="1" customFormat="1" ht="18.75" customHeight="1" spans="1:10">
      <c r="A18" s="194" t="s">
        <v>277</v>
      </c>
      <c r="B18" s="110" t="s">
        <v>344</v>
      </c>
      <c r="C18" s="110" t="s">
        <v>307</v>
      </c>
      <c r="D18" s="110" t="s">
        <v>308</v>
      </c>
      <c r="E18" s="105" t="s">
        <v>345</v>
      </c>
      <c r="F18" s="110" t="s">
        <v>327</v>
      </c>
      <c r="G18" s="105" t="s">
        <v>342</v>
      </c>
      <c r="H18" s="110" t="s">
        <v>346</v>
      </c>
      <c r="I18" s="110" t="s">
        <v>313</v>
      </c>
      <c r="J18" s="105" t="s">
        <v>347</v>
      </c>
    </row>
    <row r="19" s="1" customFormat="1" ht="18.75" customHeight="1" spans="1:10">
      <c r="A19" s="194" t="s">
        <v>277</v>
      </c>
      <c r="B19" s="110" t="s">
        <v>344</v>
      </c>
      <c r="C19" s="110" t="s">
        <v>307</v>
      </c>
      <c r="D19" s="110" t="s">
        <v>317</v>
      </c>
      <c r="E19" s="105" t="s">
        <v>348</v>
      </c>
      <c r="F19" s="110" t="s">
        <v>310</v>
      </c>
      <c r="G19" s="105" t="s">
        <v>319</v>
      </c>
      <c r="H19" s="110" t="s">
        <v>320</v>
      </c>
      <c r="I19" s="110" t="s">
        <v>313</v>
      </c>
      <c r="J19" s="105" t="s">
        <v>347</v>
      </c>
    </row>
    <row r="20" s="1" customFormat="1" ht="18.75" customHeight="1" spans="1:10">
      <c r="A20" s="194" t="s">
        <v>277</v>
      </c>
      <c r="B20" s="110" t="s">
        <v>344</v>
      </c>
      <c r="C20" s="110" t="s">
        <v>307</v>
      </c>
      <c r="D20" s="110" t="s">
        <v>321</v>
      </c>
      <c r="E20" s="105" t="s">
        <v>349</v>
      </c>
      <c r="F20" s="110" t="s">
        <v>310</v>
      </c>
      <c r="G20" s="105" t="s">
        <v>319</v>
      </c>
      <c r="H20" s="110" t="s">
        <v>320</v>
      </c>
      <c r="I20" s="110" t="s">
        <v>313</v>
      </c>
      <c r="J20" s="105" t="s">
        <v>347</v>
      </c>
    </row>
    <row r="21" s="1" customFormat="1" ht="18.75" customHeight="1" spans="1:10">
      <c r="A21" s="194" t="s">
        <v>277</v>
      </c>
      <c r="B21" s="110" t="s">
        <v>344</v>
      </c>
      <c r="C21" s="110" t="s">
        <v>324</v>
      </c>
      <c r="D21" s="110" t="s">
        <v>325</v>
      </c>
      <c r="E21" s="105" t="s">
        <v>350</v>
      </c>
      <c r="F21" s="110" t="s">
        <v>327</v>
      </c>
      <c r="G21" s="105" t="s">
        <v>351</v>
      </c>
      <c r="H21" s="110" t="s">
        <v>352</v>
      </c>
      <c r="I21" s="110" t="s">
        <v>313</v>
      </c>
      <c r="J21" s="105" t="s">
        <v>347</v>
      </c>
    </row>
    <row r="22" s="1" customFormat="1" ht="144" spans="1:10">
      <c r="A22" s="194" t="s">
        <v>277</v>
      </c>
      <c r="B22" s="110" t="s">
        <v>344</v>
      </c>
      <c r="C22" s="110" t="s">
        <v>331</v>
      </c>
      <c r="D22" s="110" t="s">
        <v>332</v>
      </c>
      <c r="E22" s="105" t="s">
        <v>353</v>
      </c>
      <c r="F22" s="110" t="s">
        <v>310</v>
      </c>
      <c r="G22" s="105" t="s">
        <v>319</v>
      </c>
      <c r="H22" s="110" t="s">
        <v>320</v>
      </c>
      <c r="I22" s="110" t="s">
        <v>313</v>
      </c>
      <c r="J22" s="105" t="s">
        <v>347</v>
      </c>
    </row>
    <row r="23" s="1" customFormat="1" ht="18.75" customHeight="1" spans="1:10">
      <c r="A23" s="194" t="s">
        <v>282</v>
      </c>
      <c r="B23" s="110" t="s">
        <v>354</v>
      </c>
      <c r="C23" s="110" t="s">
        <v>307</v>
      </c>
      <c r="D23" s="110" t="s">
        <v>308</v>
      </c>
      <c r="E23" s="105" t="s">
        <v>355</v>
      </c>
      <c r="F23" s="110" t="s">
        <v>327</v>
      </c>
      <c r="G23" s="105" t="s">
        <v>356</v>
      </c>
      <c r="H23" s="110" t="s">
        <v>357</v>
      </c>
      <c r="I23" s="110" t="s">
        <v>313</v>
      </c>
      <c r="J23" s="105" t="s">
        <v>358</v>
      </c>
    </row>
    <row r="24" s="1" customFormat="1" ht="18.75" customHeight="1" spans="1:10">
      <c r="A24" s="194" t="s">
        <v>282</v>
      </c>
      <c r="B24" s="110" t="s">
        <v>359</v>
      </c>
      <c r="C24" s="110" t="s">
        <v>307</v>
      </c>
      <c r="D24" s="110" t="s">
        <v>308</v>
      </c>
      <c r="E24" s="105" t="s">
        <v>360</v>
      </c>
      <c r="F24" s="110" t="s">
        <v>327</v>
      </c>
      <c r="G24" s="105" t="s">
        <v>361</v>
      </c>
      <c r="H24" s="110" t="s">
        <v>346</v>
      </c>
      <c r="I24" s="110" t="s">
        <v>313</v>
      </c>
      <c r="J24" s="105" t="s">
        <v>358</v>
      </c>
    </row>
    <row r="25" s="1" customFormat="1" ht="18.75" customHeight="1" spans="1:10">
      <c r="A25" s="194" t="s">
        <v>282</v>
      </c>
      <c r="B25" s="110" t="s">
        <v>359</v>
      </c>
      <c r="C25" s="110" t="s">
        <v>307</v>
      </c>
      <c r="D25" s="110" t="s">
        <v>321</v>
      </c>
      <c r="E25" s="105" t="s">
        <v>362</v>
      </c>
      <c r="F25" s="110" t="s">
        <v>310</v>
      </c>
      <c r="G25" s="105" t="s">
        <v>319</v>
      </c>
      <c r="H25" s="110" t="s">
        <v>320</v>
      </c>
      <c r="I25" s="110" t="s">
        <v>313</v>
      </c>
      <c r="J25" s="105" t="s">
        <v>358</v>
      </c>
    </row>
    <row r="26" s="1" customFormat="1" ht="18.75" customHeight="1" spans="1:10">
      <c r="A26" s="194" t="s">
        <v>282</v>
      </c>
      <c r="B26" s="110" t="s">
        <v>359</v>
      </c>
      <c r="C26" s="110" t="s">
        <v>324</v>
      </c>
      <c r="D26" s="110" t="s">
        <v>325</v>
      </c>
      <c r="E26" s="105" t="s">
        <v>363</v>
      </c>
      <c r="F26" s="110" t="s">
        <v>310</v>
      </c>
      <c r="G26" s="105" t="s">
        <v>319</v>
      </c>
      <c r="H26" s="110" t="s">
        <v>320</v>
      </c>
      <c r="I26" s="110" t="s">
        <v>313</v>
      </c>
      <c r="J26" s="105" t="s">
        <v>358</v>
      </c>
    </row>
    <row r="27" s="1" customFormat="1" ht="18.75" customHeight="1" spans="1:10">
      <c r="A27" s="194" t="s">
        <v>282</v>
      </c>
      <c r="B27" s="110" t="s">
        <v>359</v>
      </c>
      <c r="C27" s="110" t="s">
        <v>324</v>
      </c>
      <c r="D27" s="110" t="s">
        <v>325</v>
      </c>
      <c r="E27" s="105" t="s">
        <v>364</v>
      </c>
      <c r="F27" s="110" t="s">
        <v>327</v>
      </c>
      <c r="G27" s="105" t="s">
        <v>365</v>
      </c>
      <c r="H27" s="110" t="s">
        <v>327</v>
      </c>
      <c r="I27" s="110" t="s">
        <v>313</v>
      </c>
      <c r="J27" s="105" t="s">
        <v>358</v>
      </c>
    </row>
    <row r="28" s="1" customFormat="1" ht="18.75" customHeight="1" spans="1:10">
      <c r="A28" s="194" t="s">
        <v>282</v>
      </c>
      <c r="B28" s="110" t="s">
        <v>359</v>
      </c>
      <c r="C28" s="110" t="s">
        <v>331</v>
      </c>
      <c r="D28" s="110" t="s">
        <v>332</v>
      </c>
      <c r="E28" s="105" t="s">
        <v>366</v>
      </c>
      <c r="F28" s="110" t="s">
        <v>310</v>
      </c>
      <c r="G28" s="105" t="s">
        <v>319</v>
      </c>
      <c r="H28" s="110" t="s">
        <v>320</v>
      </c>
      <c r="I28" s="110" t="s">
        <v>313</v>
      </c>
      <c r="J28" s="105" t="s">
        <v>358</v>
      </c>
    </row>
    <row r="29" s="1" customFormat="1" ht="18.75" customHeight="1" spans="1:10">
      <c r="A29" s="194" t="s">
        <v>290</v>
      </c>
      <c r="B29" s="110" t="s">
        <v>367</v>
      </c>
      <c r="C29" s="110" t="s">
        <v>307</v>
      </c>
      <c r="D29" s="110" t="s">
        <v>308</v>
      </c>
      <c r="E29" s="105" t="s">
        <v>368</v>
      </c>
      <c r="F29" s="110" t="s">
        <v>310</v>
      </c>
      <c r="G29" s="105" t="s">
        <v>316</v>
      </c>
      <c r="H29" s="110" t="s">
        <v>312</v>
      </c>
      <c r="I29" s="110" t="s">
        <v>313</v>
      </c>
      <c r="J29" s="105" t="s">
        <v>369</v>
      </c>
    </row>
    <row r="30" s="1" customFormat="1" ht="18.75" customHeight="1" spans="1:10">
      <c r="A30" s="194" t="s">
        <v>290</v>
      </c>
      <c r="B30" s="110" t="s">
        <v>367</v>
      </c>
      <c r="C30" s="110" t="s">
        <v>307</v>
      </c>
      <c r="D30" s="110" t="s">
        <v>308</v>
      </c>
      <c r="E30" s="105" t="s">
        <v>370</v>
      </c>
      <c r="F30" s="110" t="s">
        <v>310</v>
      </c>
      <c r="G30" s="105" t="s">
        <v>178</v>
      </c>
      <c r="H30" s="110" t="s">
        <v>312</v>
      </c>
      <c r="I30" s="110" t="s">
        <v>313</v>
      </c>
      <c r="J30" s="105" t="s">
        <v>371</v>
      </c>
    </row>
    <row r="31" s="1" customFormat="1" ht="18.75" customHeight="1" spans="1:10">
      <c r="A31" s="194" t="s">
        <v>290</v>
      </c>
      <c r="B31" s="110" t="s">
        <v>367</v>
      </c>
      <c r="C31" s="110" t="s">
        <v>307</v>
      </c>
      <c r="D31" s="110" t="s">
        <v>308</v>
      </c>
      <c r="E31" s="105" t="s">
        <v>372</v>
      </c>
      <c r="F31" s="110" t="s">
        <v>327</v>
      </c>
      <c r="G31" s="105" t="s">
        <v>373</v>
      </c>
      <c r="H31" s="110" t="s">
        <v>374</v>
      </c>
      <c r="I31" s="110" t="s">
        <v>313</v>
      </c>
      <c r="J31" s="105" t="s">
        <v>375</v>
      </c>
    </row>
    <row r="32" s="1" customFormat="1" ht="18.75" customHeight="1" spans="1:10">
      <c r="A32" s="194" t="s">
        <v>290</v>
      </c>
      <c r="B32" s="110" t="s">
        <v>367</v>
      </c>
      <c r="C32" s="110" t="s">
        <v>307</v>
      </c>
      <c r="D32" s="110" t="s">
        <v>308</v>
      </c>
      <c r="E32" s="105" t="s">
        <v>376</v>
      </c>
      <c r="F32" s="110" t="s">
        <v>310</v>
      </c>
      <c r="G32" s="105" t="s">
        <v>316</v>
      </c>
      <c r="H32" s="110" t="s">
        <v>312</v>
      </c>
      <c r="I32" s="110" t="s">
        <v>313</v>
      </c>
      <c r="J32" s="105" t="s">
        <v>377</v>
      </c>
    </row>
    <row r="33" s="1" customFormat="1" ht="18.75" customHeight="1" spans="1:10">
      <c r="A33" s="194" t="s">
        <v>290</v>
      </c>
      <c r="B33" s="110" t="s">
        <v>367</v>
      </c>
      <c r="C33" s="110" t="s">
        <v>307</v>
      </c>
      <c r="D33" s="110" t="s">
        <v>308</v>
      </c>
      <c r="E33" s="105" t="s">
        <v>345</v>
      </c>
      <c r="F33" s="110" t="s">
        <v>310</v>
      </c>
      <c r="G33" s="105" t="s">
        <v>342</v>
      </c>
      <c r="H33" s="110" t="s">
        <v>346</v>
      </c>
      <c r="I33" s="110" t="s">
        <v>313</v>
      </c>
      <c r="J33" s="105" t="s">
        <v>378</v>
      </c>
    </row>
    <row r="34" s="1" customFormat="1" ht="18.75" customHeight="1" spans="1:10">
      <c r="A34" s="194" t="s">
        <v>290</v>
      </c>
      <c r="B34" s="110" t="s">
        <v>367</v>
      </c>
      <c r="C34" s="110" t="s">
        <v>307</v>
      </c>
      <c r="D34" s="110" t="s">
        <v>317</v>
      </c>
      <c r="E34" s="105" t="s">
        <v>379</v>
      </c>
      <c r="F34" s="110" t="s">
        <v>310</v>
      </c>
      <c r="G34" s="105" t="s">
        <v>319</v>
      </c>
      <c r="H34" s="110" t="s">
        <v>320</v>
      </c>
      <c r="I34" s="110" t="s">
        <v>313</v>
      </c>
      <c r="J34" s="105" t="s">
        <v>380</v>
      </c>
    </row>
    <row r="35" s="1" customFormat="1" ht="18.75" customHeight="1" spans="1:10">
      <c r="A35" s="194" t="s">
        <v>290</v>
      </c>
      <c r="B35" s="110" t="s">
        <v>367</v>
      </c>
      <c r="C35" s="110" t="s">
        <v>307</v>
      </c>
      <c r="D35" s="110" t="s">
        <v>317</v>
      </c>
      <c r="E35" s="105" t="s">
        <v>381</v>
      </c>
      <c r="F35" s="110" t="s">
        <v>310</v>
      </c>
      <c r="G35" s="105" t="s">
        <v>382</v>
      </c>
      <c r="H35" s="110" t="s">
        <v>320</v>
      </c>
      <c r="I35" s="110" t="s">
        <v>313</v>
      </c>
      <c r="J35" s="105" t="s">
        <v>383</v>
      </c>
    </row>
    <row r="36" s="1" customFormat="1" ht="18.75" customHeight="1" spans="1:10">
      <c r="A36" s="194" t="s">
        <v>290</v>
      </c>
      <c r="B36" s="110" t="s">
        <v>367</v>
      </c>
      <c r="C36" s="110" t="s">
        <v>307</v>
      </c>
      <c r="D36" s="110" t="s">
        <v>321</v>
      </c>
      <c r="E36" s="105" t="s">
        <v>384</v>
      </c>
      <c r="F36" s="110" t="s">
        <v>310</v>
      </c>
      <c r="G36" s="105" t="s">
        <v>319</v>
      </c>
      <c r="H36" s="110" t="s">
        <v>320</v>
      </c>
      <c r="I36" s="110" t="s">
        <v>313</v>
      </c>
      <c r="J36" s="105" t="s">
        <v>383</v>
      </c>
    </row>
    <row r="37" s="1" customFormat="1" ht="18.75" customHeight="1" spans="1:10">
      <c r="A37" s="194" t="s">
        <v>290</v>
      </c>
      <c r="B37" s="110" t="s">
        <v>367</v>
      </c>
      <c r="C37" s="110" t="s">
        <v>324</v>
      </c>
      <c r="D37" s="110" t="s">
        <v>325</v>
      </c>
      <c r="E37" s="105" t="s">
        <v>385</v>
      </c>
      <c r="F37" s="110" t="s">
        <v>310</v>
      </c>
      <c r="G37" s="105" t="s">
        <v>386</v>
      </c>
      <c r="H37" s="110" t="s">
        <v>320</v>
      </c>
      <c r="I37" s="110" t="s">
        <v>313</v>
      </c>
      <c r="J37" s="105" t="s">
        <v>383</v>
      </c>
    </row>
    <row r="38" s="1" customFormat="1" ht="18.75" customHeight="1" spans="1:10">
      <c r="A38" s="194" t="s">
        <v>290</v>
      </c>
      <c r="B38" s="110" t="s">
        <v>367</v>
      </c>
      <c r="C38" s="110" t="s">
        <v>331</v>
      </c>
      <c r="D38" s="110" t="s">
        <v>332</v>
      </c>
      <c r="E38" s="105" t="s">
        <v>387</v>
      </c>
      <c r="F38" s="110" t="s">
        <v>310</v>
      </c>
      <c r="G38" s="105" t="s">
        <v>319</v>
      </c>
      <c r="H38" s="110" t="s">
        <v>320</v>
      </c>
      <c r="I38" s="110" t="s">
        <v>313</v>
      </c>
      <c r="J38" s="105" t="s">
        <v>388</v>
      </c>
    </row>
    <row r="39" s="1" customFormat="1" ht="18.75" customHeight="1" spans="1:10">
      <c r="A39" s="194" t="s">
        <v>270</v>
      </c>
      <c r="B39" s="110" t="s">
        <v>389</v>
      </c>
      <c r="C39" s="110" t="s">
        <v>307</v>
      </c>
      <c r="D39" s="110" t="s">
        <v>308</v>
      </c>
      <c r="E39" s="105" t="s">
        <v>390</v>
      </c>
      <c r="F39" s="110" t="s">
        <v>327</v>
      </c>
      <c r="G39" s="105" t="s">
        <v>391</v>
      </c>
      <c r="H39" s="110" t="s">
        <v>357</v>
      </c>
      <c r="I39" s="110" t="s">
        <v>313</v>
      </c>
      <c r="J39" s="105" t="s">
        <v>392</v>
      </c>
    </row>
    <row r="40" s="1" customFormat="1" ht="18.75" customHeight="1" spans="1:10">
      <c r="A40" s="194" t="s">
        <v>270</v>
      </c>
      <c r="B40" s="110" t="s">
        <v>389</v>
      </c>
      <c r="C40" s="110" t="s">
        <v>307</v>
      </c>
      <c r="D40" s="110" t="s">
        <v>308</v>
      </c>
      <c r="E40" s="105" t="s">
        <v>393</v>
      </c>
      <c r="F40" s="110" t="s">
        <v>327</v>
      </c>
      <c r="G40" s="105" t="s">
        <v>394</v>
      </c>
      <c r="H40" s="110" t="s">
        <v>357</v>
      </c>
      <c r="I40" s="110" t="s">
        <v>313</v>
      </c>
      <c r="J40" s="105" t="s">
        <v>392</v>
      </c>
    </row>
    <row r="41" s="1" customFormat="1" ht="18.75" customHeight="1" spans="1:10">
      <c r="A41" s="194" t="s">
        <v>270</v>
      </c>
      <c r="B41" s="110" t="s">
        <v>389</v>
      </c>
      <c r="C41" s="110" t="s">
        <v>307</v>
      </c>
      <c r="D41" s="110" t="s">
        <v>317</v>
      </c>
      <c r="E41" s="105" t="s">
        <v>395</v>
      </c>
      <c r="F41" s="110" t="s">
        <v>327</v>
      </c>
      <c r="G41" s="105" t="s">
        <v>334</v>
      </c>
      <c r="H41" s="110" t="s">
        <v>320</v>
      </c>
      <c r="I41" s="110" t="s">
        <v>313</v>
      </c>
      <c r="J41" s="105" t="s">
        <v>392</v>
      </c>
    </row>
    <row r="42" s="1" customFormat="1" ht="18.75" customHeight="1" spans="1:10">
      <c r="A42" s="194" t="s">
        <v>270</v>
      </c>
      <c r="B42" s="110" t="s">
        <v>389</v>
      </c>
      <c r="C42" s="110" t="s">
        <v>307</v>
      </c>
      <c r="D42" s="110" t="s">
        <v>317</v>
      </c>
      <c r="E42" s="105" t="s">
        <v>396</v>
      </c>
      <c r="F42" s="110" t="s">
        <v>327</v>
      </c>
      <c r="G42" s="105" t="s">
        <v>334</v>
      </c>
      <c r="H42" s="110" t="s">
        <v>320</v>
      </c>
      <c r="I42" s="110" t="s">
        <v>313</v>
      </c>
      <c r="J42" s="105" t="s">
        <v>392</v>
      </c>
    </row>
    <row r="43" s="1" customFormat="1" ht="18.75" customHeight="1" spans="1:10">
      <c r="A43" s="194" t="s">
        <v>270</v>
      </c>
      <c r="B43" s="110" t="s">
        <v>389</v>
      </c>
      <c r="C43" s="110" t="s">
        <v>307</v>
      </c>
      <c r="D43" s="110" t="s">
        <v>321</v>
      </c>
      <c r="E43" s="105" t="s">
        <v>397</v>
      </c>
      <c r="F43" s="110" t="s">
        <v>327</v>
      </c>
      <c r="G43" s="105" t="s">
        <v>394</v>
      </c>
      <c r="H43" s="110" t="s">
        <v>398</v>
      </c>
      <c r="I43" s="110" t="s">
        <v>313</v>
      </c>
      <c r="J43" s="105" t="s">
        <v>399</v>
      </c>
    </row>
    <row r="44" s="1" customFormat="1" ht="18.75" customHeight="1" spans="1:10">
      <c r="A44" s="194" t="s">
        <v>270</v>
      </c>
      <c r="B44" s="110" t="s">
        <v>389</v>
      </c>
      <c r="C44" s="110" t="s">
        <v>307</v>
      </c>
      <c r="D44" s="110" t="s">
        <v>321</v>
      </c>
      <c r="E44" s="105" t="s">
        <v>400</v>
      </c>
      <c r="F44" s="110" t="s">
        <v>327</v>
      </c>
      <c r="G44" s="105" t="s">
        <v>334</v>
      </c>
      <c r="H44" s="110" t="s">
        <v>320</v>
      </c>
      <c r="I44" s="110" t="s">
        <v>313</v>
      </c>
      <c r="J44" s="105" t="s">
        <v>399</v>
      </c>
    </row>
    <row r="45" s="1" customFormat="1" ht="18.75" customHeight="1" spans="1:10">
      <c r="A45" s="194" t="s">
        <v>270</v>
      </c>
      <c r="B45" s="110" t="s">
        <v>389</v>
      </c>
      <c r="C45" s="110" t="s">
        <v>307</v>
      </c>
      <c r="D45" s="110" t="s">
        <v>401</v>
      </c>
      <c r="E45" s="105" t="s">
        <v>402</v>
      </c>
      <c r="F45" s="110" t="s">
        <v>327</v>
      </c>
      <c r="G45" s="105" t="s">
        <v>403</v>
      </c>
      <c r="H45" s="110" t="s">
        <v>327</v>
      </c>
      <c r="I45" s="110" t="s">
        <v>313</v>
      </c>
      <c r="J45" s="105" t="s">
        <v>399</v>
      </c>
    </row>
    <row r="46" s="1" customFormat="1" ht="18.75" customHeight="1" spans="1:10">
      <c r="A46" s="194" t="s">
        <v>270</v>
      </c>
      <c r="B46" s="110" t="s">
        <v>389</v>
      </c>
      <c r="C46" s="110" t="s">
        <v>324</v>
      </c>
      <c r="D46" s="110" t="s">
        <v>325</v>
      </c>
      <c r="E46" s="105" t="s">
        <v>404</v>
      </c>
      <c r="F46" s="110" t="s">
        <v>327</v>
      </c>
      <c r="G46" s="105" t="s">
        <v>405</v>
      </c>
      <c r="H46" s="110" t="s">
        <v>406</v>
      </c>
      <c r="I46" s="110" t="s">
        <v>313</v>
      </c>
      <c r="J46" s="105" t="s">
        <v>407</v>
      </c>
    </row>
    <row r="47" s="1" customFormat="1" ht="18.75" customHeight="1" spans="1:10">
      <c r="A47" s="194" t="s">
        <v>270</v>
      </c>
      <c r="B47" s="110" t="s">
        <v>389</v>
      </c>
      <c r="C47" s="110" t="s">
        <v>331</v>
      </c>
      <c r="D47" s="110" t="s">
        <v>332</v>
      </c>
      <c r="E47" s="105" t="s">
        <v>408</v>
      </c>
      <c r="F47" s="110" t="s">
        <v>327</v>
      </c>
      <c r="G47" s="105" t="s">
        <v>409</v>
      </c>
      <c r="H47" s="110" t="s">
        <v>320</v>
      </c>
      <c r="I47" s="110" t="s">
        <v>313</v>
      </c>
      <c r="J47" s="105" t="s">
        <v>410</v>
      </c>
    </row>
    <row r="48" s="1" customFormat="1" customHeight="1"/>
    <row r="49" s="1" customFormat="1" customHeight="1"/>
    <row r="50" s="1" customFormat="1" customHeight="1"/>
  </sheetData>
  <mergeCells count="14">
    <mergeCell ref="A3:J3"/>
    <mergeCell ref="A4:H4"/>
    <mergeCell ref="A8:A13"/>
    <mergeCell ref="A14:A17"/>
    <mergeCell ref="A18:A22"/>
    <mergeCell ref="A23:A28"/>
    <mergeCell ref="A29:A38"/>
    <mergeCell ref="A39:A47"/>
    <mergeCell ref="B8:B13"/>
    <mergeCell ref="B14:B17"/>
    <mergeCell ref="B18:B22"/>
    <mergeCell ref="B23:B28"/>
    <mergeCell ref="B29:B38"/>
    <mergeCell ref="B39:B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2025-03-24T08:12:47Z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2052-10.8.0.6018</vt:lpwstr>
  </property>
</Properties>
</file>