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Sheet1!$A$4:$N$4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<sst xmlns="http://schemas.openxmlformats.org/spreadsheetml/2006/main" count="48" uniqueCount="37">
  <si>
    <t>2024年拟享受城镇公益性岗位补贴及社会保险补贴单位</t>
  </si>
  <si>
    <t>单位：沧源佤族自治县人力资源和社会保障局</t>
  </si>
  <si>
    <t>单位：月、元</t>
  </si>
  <si>
    <t>序号</t>
  </si>
  <si>
    <t>单 位</t>
  </si>
  <si>
    <t>人数</t>
  </si>
  <si>
    <t>岗位补贴期限</t>
  </si>
  <si>
    <t>月数</t>
  </si>
  <si>
    <t>公益性岗位    补贴金额         （1690元/月/人）（1770元/月/人）</t>
  </si>
  <si>
    <t>社会保险补贴期限</t>
  </si>
  <si>
    <t>社会保险补贴金额</t>
  </si>
  <si>
    <t>岗位补贴及社会保险补贴              合计</t>
  </si>
  <si>
    <t>备注</t>
  </si>
  <si>
    <t>养老</t>
  </si>
  <si>
    <t>医疗</t>
  </si>
  <si>
    <t>失业</t>
  </si>
  <si>
    <t>合计</t>
  </si>
  <si>
    <t>中国共产党沧源佤族自治县委员会机构编制委员会办公室</t>
  </si>
  <si>
    <t>2023年1-7月</t>
  </si>
  <si>
    <t>中国共产主义青年团沧源佤族自治县委员会</t>
  </si>
  <si>
    <t>2024年8-12月</t>
  </si>
  <si>
    <t>沧源佤族自治县勐来乡人民政府</t>
  </si>
  <si>
    <t>2023年10-12月</t>
  </si>
  <si>
    <t>2024年1-5月</t>
  </si>
  <si>
    <t>2024年01-05月</t>
  </si>
  <si>
    <t>沧源佤族自治县人力资源和社会保障局</t>
  </si>
  <si>
    <t>2024年7-12月</t>
  </si>
  <si>
    <t>2024年1-12月</t>
  </si>
  <si>
    <t>临沧市生态环境局沧源分局</t>
  </si>
  <si>
    <t>2024年10-12月</t>
  </si>
  <si>
    <t>沧源佤族自治县国门小学</t>
  </si>
  <si>
    <t>2023年8-12月</t>
  </si>
  <si>
    <t>2023年1-12月</t>
  </si>
  <si>
    <t>2024年1-8月</t>
  </si>
  <si>
    <t>沧源佤族自治县勐省镇中心完小</t>
  </si>
  <si>
    <t>2023年1-9月</t>
  </si>
  <si>
    <t>沧源佤族自治县勐董镇中心完小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</si>
</sst>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;[Red]\-0.00\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b/>
      <u/>
      <sz val="1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6" borderId="9" applyNumberFormat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ont="1" applyFill="1" applyAlignment="1">
      <alignment horizontal="center" vertical="center" shrinkToFit="1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shrinkToFi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shrinkToFi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49" fontId="2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2" borderId="1" xfId="0" applyNumberFormat="1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  <xf numFmtId="177" fontId="0" fillId="2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I9" sqref="I9"/>
    </sheetView>
  </sheetViews>
  <sheetFormatPr defaultColWidth="9" defaultRowHeight="13.5"/>
  <cols>
    <col min="1" max="1" width="3.875" style="3" customWidth="1"/>
    <col min="2" max="2" width="47.5" style="4" customWidth="1"/>
    <col min="3" max="3" width="5.125" style="5" customWidth="1"/>
    <col min="4" max="4" width="14.5" style="5" customWidth="1"/>
    <col min="5" max="5" width="5.5" style="5" customWidth="1"/>
    <col min="6" max="6" width="12.875" style="5" customWidth="1"/>
    <col min="7" max="7" width="15.625" style="6" customWidth="1"/>
    <col min="8" max="8" width="4.875" style="7" customWidth="1"/>
    <col min="9" max="9" width="10.375" style="8" customWidth="1"/>
    <col min="10" max="10" width="10.75" style="5" customWidth="1"/>
    <col min="11" max="11" width="8.625" style="5" customWidth="1"/>
    <col min="12" max="12" width="11.25" style="5" customWidth="1"/>
    <col min="13" max="13" width="12.75" style="5" customWidth="1"/>
    <col min="14" max="14" width="6.5" style="5" customWidth="1"/>
    <col min="15" max="16384" width="9" style="5"/>
  </cols>
  <sheetData>
    <row r="1" ht="30" customHeight="1" spans="1:14">
      <c r="A1" s="9" t="s">
        <v>0</v>
      </c>
      <c r="B1" s="10"/>
      <c r="C1" s="9"/>
      <c r="D1" s="9"/>
      <c r="E1" s="9"/>
      <c r="F1" s="9"/>
      <c r="G1" s="9"/>
      <c r="H1" s="11"/>
      <c r="I1" s="9"/>
      <c r="J1" s="9"/>
      <c r="K1" s="9"/>
      <c r="L1" s="9"/>
      <c r="M1" s="9"/>
      <c r="N1" s="9"/>
    </row>
    <row r="2" s="1" customFormat="1" ht="27" customHeight="1" spans="1:14">
      <c r="A2" s="12" t="s">
        <v>1</v>
      </c>
      <c r="B2" s="13"/>
      <c r="C2" s="12"/>
      <c r="D2" s="12"/>
      <c r="E2" s="12"/>
      <c r="F2" s="12"/>
      <c r="G2" s="14"/>
      <c r="H2" s="15"/>
      <c r="I2" s="8"/>
      <c r="J2" s="5"/>
      <c r="K2" s="5"/>
      <c r="L2" s="5"/>
      <c r="M2" s="14" t="s">
        <v>2</v>
      </c>
      <c r="N2" s="5"/>
    </row>
    <row r="3" s="1" customFormat="1" ht="22" customHeight="1" spans="1:14">
      <c r="A3" s="16" t="s">
        <v>3</v>
      </c>
      <c r="B3" s="17" t="s">
        <v>4</v>
      </c>
      <c r="C3" s="16" t="s">
        <v>5</v>
      </c>
      <c r="D3" s="16" t="s">
        <v>6</v>
      </c>
      <c r="E3" s="16" t="s">
        <v>7</v>
      </c>
      <c r="F3" s="18" t="s">
        <v>8</v>
      </c>
      <c r="G3" s="16" t="s">
        <v>9</v>
      </c>
      <c r="H3" s="16" t="s">
        <v>7</v>
      </c>
      <c r="I3" s="25" t="s">
        <v>10</v>
      </c>
      <c r="J3" s="25"/>
      <c r="K3" s="25"/>
      <c r="L3" s="25"/>
      <c r="M3" s="26" t="s">
        <v>11</v>
      </c>
      <c r="N3" s="27" t="s">
        <v>12</v>
      </c>
    </row>
    <row r="4" s="1" customFormat="1" ht="34" customHeight="1" spans="1:14">
      <c r="A4" s="16"/>
      <c r="B4" s="17"/>
      <c r="C4" s="16"/>
      <c r="D4" s="16"/>
      <c r="E4" s="16"/>
      <c r="F4" s="18"/>
      <c r="G4" s="16"/>
      <c r="H4" s="16"/>
      <c r="I4" s="25" t="s">
        <v>13</v>
      </c>
      <c r="J4" s="28" t="s">
        <v>14</v>
      </c>
      <c r="K4" s="25" t="s">
        <v>15</v>
      </c>
      <c r="L4" s="28" t="s">
        <v>16</v>
      </c>
      <c r="M4" s="26"/>
      <c r="N4" s="27"/>
    </row>
    <row r="5" s="1" customFormat="1" ht="26" customHeight="1" spans="1:14">
      <c r="A5" s="16">
        <v>1</v>
      </c>
      <c r="B5" s="19" t="s">
        <v>17</v>
      </c>
      <c r="C5" s="16">
        <v>1</v>
      </c>
      <c r="D5" s="20"/>
      <c r="E5" s="16"/>
      <c r="F5" s="21"/>
      <c r="G5" s="20" t="s">
        <v>18</v>
      </c>
      <c r="H5" s="16">
        <v>7</v>
      </c>
      <c r="I5" s="29"/>
      <c r="J5" s="30">
        <v>1668.66</v>
      </c>
      <c r="K5" s="30"/>
      <c r="L5" s="29">
        <f>I5+J5+K5</f>
        <v>1668.66</v>
      </c>
      <c r="M5" s="31">
        <f>F5+L5</f>
        <v>1668.66</v>
      </c>
      <c r="N5" s="27"/>
    </row>
    <row r="6" s="1" customFormat="1" ht="26" customHeight="1" spans="1:14">
      <c r="A6" s="16">
        <v>2</v>
      </c>
      <c r="B6" s="19" t="s">
        <v>19</v>
      </c>
      <c r="C6" s="16">
        <v>1</v>
      </c>
      <c r="D6" s="20" t="s">
        <v>20</v>
      </c>
      <c r="E6" s="16">
        <v>5</v>
      </c>
      <c r="F6" s="21">
        <v>8690</v>
      </c>
      <c r="G6" s="20" t="s">
        <v>20</v>
      </c>
      <c r="H6" s="16">
        <v>5</v>
      </c>
      <c r="I6" s="29">
        <v>3444.8</v>
      </c>
      <c r="J6" s="30">
        <v>1291.8</v>
      </c>
      <c r="K6" s="30">
        <v>150.7</v>
      </c>
      <c r="L6" s="29">
        <f>I6+J6+K6</f>
        <v>4887.3</v>
      </c>
      <c r="M6" s="31">
        <f t="shared" ref="M6:M16" si="0">F6+L6</f>
        <v>13577.3</v>
      </c>
      <c r="N6" s="27"/>
    </row>
    <row r="7" s="1" customFormat="1" ht="26" customHeight="1" spans="1:14">
      <c r="A7" s="22">
        <v>3</v>
      </c>
      <c r="B7" s="17" t="s">
        <v>21</v>
      </c>
      <c r="C7" s="16">
        <v>6</v>
      </c>
      <c r="D7" s="20" t="s">
        <v>22</v>
      </c>
      <c r="E7" s="16">
        <v>3</v>
      </c>
      <c r="F7" s="21">
        <v>16900</v>
      </c>
      <c r="G7" s="20" t="s">
        <v>22</v>
      </c>
      <c r="H7" s="16">
        <v>3</v>
      </c>
      <c r="I7" s="29">
        <v>7122.88</v>
      </c>
      <c r="J7" s="30">
        <v>2383.8</v>
      </c>
      <c r="K7" s="30">
        <v>147.62</v>
      </c>
      <c r="L7" s="29">
        <f t="shared" ref="L7:L16" si="1">I7+J7+K7</f>
        <v>9654.3</v>
      </c>
      <c r="M7" s="31">
        <f t="shared" si="0"/>
        <v>26554.3</v>
      </c>
      <c r="N7" s="27"/>
    </row>
    <row r="8" s="1" customFormat="1" ht="26" customHeight="1" spans="1:14">
      <c r="A8" s="23"/>
      <c r="B8" s="17" t="s">
        <v>21</v>
      </c>
      <c r="C8" s="16">
        <v>2</v>
      </c>
      <c r="D8" s="20" t="s">
        <v>23</v>
      </c>
      <c r="E8" s="16">
        <v>5</v>
      </c>
      <c r="F8" s="21">
        <v>16900</v>
      </c>
      <c r="G8" s="20" t="s">
        <v>24</v>
      </c>
      <c r="H8" s="16">
        <v>5</v>
      </c>
      <c r="I8" s="29">
        <v>6889.6</v>
      </c>
      <c r="J8" s="30">
        <v>2486.4</v>
      </c>
      <c r="K8" s="30">
        <v>301.4</v>
      </c>
      <c r="L8" s="29">
        <f t="shared" si="1"/>
        <v>9677.4</v>
      </c>
      <c r="M8" s="31">
        <f t="shared" si="0"/>
        <v>26577.4</v>
      </c>
      <c r="N8" s="27"/>
    </row>
    <row r="9" s="1" customFormat="1" ht="26" customHeight="1" spans="1:14">
      <c r="A9" s="16">
        <v>4</v>
      </c>
      <c r="B9" s="17" t="s">
        <v>25</v>
      </c>
      <c r="C9" s="16">
        <v>9</v>
      </c>
      <c r="D9" s="20" t="s">
        <v>26</v>
      </c>
      <c r="E9" s="16">
        <v>6</v>
      </c>
      <c r="F9" s="21">
        <v>77810</v>
      </c>
      <c r="G9" s="20" t="s">
        <v>27</v>
      </c>
      <c r="H9" s="16">
        <v>12</v>
      </c>
      <c r="I9" s="29">
        <v>31858.56</v>
      </c>
      <c r="J9" s="30">
        <v>11548.44</v>
      </c>
      <c r="K9" s="30">
        <v>1393.59</v>
      </c>
      <c r="L9" s="29">
        <f t="shared" si="1"/>
        <v>44800.59</v>
      </c>
      <c r="M9" s="31">
        <f t="shared" si="0"/>
        <v>122610.59</v>
      </c>
      <c r="N9" s="27"/>
    </row>
    <row r="10" s="1" customFormat="1" ht="26" customHeight="1" spans="1:14">
      <c r="A10" s="16">
        <v>5</v>
      </c>
      <c r="B10" s="17" t="s">
        <v>28</v>
      </c>
      <c r="C10" s="16">
        <v>1</v>
      </c>
      <c r="D10" s="20" t="s">
        <v>29</v>
      </c>
      <c r="E10" s="16">
        <v>3</v>
      </c>
      <c r="F10" s="21">
        <v>5310</v>
      </c>
      <c r="G10" s="20" t="s">
        <v>27</v>
      </c>
      <c r="H10" s="16">
        <v>12</v>
      </c>
      <c r="I10" s="29">
        <v>2066.88</v>
      </c>
      <c r="J10" s="30">
        <v>775.08</v>
      </c>
      <c r="K10" s="30">
        <v>90.42</v>
      </c>
      <c r="L10" s="29">
        <f t="shared" si="1"/>
        <v>2932.38</v>
      </c>
      <c r="M10" s="31">
        <f t="shared" si="0"/>
        <v>8242.38</v>
      </c>
      <c r="N10" s="27"/>
    </row>
    <row r="11" s="1" customFormat="1" ht="26" customHeight="1" spans="1:14">
      <c r="A11" s="22">
        <v>6</v>
      </c>
      <c r="B11" s="17" t="s">
        <v>30</v>
      </c>
      <c r="C11" s="16">
        <v>5</v>
      </c>
      <c r="D11" s="20" t="s">
        <v>31</v>
      </c>
      <c r="E11" s="16">
        <v>5</v>
      </c>
      <c r="F11" s="21">
        <v>41350</v>
      </c>
      <c r="G11" s="20" t="s">
        <v>32</v>
      </c>
      <c r="H11" s="16">
        <v>12</v>
      </c>
      <c r="I11" s="29">
        <v>18381.76</v>
      </c>
      <c r="J11" s="30">
        <v>5959.5</v>
      </c>
      <c r="K11" s="30">
        <v>369.05</v>
      </c>
      <c r="L11" s="29">
        <f t="shared" si="1"/>
        <v>24710.31</v>
      </c>
      <c r="M11" s="31">
        <f t="shared" si="0"/>
        <v>66060.31</v>
      </c>
      <c r="N11" s="27"/>
    </row>
    <row r="12" s="1" customFormat="1" ht="26" customHeight="1" spans="1:14">
      <c r="A12" s="23"/>
      <c r="B12" s="17" t="s">
        <v>30</v>
      </c>
      <c r="C12" s="16">
        <v>5</v>
      </c>
      <c r="D12" s="20" t="s">
        <v>27</v>
      </c>
      <c r="E12" s="16">
        <v>12</v>
      </c>
      <c r="F12" s="21">
        <v>76290</v>
      </c>
      <c r="G12" s="20" t="s">
        <v>33</v>
      </c>
      <c r="H12" s="16">
        <v>8</v>
      </c>
      <c r="I12" s="29">
        <v>27558.4</v>
      </c>
      <c r="J12" s="30">
        <v>9994.2</v>
      </c>
      <c r="K12" s="30">
        <v>1205.6</v>
      </c>
      <c r="L12" s="29">
        <f t="shared" si="1"/>
        <v>38758.2</v>
      </c>
      <c r="M12" s="31">
        <f t="shared" si="0"/>
        <v>115048.2</v>
      </c>
      <c r="N12" s="27"/>
    </row>
    <row r="13" s="1" customFormat="1" ht="26" customHeight="1" spans="1:14">
      <c r="A13" s="16">
        <v>7</v>
      </c>
      <c r="B13" s="17" t="s">
        <v>34</v>
      </c>
      <c r="C13" s="16">
        <v>6</v>
      </c>
      <c r="D13" s="20" t="s">
        <v>35</v>
      </c>
      <c r="E13" s="16">
        <v>9</v>
      </c>
      <c r="F13" s="21">
        <v>64000</v>
      </c>
      <c r="G13" s="20" t="s">
        <v>35</v>
      </c>
      <c r="H13" s="16">
        <v>9</v>
      </c>
      <c r="I13" s="29">
        <v>28373.92</v>
      </c>
      <c r="J13" s="30">
        <v>9158.2</v>
      </c>
      <c r="K13" s="30">
        <v>324.8</v>
      </c>
      <c r="L13" s="29">
        <f t="shared" si="1"/>
        <v>37856.92</v>
      </c>
      <c r="M13" s="31">
        <f t="shared" si="0"/>
        <v>101856.92</v>
      </c>
      <c r="N13" s="27"/>
    </row>
    <row r="14" s="1" customFormat="1" ht="26" customHeight="1" spans="1:14">
      <c r="A14" s="16">
        <v>8</v>
      </c>
      <c r="B14" s="17" t="s">
        <v>36</v>
      </c>
      <c r="C14" s="16">
        <v>13</v>
      </c>
      <c r="D14" s="20" t="s">
        <v>32</v>
      </c>
      <c r="E14" s="16">
        <v>12</v>
      </c>
      <c r="F14" s="21">
        <v>148280</v>
      </c>
      <c r="G14" s="20" t="s">
        <v>32</v>
      </c>
      <c r="H14" s="16">
        <v>12</v>
      </c>
      <c r="I14" s="29">
        <v>60999.68</v>
      </c>
      <c r="J14" s="30">
        <v>21930.96</v>
      </c>
      <c r="K14" s="30">
        <v>1101.64</v>
      </c>
      <c r="L14" s="29">
        <f t="shared" si="1"/>
        <v>84032.28</v>
      </c>
      <c r="M14" s="31">
        <f t="shared" si="0"/>
        <v>232312.28</v>
      </c>
      <c r="N14" s="27"/>
    </row>
    <row r="15" s="1" customFormat="1" ht="26" customHeight="1" spans="1:14">
      <c r="A15" s="16"/>
      <c r="B15" s="17"/>
      <c r="C15" s="16"/>
      <c r="D15" s="20"/>
      <c r="E15" s="16"/>
      <c r="F15" s="21"/>
      <c r="G15" s="20"/>
      <c r="H15" s="16"/>
      <c r="I15" s="29"/>
      <c r="J15" s="30"/>
      <c r="K15" s="30"/>
      <c r="L15" s="29"/>
      <c r="M15" s="31"/>
      <c r="N15" s="27"/>
    </row>
    <row r="16" s="2" customFormat="1" ht="26" customHeight="1" spans="1:14">
      <c r="A16" s="24" t="s">
        <v>16</v>
      </c>
      <c r="B16" s="24"/>
      <c r="C16" s="24">
        <f>SUM(C5:C15)</f>
        <v>49</v>
      </c>
      <c r="D16" s="24"/>
      <c r="E16" s="24">
        <f t="shared" ref="D16:N16" si="2">SUM(E5:E15)</f>
        <v>60</v>
      </c>
      <c r="F16" s="24">
        <f t="shared" si="2"/>
        <v>455530</v>
      </c>
      <c r="G16" s="24"/>
      <c r="H16" s="24">
        <f t="shared" si="2"/>
        <v>85</v>
      </c>
      <c r="I16" s="17">
        <f t="shared" si="2"/>
        <v>186696.48</v>
      </c>
      <c r="J16" s="24">
        <f t="shared" si="2"/>
        <v>67197.04</v>
      </c>
      <c r="K16" s="24">
        <f t="shared" si="2"/>
        <v>5084.82</v>
      </c>
      <c r="L16" s="24">
        <f t="shared" si="2"/>
        <v>258978.34</v>
      </c>
      <c r="M16" s="24">
        <f t="shared" si="2"/>
        <v>714508.34</v>
      </c>
      <c r="N16" s="24"/>
    </row>
  </sheetData>
  <mergeCells count="16">
    <mergeCell ref="A1:N1"/>
    <mergeCell ref="A2:F2"/>
    <mergeCell ref="I3:L3"/>
    <mergeCell ref="A16:B16"/>
    <mergeCell ref="A3:A4"/>
    <mergeCell ref="A7:A8"/>
    <mergeCell ref="A11:A12"/>
    <mergeCell ref="B3:B4"/>
    <mergeCell ref="C3:C4"/>
    <mergeCell ref="D3:D4"/>
    <mergeCell ref="E3:E4"/>
    <mergeCell ref="F3:F4"/>
    <mergeCell ref="G3:G4"/>
    <mergeCell ref="H3:H4"/>
    <mergeCell ref="M3:M4"/>
    <mergeCell ref="N3:N4"/>
  </mergeCells>
  <pageMargins left="0.472222222222222" right="0.1569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肖吕彦</cp:lastModifiedBy>
  <dcterms:created xsi:type="dcterms:W3CDTF">2021-10-12T01:43:00Z</dcterms:created>
  <dcterms:modified xsi:type="dcterms:W3CDTF">2024-12-23T00:43:04Z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4B0D937A7E044D428BAE9833323AE546_13</vt:lpwstr>
  </property>
  <property fmtid="{D5CDD505-2E9C-101B-9397-08002B2CF9AE}" pid="3" name="KSOProductBuildVer">
    <vt:lpwstr>2052-12.1.0.15336</vt:lpwstr>
  </property>
</Properties>
</file>