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分户清单!$A$1:$K$18</definedName>
  </definedNames>
  <calcPr calcId="144525"/>
</workbook>
</file>

<file path=xl/sharedStrings.xml><?xml version="1.0" encoding="utf-8"?>
<sst xmlns="http://schemas.openxmlformats.org/spreadsheetml/2006/main" count="63" uniqueCount="32">
  <si>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</si>
  <si>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出险时间：2022年07月27日    出险原因：虫害    标的名称：玉米    单位：500元/亩                        </t>
  </si>
  <si>
    <t>序号</t>
  </si>
  <si>
    <t>乡镇</t>
  </si>
  <si>
    <t>村委会</t>
  </si>
  <si>
    <t>受灾农户数</t>
  </si>
  <si>
    <t>核损面积</t>
  </si>
  <si>
    <t>赔款金额</t>
  </si>
  <si>
    <t>岩帅镇</t>
  </si>
  <si>
    <t>贺南村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</si>
  <si>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</si>
  <si>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</si>
  <si>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</si>
  <si>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</si>
  <si>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</si>
  <si>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</si>
  <si>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</si>
  <si>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</si>
  <si>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</si>
  <si>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陈正军</t>
  </si>
  <si>
    <t>陈尼冲</t>
  </si>
  <si>
    <t>李茸块</t>
  </si>
  <si>
    <t>李三木茸</t>
  </si>
  <si>
    <t>赵尼二</t>
  </si>
  <si>
    <t>赵搞保</t>
  </si>
  <si>
    <t>赵那荣</t>
  </si>
  <si>
    <t>肖应改</t>
  </si>
  <si>
    <t>赵赛搞</t>
  </si>
  <si>
    <t>李进</t>
  </si>
  <si>
    <t>李跃伍</t>
  </si>
  <si>
    <t>李艾勇</t>
  </si>
  <si>
    <t>李永强</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</si>
</sst>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s>
  <fonts count="38">
    <font>
      <sz val="11"/>
      <color theme="1"/>
      <name val="宋体"/>
      <charset val="134"/>
      <scheme val="minor"/>
    </font>
    <font>
      <sz val="10"/>
      <color rgb="FFFF0000"/>
      <name val="宋体"/>
      <charset val="134"/>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1"/>
      <name val="宋体"/>
      <charset val="134"/>
    </font>
    <font>
      <sz val="11"/>
      <color indexed="63"/>
      <name val="宋体"/>
      <charset val="134"/>
    </font>
    <font>
      <sz val="11"/>
      <color indexed="8"/>
      <name val="宋体"/>
      <charset val="134"/>
    </font>
    <font>
      <sz val="11"/>
      <name val="宋体"/>
      <charset val="0"/>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8" fillId="3" borderId="0" applyNumberFormat="0" applyBorder="0" applyAlignment="0" applyProtection="0">
      <alignment vertical="center"/>
    </xf>
    <xf numFmtId="0" fontId="19"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1" fillId="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8" borderId="9" applyNumberFormat="0" applyFont="0" applyAlignment="0" applyProtection="0">
      <alignment vertical="center"/>
    </xf>
    <xf numFmtId="0" fontId="21" fillId="9"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10" borderId="0" applyNumberFormat="0" applyBorder="0" applyAlignment="0" applyProtection="0">
      <alignment vertical="center"/>
    </xf>
    <xf numFmtId="0" fontId="24" fillId="0" borderId="11" applyNumberFormat="0" applyFill="0" applyAlignment="0" applyProtection="0">
      <alignment vertical="center"/>
    </xf>
    <xf numFmtId="0" fontId="21" fillId="11" borderId="0" applyNumberFormat="0" applyBorder="0" applyAlignment="0" applyProtection="0">
      <alignment vertical="center"/>
    </xf>
    <xf numFmtId="0" fontId="30" fillId="12" borderId="12" applyNumberFormat="0" applyAlignment="0" applyProtection="0">
      <alignment vertical="center"/>
    </xf>
    <xf numFmtId="0" fontId="31" fillId="12" borderId="8" applyNumberFormat="0" applyAlignment="0" applyProtection="0">
      <alignment vertical="center"/>
    </xf>
    <xf numFmtId="0" fontId="32" fillId="13" borderId="13" applyNumberFormat="0" applyAlignment="0" applyProtection="0">
      <alignment vertical="center"/>
    </xf>
    <xf numFmtId="0" fontId="18" fillId="14" borderId="0" applyNumberFormat="0" applyBorder="0" applyAlignment="0" applyProtection="0">
      <alignment vertical="center"/>
    </xf>
    <xf numFmtId="0" fontId="21" fillId="15"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6" borderId="0" applyNumberFormat="0" applyBorder="0" applyAlignment="0" applyProtection="0">
      <alignment vertical="center"/>
    </xf>
    <xf numFmtId="0" fontId="36" fillId="17" borderId="0" applyNumberFormat="0" applyBorder="0" applyAlignment="0" applyProtection="0">
      <alignment vertical="center"/>
    </xf>
    <xf numFmtId="0" fontId="18" fillId="18" borderId="0" applyNumberFormat="0" applyBorder="0" applyAlignment="0" applyProtection="0">
      <alignment vertical="center"/>
    </xf>
    <xf numFmtId="0" fontId="21"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21" fillId="28" borderId="0" applyNumberFormat="0" applyBorder="0" applyAlignment="0" applyProtection="0">
      <alignment vertical="center"/>
    </xf>
    <xf numFmtId="0" fontId="18"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18" fillId="32" borderId="0" applyNumberFormat="0" applyBorder="0" applyAlignment="0" applyProtection="0">
      <alignment vertical="center"/>
    </xf>
    <xf numFmtId="0" fontId="21" fillId="33" borderId="0" applyNumberFormat="0" applyBorder="0" applyAlignment="0" applyProtection="0">
      <alignment vertical="center"/>
    </xf>
    <xf numFmtId="0" fontId="15" fillId="0" borderId="0"/>
    <xf numFmtId="0" fontId="0" fillId="0" borderId="0">
      <alignment vertical="center"/>
    </xf>
    <xf numFmtId="0" fontId="15" fillId="0" borderId="0"/>
  </cellStyleXfs>
  <cellXfs count="55">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2"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7" fontId="3" fillId="2" borderId="0" xfId="0" applyNumberFormat="1"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vertical="center"/>
      <protection locked="0" hidden="1"/>
    </xf>
    <xf numFmtId="0" fontId="5" fillId="2" borderId="1" xfId="0" applyFont="1" applyFill="1" applyBorder="1" applyAlignment="1" applyProtection="1">
      <alignment horizontal="center" vertical="center" wrapText="1"/>
      <protection locked="0" hidden="1"/>
    </xf>
    <xf numFmtId="0" fontId="5" fillId="0" borderId="2" xfId="0" applyFont="1" applyFill="1" applyBorder="1" applyAlignment="1" applyProtection="1">
      <alignment horizontal="center" vertical="center" wrapText="1"/>
      <protection locked="0" hidden="1"/>
    </xf>
    <xf numFmtId="0" fontId="5" fillId="2"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177" fontId="5" fillId="2" borderId="2" xfId="0" applyNumberFormat="1"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5" fillId="0" borderId="5" xfId="0" applyFont="1" applyFill="1" applyBorder="1" applyAlignment="1" applyProtection="1">
      <alignment horizontal="center" vertical="center" wrapText="1"/>
      <protection locked="0" hidden="1"/>
    </xf>
    <xf numFmtId="177" fontId="5" fillId="2" borderId="5" xfId="0" applyNumberFormat="1"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7" fillId="0" borderId="3" xfId="0"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0" fontId="7"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8" fillId="0" borderId="1" xfId="0" applyNumberFormat="1" applyFont="1" applyFill="1" applyBorder="1" applyAlignment="1">
      <alignment horizontal="center" vertical="center" shrinkToFit="1"/>
    </xf>
    <xf numFmtId="0" fontId="6" fillId="0" borderId="6" xfId="0" applyFont="1" applyFill="1" applyBorder="1" applyAlignment="1">
      <alignment horizontal="center" vertical="center"/>
    </xf>
    <xf numFmtId="0" fontId="9" fillId="0" borderId="6" xfId="0" applyFont="1" applyFill="1" applyBorder="1" applyAlignment="1">
      <alignment horizontal="center" vertical="center"/>
    </xf>
    <xf numFmtId="0" fontId="7"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6" fillId="0" borderId="1" xfId="0" applyFont="1" applyFill="1" applyBorder="1" applyAlignment="1" applyProtection="1">
      <alignment horizontal="right" vertical="center"/>
      <protection locked="0" hidden="1"/>
    </xf>
    <xf numFmtId="177" fontId="6" fillId="0"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176" fontId="5" fillId="2" borderId="2" xfId="0" applyNumberFormat="1"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6" fontId="5"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0" fontId="0" fillId="0" borderId="0" xfId="0" applyFill="1" applyAlignment="1"/>
    <xf numFmtId="0" fontId="11" fillId="0" borderId="0" xfId="0" applyFont="1" applyFill="1" applyAlignment="1"/>
    <xf numFmtId="0" fontId="11" fillId="0" borderId="0" xfId="0" applyFont="1" applyFill="1" applyAlignment="1">
      <alignment horizontal="center" vertical="center"/>
    </xf>
    <xf numFmtId="0" fontId="0" fillId="0" borderId="0" xfId="0" applyFill="1" applyAlignment="1">
      <alignment horizontal="center" vertical="center"/>
    </xf>
    <xf numFmtId="0" fontId="12" fillId="0" borderId="0" xfId="0" applyFont="1" applyFill="1" applyAlignment="1">
      <alignment horizontal="center" vertical="center"/>
    </xf>
    <xf numFmtId="0" fontId="0" fillId="0" borderId="0" xfId="0" applyFill="1" applyAlignment="1">
      <alignment horizontal="center"/>
    </xf>
    <xf numFmtId="0" fontId="13" fillId="0" borderId="0" xfId="0" applyFont="1" applyFill="1" applyBorder="1" applyAlignment="1">
      <alignment horizontal="center"/>
    </xf>
    <xf numFmtId="0" fontId="11" fillId="0" borderId="7" xfId="0" applyFont="1" applyFill="1" applyBorder="1" applyAlignment="1">
      <alignment horizontal="left"/>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4" fillId="2" borderId="1" xfId="0" applyFont="1" applyFill="1" applyBorder="1" applyAlignment="1">
      <alignment horizontal="center" vertical="center"/>
    </xf>
    <xf numFmtId="49" fontId="14" fillId="0" borderId="1" xfId="0" applyNumberFormat="1" applyFont="1" applyFill="1" applyBorder="1" applyAlignment="1">
      <alignment horizontal="center" vertical="center"/>
    </xf>
    <xf numFmtId="0" fontId="15" fillId="0" borderId="1" xfId="0" applyFont="1" applyFill="1" applyBorder="1" applyAlignment="1">
      <alignment horizontal="center" vertical="center" wrapText="1"/>
    </xf>
    <xf numFmtId="178" fontId="16" fillId="0" borderId="1" xfId="0" applyNumberFormat="1" applyFont="1" applyFill="1" applyBorder="1" applyAlignment="1">
      <alignment horizontal="center" vertical="center"/>
    </xf>
    <xf numFmtId="0" fontId="15" fillId="0" borderId="1" xfId="0" applyFont="1" applyFill="1" applyBorder="1" applyAlignment="1">
      <alignment horizontal="center" vertical="center"/>
    </xf>
    <xf numFmtId="0" fontId="16" fillId="0" borderId="1" xfId="0" applyFont="1" applyFill="1" applyBorder="1" applyAlignment="1">
      <alignment horizontal="center" vertical="center"/>
    </xf>
    <xf numFmtId="0" fontId="17" fillId="0" borderId="1" xfId="0" applyFont="1" applyFill="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 name="常规_Sheet7_59" xfId="51"/>
  </cellStyles>
  <dxfs count="1">
    <dxf>
      <font>
        <color rgb="FF9C0006"/>
      </font>
      <fill>
        <patternFill patternType="solid">
          <bgColor rgb="FFFFC7CE"/>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K10" sqref="K10:K11"/>
    </sheetView>
  </sheetViews>
  <sheetFormatPr defaultColWidth="9" defaultRowHeight="13.5" outlineLevelRow="7" outlineLevelCol="5"/>
  <cols>
    <col min="1" max="1" width="9" style="43"/>
    <col min="2" max="2" width="16.125" style="43" customWidth="1"/>
    <col min="3" max="3" width="17.25" style="43" customWidth="1"/>
    <col min="4" max="4" width="12.5" style="43" customWidth="1"/>
    <col min="5" max="5" width="15.5" style="43" customWidth="1"/>
    <col min="6" max="6" width="15.875" style="43" customWidth="1"/>
    <col min="7" max="16384" width="9" style="38"/>
  </cols>
  <sheetData>
    <row r="1" s="38" customFormat="1" ht="20.25" spans="1:6">
      <c r="A1" s="44" t="s">
        <v>0</v>
      </c>
      <c r="B1" s="44"/>
      <c r="C1" s="44"/>
      <c r="D1" s="44"/>
      <c r="E1" s="44"/>
      <c r="F1" s="44"/>
    </row>
    <row r="2" s="39" customFormat="1" ht="14.25" spans="1:6">
      <c r="A2" s="45" t="s">
        <v>1</v>
      </c>
      <c r="B2" s="45"/>
      <c r="C2" s="45"/>
      <c r="D2" s="45"/>
      <c r="E2" s="45"/>
      <c r="F2" s="45"/>
    </row>
    <row r="3" s="40" customFormat="1" ht="20.1" customHeight="1" spans="1:6">
      <c r="A3" s="46" t="s">
        <v>2</v>
      </c>
      <c r="B3" s="47" t="s">
        <v>3</v>
      </c>
      <c r="C3" s="47" t="s">
        <v>4</v>
      </c>
      <c r="D3" s="46" t="s">
        <v>5</v>
      </c>
      <c r="E3" s="47" t="s">
        <v>6</v>
      </c>
      <c r="F3" s="46" t="s">
        <v>7</v>
      </c>
    </row>
    <row r="4" s="41" customFormat="1" ht="20.1" customHeight="1" spans="1:6">
      <c r="A4" s="46">
        <v>1</v>
      </c>
      <c r="B4" s="48" t="s">
        <v>8</v>
      </c>
      <c r="C4" s="49" t="s">
        <v>9</v>
      </c>
      <c r="D4" s="50">
        <v>13</v>
      </c>
      <c r="E4" s="50">
        <v>42.5</v>
      </c>
      <c r="F4" s="51">
        <v>5950</v>
      </c>
    </row>
    <row r="5" s="41" customFormat="1" ht="20.1" customHeight="1" spans="1:6">
      <c r="A5" s="46"/>
      <c r="B5" s="48"/>
      <c r="C5" s="49"/>
      <c r="D5" s="52"/>
      <c r="E5" s="53"/>
      <c r="F5" s="51"/>
    </row>
    <row r="6" s="41" customFormat="1" ht="20.1" customHeight="1" spans="1:6">
      <c r="A6" s="46"/>
      <c r="B6" s="48"/>
      <c r="C6" s="49"/>
      <c r="D6" s="52"/>
      <c r="E6" s="53"/>
      <c r="F6" s="51"/>
    </row>
    <row r="7" s="41" customFormat="1" ht="20.1" customHeight="1" spans="1:6">
      <c r="A7" s="46"/>
      <c r="B7" s="48"/>
      <c r="C7" s="49"/>
      <c r="D7" s="52"/>
      <c r="E7" s="53"/>
      <c r="F7" s="51"/>
    </row>
    <row r="8" s="42" customFormat="1" ht="20.1" customHeight="1" spans="1:6">
      <c r="A8" s="54" t="s">
        <v>10</v>
      </c>
      <c r="B8" s="54"/>
      <c r="C8" s="54"/>
      <c r="D8" s="46">
        <f>SUM(D4:D7)</f>
        <v>13</v>
      </c>
      <c r="E8" s="53">
        <f>SUM(E4:E7)</f>
        <v>42.5</v>
      </c>
      <c r="F8" s="51">
        <f>SUM(F4:F7)</f>
        <v>5950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8"/>
  <sheetViews>
    <sheetView workbookViewId="0">
      <selection activeCell="N15" sqref="N15"/>
    </sheetView>
  </sheetViews>
  <sheetFormatPr defaultColWidth="9" defaultRowHeight="13.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9.125" style="6" customWidth="1"/>
    <col min="12" max="16384" width="9" style="1"/>
  </cols>
  <sheetData>
    <row r="1" s="1" customFormat="1" ht="15" spans="1:11">
      <c r="A1" s="7" t="s">
        <v>11</v>
      </c>
      <c r="B1" s="8"/>
      <c r="C1" s="7"/>
      <c r="D1" s="7"/>
      <c r="E1" s="9"/>
      <c r="F1" s="9"/>
      <c r="G1" s="9"/>
      <c r="H1" s="10"/>
      <c r="I1" s="7"/>
      <c r="J1" s="7"/>
      <c r="K1" s="7"/>
    </row>
    <row r="2" s="1" customFormat="1" ht="27" customHeight="1" spans="1:11">
      <c r="A2" s="11" t="s">
        <v>2</v>
      </c>
      <c r="B2" s="12" t="s">
        <v>12</v>
      </c>
      <c r="C2" s="13" t="s">
        <v>13</v>
      </c>
      <c r="D2" s="14"/>
      <c r="E2" s="15" t="s">
        <v>14</v>
      </c>
      <c r="F2" s="15" t="s">
        <v>15</v>
      </c>
      <c r="G2" s="15" t="s">
        <v>16</v>
      </c>
      <c r="H2" s="16" t="s">
        <v>6</v>
      </c>
      <c r="I2" s="32" t="s">
        <v>17</v>
      </c>
      <c r="J2" s="32" t="s">
        <v>18</v>
      </c>
      <c r="K2" s="33" t="s">
        <v>7</v>
      </c>
    </row>
    <row r="3" s="1" customFormat="1" spans="1:11">
      <c r="A3" s="11"/>
      <c r="B3" s="17"/>
      <c r="C3" s="11" t="s">
        <v>3</v>
      </c>
      <c r="D3" s="11" t="s">
        <v>4</v>
      </c>
      <c r="E3" s="18"/>
      <c r="F3" s="18"/>
      <c r="G3" s="18"/>
      <c r="H3" s="19"/>
      <c r="I3" s="34"/>
      <c r="J3" s="34"/>
      <c r="K3" s="35"/>
    </row>
    <row r="4" s="2" customFormat="1" ht="24" customHeight="1" spans="1:11">
      <c r="A4" s="20">
        <v>1</v>
      </c>
      <c r="B4" s="21" t="s">
        <v>19</v>
      </c>
      <c r="C4" s="22" t="s">
        <v>8</v>
      </c>
      <c r="D4" s="22" t="s">
        <v>9</v>
      </c>
      <c r="E4" s="23">
        <v>60</v>
      </c>
      <c r="F4" s="23">
        <v>60</v>
      </c>
      <c r="G4" s="24">
        <v>5</v>
      </c>
      <c r="H4" s="24">
        <v>5</v>
      </c>
      <c r="I4" s="36">
        <v>0.4</v>
      </c>
      <c r="J4" s="36">
        <v>0.7</v>
      </c>
      <c r="K4" s="37">
        <f>H4*500*0.4*0.7</f>
        <v>700</v>
      </c>
    </row>
    <row r="5" s="2" customFormat="1" ht="24" customHeight="1" spans="1:11">
      <c r="A5" s="20">
        <v>2</v>
      </c>
      <c r="B5" s="21" t="s">
        <v>20</v>
      </c>
      <c r="C5" s="22" t="s">
        <v>8</v>
      </c>
      <c r="D5" s="22" t="s">
        <v>9</v>
      </c>
      <c r="E5" s="24">
        <v>30</v>
      </c>
      <c r="F5" s="24">
        <v>30</v>
      </c>
      <c r="G5" s="24">
        <v>5</v>
      </c>
      <c r="H5" s="24">
        <v>5</v>
      </c>
      <c r="I5" s="36">
        <v>0.4</v>
      </c>
      <c r="J5" s="36">
        <v>0.7</v>
      </c>
      <c r="K5" s="37">
        <f t="shared" ref="K5:K16" si="0">H5*500*0.4*0.7</f>
        <v>700</v>
      </c>
    </row>
    <row r="6" s="2" customFormat="1" ht="24" customHeight="1" spans="1:11">
      <c r="A6" s="20">
        <v>3</v>
      </c>
      <c r="B6" s="21" t="s">
        <v>21</v>
      </c>
      <c r="C6" s="22" t="s">
        <v>8</v>
      </c>
      <c r="D6" s="22" t="s">
        <v>9</v>
      </c>
      <c r="E6" s="24">
        <v>38</v>
      </c>
      <c r="F6" s="24">
        <v>38</v>
      </c>
      <c r="G6" s="24">
        <v>5</v>
      </c>
      <c r="H6" s="24">
        <v>5</v>
      </c>
      <c r="I6" s="36">
        <v>0.4</v>
      </c>
      <c r="J6" s="36">
        <v>0.7</v>
      </c>
      <c r="K6" s="37">
        <f t="shared" si="0"/>
        <v>700</v>
      </c>
    </row>
    <row r="7" s="2" customFormat="1" ht="24" customHeight="1" spans="1:11">
      <c r="A7" s="20">
        <v>4</v>
      </c>
      <c r="B7" s="21" t="s">
        <v>22</v>
      </c>
      <c r="C7" s="22" t="s">
        <v>8</v>
      </c>
      <c r="D7" s="22" t="s">
        <v>9</v>
      </c>
      <c r="E7" s="25">
        <v>32</v>
      </c>
      <c r="F7" s="25">
        <v>32</v>
      </c>
      <c r="G7" s="24">
        <v>2</v>
      </c>
      <c r="H7" s="24">
        <v>2</v>
      </c>
      <c r="I7" s="36">
        <v>0.4</v>
      </c>
      <c r="J7" s="36">
        <v>0.7</v>
      </c>
      <c r="K7" s="37">
        <f t="shared" si="0"/>
        <v>280</v>
      </c>
    </row>
    <row r="8" s="2" customFormat="1" ht="24" customHeight="1" spans="1:11">
      <c r="A8" s="20">
        <v>5</v>
      </c>
      <c r="B8" s="24" t="s">
        <v>23</v>
      </c>
      <c r="C8" s="22" t="s">
        <v>8</v>
      </c>
      <c r="D8" s="22" t="s">
        <v>9</v>
      </c>
      <c r="E8" s="25">
        <v>15</v>
      </c>
      <c r="F8" s="25">
        <v>15</v>
      </c>
      <c r="G8" s="24">
        <v>1</v>
      </c>
      <c r="H8" s="24">
        <v>1</v>
      </c>
      <c r="I8" s="36">
        <v>0.4</v>
      </c>
      <c r="J8" s="36">
        <v>0.7</v>
      </c>
      <c r="K8" s="37">
        <f t="shared" si="0"/>
        <v>140</v>
      </c>
    </row>
    <row r="9" s="2" customFormat="1" ht="24" customHeight="1" spans="1:11">
      <c r="A9" s="20">
        <v>6</v>
      </c>
      <c r="B9" s="26" t="s">
        <v>24</v>
      </c>
      <c r="C9" s="22" t="s">
        <v>8</v>
      </c>
      <c r="D9" s="22" t="s">
        <v>9</v>
      </c>
      <c r="E9" s="25">
        <v>25</v>
      </c>
      <c r="F9" s="25">
        <v>25</v>
      </c>
      <c r="G9" s="24">
        <v>5</v>
      </c>
      <c r="H9" s="24">
        <v>5</v>
      </c>
      <c r="I9" s="36">
        <v>0.4</v>
      </c>
      <c r="J9" s="36">
        <v>0.7</v>
      </c>
      <c r="K9" s="37">
        <f t="shared" si="0"/>
        <v>700</v>
      </c>
    </row>
    <row r="10" s="2" customFormat="1" ht="24" customHeight="1" spans="1:11">
      <c r="A10" s="20">
        <v>7</v>
      </c>
      <c r="B10" s="26" t="s">
        <v>25</v>
      </c>
      <c r="C10" s="22" t="s">
        <v>8</v>
      </c>
      <c r="D10" s="22" t="s">
        <v>9</v>
      </c>
      <c r="E10" s="25">
        <v>9</v>
      </c>
      <c r="F10" s="25">
        <v>9</v>
      </c>
      <c r="G10" s="24">
        <v>4</v>
      </c>
      <c r="H10" s="24">
        <v>4</v>
      </c>
      <c r="I10" s="36">
        <v>0.4</v>
      </c>
      <c r="J10" s="36">
        <v>0.7</v>
      </c>
      <c r="K10" s="37">
        <f t="shared" si="0"/>
        <v>560</v>
      </c>
    </row>
    <row r="11" s="2" customFormat="1" ht="24" customHeight="1" spans="1:11">
      <c r="A11" s="20">
        <v>8</v>
      </c>
      <c r="B11" s="26" t="s">
        <v>26</v>
      </c>
      <c r="C11" s="22" t="s">
        <v>8</v>
      </c>
      <c r="D11" s="22" t="s">
        <v>9</v>
      </c>
      <c r="E11" s="25">
        <v>32</v>
      </c>
      <c r="F11" s="25">
        <v>32</v>
      </c>
      <c r="G11" s="24">
        <v>3</v>
      </c>
      <c r="H11" s="24">
        <v>3</v>
      </c>
      <c r="I11" s="36">
        <v>0.4</v>
      </c>
      <c r="J11" s="36">
        <v>0.7</v>
      </c>
      <c r="K11" s="37">
        <f t="shared" si="0"/>
        <v>420</v>
      </c>
    </row>
    <row r="12" s="2" customFormat="1" ht="24" customHeight="1" spans="1:11">
      <c r="A12" s="20">
        <v>9</v>
      </c>
      <c r="B12" s="26" t="s">
        <v>27</v>
      </c>
      <c r="C12" s="22" t="s">
        <v>8</v>
      </c>
      <c r="D12" s="22" t="s">
        <v>9</v>
      </c>
      <c r="E12" s="25">
        <v>19</v>
      </c>
      <c r="F12" s="25">
        <v>19</v>
      </c>
      <c r="G12" s="24">
        <v>3</v>
      </c>
      <c r="H12" s="24">
        <v>3</v>
      </c>
      <c r="I12" s="36">
        <v>0.4</v>
      </c>
      <c r="J12" s="36">
        <v>0.7</v>
      </c>
      <c r="K12" s="37">
        <f t="shared" si="0"/>
        <v>420</v>
      </c>
    </row>
    <row r="13" s="2" customFormat="1" ht="24" customHeight="1" spans="1:11">
      <c r="A13" s="20">
        <v>10</v>
      </c>
      <c r="B13" s="27" t="s">
        <v>28</v>
      </c>
      <c r="C13" s="22" t="s">
        <v>8</v>
      </c>
      <c r="D13" s="22" t="s">
        <v>9</v>
      </c>
      <c r="E13" s="24">
        <v>18</v>
      </c>
      <c r="F13" s="24">
        <v>18</v>
      </c>
      <c r="G13" s="24">
        <v>2</v>
      </c>
      <c r="H13" s="24">
        <v>2</v>
      </c>
      <c r="I13" s="36">
        <v>0.4</v>
      </c>
      <c r="J13" s="36">
        <v>0.7</v>
      </c>
      <c r="K13" s="37">
        <f t="shared" si="0"/>
        <v>280</v>
      </c>
    </row>
    <row r="14" s="2" customFormat="1" ht="24" customHeight="1" spans="1:11">
      <c r="A14" s="20">
        <v>11</v>
      </c>
      <c r="B14" s="27" t="s">
        <v>29</v>
      </c>
      <c r="C14" s="22" t="s">
        <v>8</v>
      </c>
      <c r="D14" s="22" t="s">
        <v>9</v>
      </c>
      <c r="E14" s="24">
        <v>5</v>
      </c>
      <c r="F14" s="24">
        <v>5</v>
      </c>
      <c r="G14" s="24">
        <v>1</v>
      </c>
      <c r="H14" s="24">
        <v>1</v>
      </c>
      <c r="I14" s="36">
        <v>0.4</v>
      </c>
      <c r="J14" s="36">
        <v>0.7</v>
      </c>
      <c r="K14" s="37">
        <f t="shared" si="0"/>
        <v>140</v>
      </c>
    </row>
    <row r="15" s="2" customFormat="1" ht="24" customHeight="1" spans="1:11">
      <c r="A15" s="20">
        <v>12</v>
      </c>
      <c r="B15" s="28" t="s">
        <v>30</v>
      </c>
      <c r="C15" s="22" t="s">
        <v>8</v>
      </c>
      <c r="D15" s="22" t="s">
        <v>9</v>
      </c>
      <c r="E15" s="28">
        <v>9</v>
      </c>
      <c r="F15" s="28">
        <v>9</v>
      </c>
      <c r="G15" s="24">
        <v>1.5</v>
      </c>
      <c r="H15" s="24">
        <v>1.5</v>
      </c>
      <c r="I15" s="36">
        <v>0.4</v>
      </c>
      <c r="J15" s="36">
        <v>0.7</v>
      </c>
      <c r="K15" s="37">
        <f t="shared" si="0"/>
        <v>210</v>
      </c>
    </row>
    <row r="16" s="2" customFormat="1" ht="24" customHeight="1" spans="1:11">
      <c r="A16" s="20">
        <v>13</v>
      </c>
      <c r="B16" s="28" t="s">
        <v>31</v>
      </c>
      <c r="C16" s="22" t="s">
        <v>8</v>
      </c>
      <c r="D16" s="22" t="s">
        <v>9</v>
      </c>
      <c r="E16" s="29">
        <v>8.5</v>
      </c>
      <c r="F16" s="29">
        <v>8.5</v>
      </c>
      <c r="G16" s="24">
        <v>5</v>
      </c>
      <c r="H16" s="24">
        <v>5</v>
      </c>
      <c r="I16" s="36">
        <v>0.4</v>
      </c>
      <c r="J16" s="36">
        <v>0.7</v>
      </c>
      <c r="K16" s="37">
        <f t="shared" si="0"/>
        <v>700</v>
      </c>
    </row>
    <row r="17" s="1" customFormat="1" ht="24" customHeight="1" spans="1:11">
      <c r="A17" s="30"/>
      <c r="B17" s="22"/>
      <c r="C17" s="22"/>
      <c r="D17" s="22"/>
      <c r="E17" s="31"/>
      <c r="F17" s="31"/>
      <c r="G17" s="31"/>
      <c r="H17" s="31"/>
      <c r="I17" s="22"/>
      <c r="J17" s="22"/>
      <c r="K17" s="37"/>
    </row>
    <row r="18" s="1" customFormat="1" ht="24" customHeight="1" spans="1:11">
      <c r="A18" s="30"/>
      <c r="B18" s="22"/>
      <c r="C18" s="22"/>
      <c r="D18" s="22"/>
      <c r="E18" s="31">
        <f>SUM(E4:E17)</f>
        <v>300.5</v>
      </c>
      <c r="F18" s="31">
        <f>SUM(F4:F17)</f>
        <v>300.5</v>
      </c>
      <c r="G18" s="31">
        <f>SUM(G4:G17)</f>
        <v>42.5</v>
      </c>
      <c r="H18" s="31">
        <f>SUM(H4:H17)</f>
        <v>42.5</v>
      </c>
      <c r="I18" s="22"/>
      <c r="J18" s="22"/>
      <c r="K18" s="37">
        <f>SUM(K4:K17)</f>
        <v>5950</v>
      </c>
    </row>
  </sheetData>
  <mergeCells count="11">
    <mergeCell ref="A1:K1"/>
    <mergeCell ref="C2:D2"/>
    <mergeCell ref="A2:A3"/>
    <mergeCell ref="B2:B3"/>
    <mergeCell ref="E2:E3"/>
    <mergeCell ref="F2:F3"/>
    <mergeCell ref="G2:G3"/>
    <mergeCell ref="H2:H3"/>
    <mergeCell ref="I2:I3"/>
    <mergeCell ref="J2:J3"/>
    <mergeCell ref="K2:K3"/>
  </mergeCells>
  <conditionalFormatting sqref="B13:B16">
    <cfRule type="duplicateValues" dxfId="0" priority="413"/>
  </conditionalFormatting>
  <pageMargins left="0.75" right="0.75" top="1" bottom="1" header="0.5" footer="0.5"/>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2023-06-15T08:04:10Z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