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分户清单!$A$1:$K$24</definedName>
  </definedNames>
  <calcPr calcId="144525"/>
</workbook>
</file>

<file path=xl/sharedStrings.xml><?xml version="1.0" encoding="utf-8"?>
<sst xmlns="http://schemas.openxmlformats.org/spreadsheetml/2006/main" count="81" uniqueCount="37">
  <si>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</si>
  <si>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出险时间：2022年09月10日    出险原因：虫害    标的名称：玉米    单位：500元/亩                        </t>
  </si>
  <si>
    <t>序号</t>
  </si>
  <si>
    <t>乡镇</t>
  </si>
  <si>
    <t>村委会</t>
  </si>
  <si>
    <t>受灾农户数</t>
  </si>
  <si>
    <t>核损面积</t>
  </si>
  <si>
    <t>赔款金额</t>
  </si>
  <si>
    <t>勐来乡</t>
  </si>
  <si>
    <t>永安村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</si>
  <si>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</si>
  <si>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</si>
  <si>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</si>
  <si>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</si>
  <si>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</si>
  <si>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</si>
  <si>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</si>
  <si>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</si>
  <si>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</si>
  <si>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李三布勒</t>
  </si>
  <si>
    <t>魏呢洗</t>
  </si>
  <si>
    <t>李呢啊</t>
  </si>
  <si>
    <t>赵三木者</t>
  </si>
  <si>
    <t>魏三木到</t>
  </si>
  <si>
    <t>赵赛茸</t>
  </si>
  <si>
    <t>李艾改</t>
  </si>
  <si>
    <t>赵尼茸</t>
  </si>
  <si>
    <t>李艾那</t>
  </si>
  <si>
    <t>李呢散</t>
  </si>
  <si>
    <t>李红兵</t>
  </si>
  <si>
    <t>赵尼嘎</t>
  </si>
  <si>
    <t>李洛布勒</t>
  </si>
  <si>
    <t>李军</t>
  </si>
  <si>
    <t>赵金东</t>
  </si>
  <si>
    <t>赵艾门</t>
  </si>
  <si>
    <t>赵艾嘎</t>
  </si>
  <si>
    <t>陈三木者</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</si>
</sst>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 numFmtId="179" formatCode="0_);[Red]\(0\)"/>
  </numFmts>
  <fonts count="35">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scheme val="major"/>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4" borderId="0" applyNumberFormat="0" applyBorder="0" applyAlignment="0" applyProtection="0">
      <alignment vertical="center"/>
    </xf>
    <xf numFmtId="0" fontId="16"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17" fillId="7" borderId="0" applyNumberFormat="0" applyBorder="0" applyAlignment="0" applyProtection="0">
      <alignment vertical="center"/>
    </xf>
    <xf numFmtId="43" fontId="0" fillId="0" borderId="0" applyFont="0" applyFill="0" applyBorder="0" applyAlignment="0" applyProtection="0">
      <alignment vertical="center"/>
    </xf>
    <xf numFmtId="0" fontId="18" fillId="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9" borderId="8" applyNumberFormat="0" applyFont="0" applyAlignment="0" applyProtection="0">
      <alignment vertical="center"/>
    </xf>
    <xf numFmtId="0" fontId="18" fillId="10"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1" borderId="0" applyNumberFormat="0" applyBorder="0" applyAlignment="0" applyProtection="0">
      <alignment vertical="center"/>
    </xf>
    <xf numFmtId="0" fontId="21" fillId="0" borderId="10" applyNumberFormat="0" applyFill="0" applyAlignment="0" applyProtection="0">
      <alignment vertical="center"/>
    </xf>
    <xf numFmtId="0" fontId="18" fillId="12" borderId="0" applyNumberFormat="0" applyBorder="0" applyAlignment="0" applyProtection="0">
      <alignment vertical="center"/>
    </xf>
    <xf numFmtId="0" fontId="27" fillId="13" borderId="11" applyNumberFormat="0" applyAlignment="0" applyProtection="0">
      <alignment vertical="center"/>
    </xf>
    <xf numFmtId="0" fontId="28" fillId="13" borderId="7" applyNumberFormat="0" applyAlignment="0" applyProtection="0">
      <alignment vertical="center"/>
    </xf>
    <xf numFmtId="0" fontId="29" fillId="14" borderId="12" applyNumberFormat="0" applyAlignment="0" applyProtection="0">
      <alignment vertical="center"/>
    </xf>
    <xf numFmtId="0" fontId="15" fillId="15" borderId="0" applyNumberFormat="0" applyBorder="0" applyAlignment="0" applyProtection="0">
      <alignment vertical="center"/>
    </xf>
    <xf numFmtId="0" fontId="18" fillId="16"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15" fillId="19" borderId="0" applyNumberFormat="0" applyBorder="0" applyAlignment="0" applyProtection="0">
      <alignment vertical="center"/>
    </xf>
    <xf numFmtId="0" fontId="18"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5" fillId="30"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15" fillId="33" borderId="0" applyNumberFormat="0" applyBorder="0" applyAlignment="0" applyProtection="0">
      <alignment vertical="center"/>
    </xf>
    <xf numFmtId="0" fontId="18" fillId="34" borderId="0" applyNumberFormat="0" applyBorder="0" applyAlignment="0" applyProtection="0">
      <alignment vertical="center"/>
    </xf>
  </cellStyleXfs>
  <cellXfs count="53">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7" fillId="3" borderId="1" xfId="0" applyFont="1" applyFill="1" applyBorder="1" applyAlignment="1">
      <alignment horizontal="center" vertical="center"/>
    </xf>
    <xf numFmtId="0" fontId="7"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177"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9"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B7" sqref="B7"/>
    </sheetView>
  </sheetViews>
  <sheetFormatPr defaultColWidth="9" defaultRowHeight="13.5" outlineLevelRow="7" outlineLevelCol="5"/>
  <cols>
    <col min="1" max="1" width="9" style="41"/>
    <col min="2" max="2" width="16.125" style="41" customWidth="1"/>
    <col min="3" max="3" width="17.25" style="41" customWidth="1"/>
    <col min="4" max="4" width="12.5" style="41" customWidth="1"/>
    <col min="5" max="5" width="15.5" style="41" customWidth="1"/>
    <col min="6" max="6" width="15.875" style="41" customWidth="1"/>
    <col min="7" max="16384" width="9" style="36"/>
  </cols>
  <sheetData>
    <row r="1" s="36" customFormat="1" ht="20.25" spans="1:6">
      <c r="A1" s="42" t="s">
        <v>0</v>
      </c>
      <c r="B1" s="42"/>
      <c r="C1" s="42"/>
      <c r="D1" s="42"/>
      <c r="E1" s="42"/>
      <c r="F1" s="42"/>
    </row>
    <row r="2" s="37" customFormat="1" ht="14.25" spans="1:6">
      <c r="A2" s="43" t="s">
        <v>1</v>
      </c>
      <c r="B2" s="43"/>
      <c r="C2" s="43"/>
      <c r="D2" s="43"/>
      <c r="E2" s="43"/>
      <c r="F2" s="43"/>
    </row>
    <row r="3" s="38" customFormat="1" ht="20.1" customHeight="1" spans="1:6">
      <c r="A3" s="44" t="s">
        <v>2</v>
      </c>
      <c r="B3" s="45" t="s">
        <v>3</v>
      </c>
      <c r="C3" s="45" t="s">
        <v>4</v>
      </c>
      <c r="D3" s="44" t="s">
        <v>5</v>
      </c>
      <c r="E3" s="45" t="s">
        <v>6</v>
      </c>
      <c r="F3" s="44" t="s">
        <v>7</v>
      </c>
    </row>
    <row r="4" s="39" customFormat="1" ht="20.1" customHeight="1" spans="1:6">
      <c r="A4" s="44">
        <v>1</v>
      </c>
      <c r="B4" s="46" t="s">
        <v>8</v>
      </c>
      <c r="C4" s="47" t="s">
        <v>9</v>
      </c>
      <c r="D4" s="48">
        <v>19</v>
      </c>
      <c r="E4" s="48">
        <v>122.7</v>
      </c>
      <c r="F4" s="49">
        <v>17178</v>
      </c>
    </row>
    <row r="5" s="39" customFormat="1" ht="20.1" customHeight="1" spans="1:6">
      <c r="A5" s="44"/>
      <c r="B5" s="46"/>
      <c r="C5" s="47"/>
      <c r="D5" s="50"/>
      <c r="E5" s="51"/>
      <c r="F5" s="49"/>
    </row>
    <row r="6" s="39" customFormat="1" ht="20.1" customHeight="1" spans="1:6">
      <c r="A6" s="44"/>
      <c r="B6" s="46"/>
      <c r="C6" s="47"/>
      <c r="D6" s="50"/>
      <c r="E6" s="51"/>
      <c r="F6" s="49"/>
    </row>
    <row r="7" s="39" customFormat="1" ht="20.1" customHeight="1" spans="1:6">
      <c r="A7" s="44"/>
      <c r="B7" s="46"/>
      <c r="C7" s="47"/>
      <c r="D7" s="50"/>
      <c r="E7" s="51"/>
      <c r="F7" s="49"/>
    </row>
    <row r="8" s="40" customFormat="1" ht="20.1" customHeight="1" spans="1:6">
      <c r="A8" s="52" t="s">
        <v>10</v>
      </c>
      <c r="B8" s="52"/>
      <c r="C8" s="52"/>
      <c r="D8" s="44">
        <f>SUM(D4:D7)</f>
        <v>19</v>
      </c>
      <c r="E8" s="51">
        <f>SUM(E4:E7)</f>
        <v>122.7</v>
      </c>
      <c r="F8" s="49">
        <f>SUM(F4:F7)</f>
        <v>17178</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topLeftCell="A14" workbookViewId="0">
      <selection activeCell="L34" sqref="L34"/>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0.37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9" t="s">
        <v>17</v>
      </c>
      <c r="J2" s="29" t="s">
        <v>18</v>
      </c>
      <c r="K2" s="30" t="s">
        <v>7</v>
      </c>
    </row>
    <row r="3" s="1" customFormat="1" spans="1:11">
      <c r="A3" s="12"/>
      <c r="B3" s="18"/>
      <c r="C3" s="12" t="s">
        <v>3</v>
      </c>
      <c r="D3" s="12" t="s">
        <v>4</v>
      </c>
      <c r="E3" s="19"/>
      <c r="F3" s="19"/>
      <c r="G3" s="19"/>
      <c r="H3" s="20"/>
      <c r="I3" s="31"/>
      <c r="J3" s="31"/>
      <c r="K3" s="32"/>
    </row>
    <row r="4" s="2" customFormat="1" ht="24" customHeight="1" spans="1:11">
      <c r="A4" s="21">
        <v>1</v>
      </c>
      <c r="B4" s="22" t="s">
        <v>19</v>
      </c>
      <c r="C4" s="23" t="s">
        <v>8</v>
      </c>
      <c r="D4" s="23" t="s">
        <v>9</v>
      </c>
      <c r="E4" s="22">
        <v>10</v>
      </c>
      <c r="F4" s="22">
        <v>10</v>
      </c>
      <c r="G4" s="22">
        <v>0.7</v>
      </c>
      <c r="H4" s="22">
        <v>0.7</v>
      </c>
      <c r="I4" s="33">
        <v>0.4</v>
      </c>
      <c r="J4" s="33">
        <v>0.7</v>
      </c>
      <c r="K4" s="34">
        <f>H4*500*0.4*0.7</f>
        <v>98</v>
      </c>
    </row>
    <row r="5" s="2" customFormat="1" ht="24" customHeight="1" spans="1:11">
      <c r="A5" s="21">
        <v>2</v>
      </c>
      <c r="B5" s="24" t="s">
        <v>20</v>
      </c>
      <c r="C5" s="23" t="s">
        <v>8</v>
      </c>
      <c r="D5" s="23" t="s">
        <v>9</v>
      </c>
      <c r="E5" s="24">
        <v>10</v>
      </c>
      <c r="F5" s="24">
        <v>10</v>
      </c>
      <c r="G5" s="24">
        <v>3.5</v>
      </c>
      <c r="H5" s="24">
        <v>3.5</v>
      </c>
      <c r="I5" s="33">
        <v>0.4</v>
      </c>
      <c r="J5" s="33">
        <v>0.7</v>
      </c>
      <c r="K5" s="34">
        <f t="shared" ref="K5:K22" si="0">H5*500*0.4*0.7</f>
        <v>490</v>
      </c>
    </row>
    <row r="6" s="2" customFormat="1" ht="24" customHeight="1" spans="1:11">
      <c r="A6" s="21">
        <v>3</v>
      </c>
      <c r="B6" s="22" t="s">
        <v>21</v>
      </c>
      <c r="C6" s="23" t="s">
        <v>8</v>
      </c>
      <c r="D6" s="23" t="s">
        <v>9</v>
      </c>
      <c r="E6" s="22">
        <v>10</v>
      </c>
      <c r="F6" s="22">
        <v>10</v>
      </c>
      <c r="G6" s="22">
        <v>6</v>
      </c>
      <c r="H6" s="22">
        <v>6</v>
      </c>
      <c r="I6" s="33">
        <v>0.4</v>
      </c>
      <c r="J6" s="33">
        <v>0.7</v>
      </c>
      <c r="K6" s="34">
        <f t="shared" si="0"/>
        <v>840</v>
      </c>
    </row>
    <row r="7" s="2" customFormat="1" ht="24" customHeight="1" spans="1:11">
      <c r="A7" s="21">
        <v>4</v>
      </c>
      <c r="B7" s="22" t="s">
        <v>22</v>
      </c>
      <c r="C7" s="23" t="s">
        <v>8</v>
      </c>
      <c r="D7" s="23" t="s">
        <v>9</v>
      </c>
      <c r="E7" s="22">
        <v>10</v>
      </c>
      <c r="F7" s="22">
        <v>10</v>
      </c>
      <c r="G7" s="22">
        <v>3.5</v>
      </c>
      <c r="H7" s="22">
        <v>3.5</v>
      </c>
      <c r="I7" s="33">
        <v>0.4</v>
      </c>
      <c r="J7" s="33">
        <v>0.7</v>
      </c>
      <c r="K7" s="34">
        <f t="shared" si="0"/>
        <v>490</v>
      </c>
    </row>
    <row r="8" s="2" customFormat="1" ht="24" customHeight="1" spans="1:11">
      <c r="A8" s="21">
        <v>5</v>
      </c>
      <c r="B8" s="22" t="s">
        <v>23</v>
      </c>
      <c r="C8" s="23" t="s">
        <v>8</v>
      </c>
      <c r="D8" s="23" t="s">
        <v>9</v>
      </c>
      <c r="E8" s="22">
        <v>20</v>
      </c>
      <c r="F8" s="22">
        <v>20</v>
      </c>
      <c r="G8" s="22">
        <v>1.5</v>
      </c>
      <c r="H8" s="22">
        <v>1.5</v>
      </c>
      <c r="I8" s="33">
        <v>0.4</v>
      </c>
      <c r="J8" s="33">
        <v>0.7</v>
      </c>
      <c r="K8" s="34">
        <f t="shared" si="0"/>
        <v>210</v>
      </c>
    </row>
    <row r="9" s="3" customFormat="1" ht="24" customHeight="1" spans="1:11">
      <c r="A9" s="21">
        <v>6</v>
      </c>
      <c r="B9" s="22" t="s">
        <v>24</v>
      </c>
      <c r="C9" s="23" t="s">
        <v>8</v>
      </c>
      <c r="D9" s="23" t="s">
        <v>9</v>
      </c>
      <c r="E9" s="22">
        <v>10</v>
      </c>
      <c r="F9" s="22">
        <v>10</v>
      </c>
      <c r="G9" s="22">
        <v>5</v>
      </c>
      <c r="H9" s="22">
        <v>5</v>
      </c>
      <c r="I9" s="33">
        <v>0.4</v>
      </c>
      <c r="J9" s="33">
        <v>0.7</v>
      </c>
      <c r="K9" s="34">
        <f t="shared" si="0"/>
        <v>700</v>
      </c>
    </row>
    <row r="10" s="2" customFormat="1" ht="24" customHeight="1" spans="1:11">
      <c r="A10" s="21">
        <v>7</v>
      </c>
      <c r="B10" s="22" t="s">
        <v>25</v>
      </c>
      <c r="C10" s="23" t="s">
        <v>8</v>
      </c>
      <c r="D10" s="23" t="s">
        <v>9</v>
      </c>
      <c r="E10" s="22">
        <v>10</v>
      </c>
      <c r="F10" s="22">
        <v>10</v>
      </c>
      <c r="G10" s="22">
        <v>4.5</v>
      </c>
      <c r="H10" s="22">
        <v>4.5</v>
      </c>
      <c r="I10" s="33">
        <v>0.4</v>
      </c>
      <c r="J10" s="33">
        <v>0.7</v>
      </c>
      <c r="K10" s="34">
        <f t="shared" si="0"/>
        <v>630</v>
      </c>
    </row>
    <row r="11" s="3" customFormat="1" ht="24" customHeight="1" spans="1:11">
      <c r="A11" s="21">
        <v>8</v>
      </c>
      <c r="B11" s="22" t="s">
        <v>26</v>
      </c>
      <c r="C11" s="23" t="s">
        <v>8</v>
      </c>
      <c r="D11" s="23" t="s">
        <v>9</v>
      </c>
      <c r="E11" s="22">
        <v>5</v>
      </c>
      <c r="F11" s="22">
        <v>5</v>
      </c>
      <c r="G11" s="22">
        <v>1.5</v>
      </c>
      <c r="H11" s="22">
        <v>1.5</v>
      </c>
      <c r="I11" s="33">
        <v>0.4</v>
      </c>
      <c r="J11" s="33">
        <v>0.7</v>
      </c>
      <c r="K11" s="34">
        <f t="shared" si="0"/>
        <v>210</v>
      </c>
    </row>
    <row r="12" s="3" customFormat="1" ht="24" customHeight="1" spans="1:11">
      <c r="A12" s="21">
        <v>9</v>
      </c>
      <c r="B12" s="22" t="s">
        <v>27</v>
      </c>
      <c r="C12" s="23" t="s">
        <v>8</v>
      </c>
      <c r="D12" s="23" t="s">
        <v>9</v>
      </c>
      <c r="E12" s="22">
        <v>5</v>
      </c>
      <c r="F12" s="22">
        <v>5</v>
      </c>
      <c r="G12" s="22">
        <v>1</v>
      </c>
      <c r="H12" s="22">
        <v>1</v>
      </c>
      <c r="I12" s="33">
        <v>0.4</v>
      </c>
      <c r="J12" s="33">
        <v>0.7</v>
      </c>
      <c r="K12" s="34">
        <f t="shared" si="0"/>
        <v>140</v>
      </c>
    </row>
    <row r="13" s="3" customFormat="1" ht="24" customHeight="1" spans="1:11">
      <c r="A13" s="21">
        <v>10</v>
      </c>
      <c r="B13" s="22" t="s">
        <v>27</v>
      </c>
      <c r="C13" s="23" t="s">
        <v>8</v>
      </c>
      <c r="D13" s="23" t="s">
        <v>9</v>
      </c>
      <c r="E13" s="25">
        <v>20</v>
      </c>
      <c r="F13" s="25">
        <v>20</v>
      </c>
      <c r="G13" s="22">
        <v>9</v>
      </c>
      <c r="H13" s="22">
        <v>9</v>
      </c>
      <c r="I13" s="33">
        <v>0.4</v>
      </c>
      <c r="J13" s="33">
        <v>0.7</v>
      </c>
      <c r="K13" s="34">
        <f t="shared" si="0"/>
        <v>1260</v>
      </c>
    </row>
    <row r="14" s="3" customFormat="1" ht="24" customHeight="1" spans="1:11">
      <c r="A14" s="21">
        <v>11</v>
      </c>
      <c r="B14" s="22" t="s">
        <v>28</v>
      </c>
      <c r="C14" s="23" t="s">
        <v>8</v>
      </c>
      <c r="D14" s="23" t="s">
        <v>9</v>
      </c>
      <c r="E14" s="22">
        <v>5</v>
      </c>
      <c r="F14" s="22">
        <v>5</v>
      </c>
      <c r="G14" s="22">
        <v>0.5</v>
      </c>
      <c r="H14" s="22">
        <v>0.5</v>
      </c>
      <c r="I14" s="33">
        <v>0.4</v>
      </c>
      <c r="J14" s="33">
        <v>0.7</v>
      </c>
      <c r="K14" s="34">
        <f t="shared" si="0"/>
        <v>70</v>
      </c>
    </row>
    <row r="15" s="3" customFormat="1" ht="24" customHeight="1" spans="1:11">
      <c r="A15" s="21">
        <v>12</v>
      </c>
      <c r="B15" s="22" t="s">
        <v>29</v>
      </c>
      <c r="C15" s="23" t="s">
        <v>8</v>
      </c>
      <c r="D15" s="23" t="s">
        <v>9</v>
      </c>
      <c r="E15" s="22">
        <v>10</v>
      </c>
      <c r="F15" s="22">
        <v>10</v>
      </c>
      <c r="G15" s="22">
        <v>2</v>
      </c>
      <c r="H15" s="22">
        <v>2</v>
      </c>
      <c r="I15" s="33">
        <v>0.4</v>
      </c>
      <c r="J15" s="33">
        <v>0.7</v>
      </c>
      <c r="K15" s="34">
        <f t="shared" si="0"/>
        <v>280</v>
      </c>
    </row>
    <row r="16" s="3" customFormat="1" ht="24" customHeight="1" spans="1:11">
      <c r="A16" s="21">
        <v>13</v>
      </c>
      <c r="B16" s="22" t="s">
        <v>30</v>
      </c>
      <c r="C16" s="23" t="s">
        <v>8</v>
      </c>
      <c r="D16" s="23" t="s">
        <v>9</v>
      </c>
      <c r="E16" s="22">
        <v>20</v>
      </c>
      <c r="F16" s="22">
        <v>20</v>
      </c>
      <c r="G16" s="22">
        <v>5</v>
      </c>
      <c r="H16" s="22">
        <v>5</v>
      </c>
      <c r="I16" s="33">
        <v>0.4</v>
      </c>
      <c r="J16" s="33">
        <v>0.7</v>
      </c>
      <c r="K16" s="34">
        <f t="shared" si="0"/>
        <v>700</v>
      </c>
    </row>
    <row r="17" s="3" customFormat="1" ht="24" customHeight="1" spans="1:11">
      <c r="A17" s="21">
        <v>14</v>
      </c>
      <c r="B17" s="22" t="s">
        <v>31</v>
      </c>
      <c r="C17" s="23" t="s">
        <v>8</v>
      </c>
      <c r="D17" s="23" t="s">
        <v>9</v>
      </c>
      <c r="E17" s="22">
        <v>10</v>
      </c>
      <c r="F17" s="22">
        <v>10</v>
      </c>
      <c r="G17" s="22">
        <v>6</v>
      </c>
      <c r="H17" s="22">
        <v>6</v>
      </c>
      <c r="I17" s="33">
        <v>0.4</v>
      </c>
      <c r="J17" s="33">
        <v>0.7</v>
      </c>
      <c r="K17" s="34">
        <f t="shared" si="0"/>
        <v>840</v>
      </c>
    </row>
    <row r="18" s="3" customFormat="1" ht="24" customHeight="1" spans="1:11">
      <c r="A18" s="21">
        <v>15</v>
      </c>
      <c r="B18" s="22" t="s">
        <v>32</v>
      </c>
      <c r="C18" s="23" t="s">
        <v>8</v>
      </c>
      <c r="D18" s="23" t="s">
        <v>9</v>
      </c>
      <c r="E18" s="22">
        <v>50</v>
      </c>
      <c r="F18" s="22">
        <v>50</v>
      </c>
      <c r="G18" s="22">
        <v>37</v>
      </c>
      <c r="H18" s="22">
        <v>37</v>
      </c>
      <c r="I18" s="33">
        <v>0.4</v>
      </c>
      <c r="J18" s="33">
        <v>0.7</v>
      </c>
      <c r="K18" s="34">
        <f t="shared" si="0"/>
        <v>5180</v>
      </c>
    </row>
    <row r="19" s="3" customFormat="1" ht="24" customHeight="1" spans="1:11">
      <c r="A19" s="21">
        <v>16</v>
      </c>
      <c r="B19" s="22" t="s">
        <v>33</v>
      </c>
      <c r="C19" s="23" t="s">
        <v>8</v>
      </c>
      <c r="D19" s="23" t="s">
        <v>9</v>
      </c>
      <c r="E19" s="22">
        <v>40</v>
      </c>
      <c r="F19" s="22">
        <v>40</v>
      </c>
      <c r="G19" s="22">
        <v>26</v>
      </c>
      <c r="H19" s="22">
        <v>26</v>
      </c>
      <c r="I19" s="33">
        <v>0.4</v>
      </c>
      <c r="J19" s="33">
        <v>0.7</v>
      </c>
      <c r="K19" s="34">
        <f t="shared" si="0"/>
        <v>3640</v>
      </c>
    </row>
    <row r="20" s="3" customFormat="1" ht="24" customHeight="1" spans="1:11">
      <c r="A20" s="21">
        <v>17</v>
      </c>
      <c r="B20" s="22" t="s">
        <v>34</v>
      </c>
      <c r="C20" s="23" t="s">
        <v>8</v>
      </c>
      <c r="D20" s="23" t="s">
        <v>9</v>
      </c>
      <c r="E20" s="22">
        <v>10</v>
      </c>
      <c r="F20" s="22">
        <v>10</v>
      </c>
      <c r="G20" s="22">
        <v>3</v>
      </c>
      <c r="H20" s="22">
        <v>3</v>
      </c>
      <c r="I20" s="33">
        <v>0.4</v>
      </c>
      <c r="J20" s="33">
        <v>0.7</v>
      </c>
      <c r="K20" s="34">
        <f t="shared" si="0"/>
        <v>420</v>
      </c>
    </row>
    <row r="21" s="3" customFormat="1" ht="24" customHeight="1" spans="1:11">
      <c r="A21" s="21">
        <v>18</v>
      </c>
      <c r="B21" s="22" t="s">
        <v>35</v>
      </c>
      <c r="C21" s="23" t="s">
        <v>8</v>
      </c>
      <c r="D21" s="23" t="s">
        <v>9</v>
      </c>
      <c r="E21" s="22">
        <v>5</v>
      </c>
      <c r="F21" s="22">
        <v>5</v>
      </c>
      <c r="G21" s="22">
        <v>2</v>
      </c>
      <c r="H21" s="22">
        <v>2</v>
      </c>
      <c r="I21" s="33">
        <v>0.4</v>
      </c>
      <c r="J21" s="33">
        <v>0.7</v>
      </c>
      <c r="K21" s="34">
        <f t="shared" si="0"/>
        <v>280</v>
      </c>
    </row>
    <row r="22" s="3" customFormat="1" ht="24" customHeight="1" spans="1:11">
      <c r="A22" s="21">
        <v>19</v>
      </c>
      <c r="B22" s="22" t="s">
        <v>36</v>
      </c>
      <c r="C22" s="23" t="s">
        <v>8</v>
      </c>
      <c r="D22" s="23" t="s">
        <v>9</v>
      </c>
      <c r="E22" s="22">
        <v>20</v>
      </c>
      <c r="F22" s="22">
        <v>20</v>
      </c>
      <c r="G22" s="22">
        <v>5</v>
      </c>
      <c r="H22" s="22">
        <v>5</v>
      </c>
      <c r="I22" s="33">
        <v>0.4</v>
      </c>
      <c r="J22" s="33">
        <v>0.7</v>
      </c>
      <c r="K22" s="34">
        <f t="shared" si="0"/>
        <v>700</v>
      </c>
    </row>
    <row r="23" s="1" customFormat="1" ht="24" customHeight="1" spans="1:11">
      <c r="A23" s="26"/>
      <c r="B23" s="26"/>
      <c r="C23" s="26"/>
      <c r="D23" s="26"/>
      <c r="E23" s="27"/>
      <c r="F23" s="27"/>
      <c r="G23" s="27"/>
      <c r="H23" s="27"/>
      <c r="I23" s="26"/>
      <c r="J23" s="26"/>
      <c r="K23" s="35"/>
    </row>
    <row r="24" s="1" customFormat="1" ht="24" customHeight="1" spans="1:11">
      <c r="A24" s="26"/>
      <c r="B24" s="26"/>
      <c r="C24" s="26"/>
      <c r="D24" s="26"/>
      <c r="E24" s="27">
        <f>SUM(E4:E23)</f>
        <v>280</v>
      </c>
      <c r="F24" s="27">
        <f>SUM(F4:F23)</f>
        <v>280</v>
      </c>
      <c r="G24" s="28">
        <f>SUM(G4:G23)</f>
        <v>122.7</v>
      </c>
      <c r="H24" s="28">
        <f>SUM(H4:H23)</f>
        <v>122.7</v>
      </c>
      <c r="I24" s="26"/>
      <c r="J24" s="26"/>
      <c r="K24" s="35">
        <f>SUM(K4:K23)</f>
        <v>17178</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2023-06-23T01:48:30Z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