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<sst xmlns="http://schemas.openxmlformats.org/spreadsheetml/2006/main" count="849" uniqueCount="369">
  <si>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</si>
  <si>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</si>
  <si>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</si>
  <si>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</si>
  <si>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</si>
  <si>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</si>
  <si>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</si>
  <si>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</si>
  <si>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</si>
  <si>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</si>
  <si>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</si>
  <si>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</si>
  <si>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</si>
  <si>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</si>
  <si>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</si>
  <si>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</si>
  <si>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</si>
  <si>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</si>
  <si>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</si>
  <si>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</si>
  <si>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</si>
  <si>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</si>
  <si>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</si>
  <si>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</si>
  <si>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</si>
  <si>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</si>
  <si>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</si>
  <si>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</si>
  <si>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</si>
  <si>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</si>
  <si>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</si>
  <si>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</si>
  <si>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</si>
  <si>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</si>
  <si>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</si>
  <si>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</si>
  <si>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</si>
  <si>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</si>
  <si>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</si>
  <si>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</si>
  <si>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</si>
  <si>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</si>
  <si>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</si>
  <si>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</si>
  <si>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</si>
  <si>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</si>
  <si>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</si>
  <si>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</si>
  <si>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</si>
  <si>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</si>
  <si>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</si>
  <si>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</si>
  <si>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</si>
  <si>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</si>
  <si>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</si>
  <si>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</si>
  <si>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</si>
  <si>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</si>
  <si>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</si>
  <si>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</si>
  <si>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</si>
  <si>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</si>
  <si>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</si>
  <si>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</si>
  <si>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</si>
  <si>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</si>
  <si>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</si>
  <si>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</si>
  <si>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</si>
  <si>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</si>
  <si>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105005</t>
  </si>
  <si>
    <t>沧源佤族自治县国门小学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</si>
  <si>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</si>
  <si>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</si>
  <si>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</si>
  <si>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</si>
  <si>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</si>
  <si>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</si>
  <si>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</si>
  <si>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</si>
  <si>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</si>
  <si>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</si>
  <si>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</si>
  <si>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</si>
  <si>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</si>
  <si>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</si>
  <si>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</si>
  <si>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</si>
  <si>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</si>
  <si>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</si>
  <si>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</si>
  <si>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</si>
  <si>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</si>
  <si>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</si>
  <si>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</si>
  <si>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</si>
  <si>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</si>
  <si>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</si>
  <si>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</si>
  <si>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</si>
  <si>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</si>
  <si>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</si>
  <si>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</si>
  <si>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</si>
  <si>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</si>
  <si>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</si>
  <si>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</si>
  <si>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</si>
  <si>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</si>
  <si>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</si>
  <si>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</si>
  <si>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</si>
  <si>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</si>
  <si>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</si>
  <si>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</si>
  <si>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</si>
  <si>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</si>
  <si>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</si>
  <si>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</si>
  <si>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</si>
  <si>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</si>
  <si>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</si>
  <si>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</si>
  <si>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</si>
  <si>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</si>
  <si>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</si>
  <si>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</si>
  <si>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</si>
  <si>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</si>
  <si>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</si>
  <si>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</si>
  <si>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</si>
  <si>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</si>
  <si>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</si>
  <si>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</si>
  <si>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</si>
  <si>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</si>
  <si>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</si>
  <si>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</si>
  <si>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</si>
  <si>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</si>
  <si>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</si>
  <si>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</si>
  <si>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</si>
  <si>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</si>
  <si>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</si>
  <si>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</si>
  <si>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</si>
  <si>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</si>
  <si>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</si>
  <si>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</si>
  <si>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</si>
  <si>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</si>
  <si>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</si>
  <si>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</si>
  <si>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</si>
  <si>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</si>
  <si>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</si>
  <si>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</si>
  <si>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</si>
  <si>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</si>
  <si>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</si>
  <si>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</si>
  <si>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</si>
  <si>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</si>
  <si>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</si>
  <si>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</si>
  <si>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</si>
  <si>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</si>
  <si>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</si>
  <si>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</si>
  <si>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</si>
  <si>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</si>
  <si>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</si>
  <si>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</si>
  <si>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</si>
  <si>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</si>
  <si>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</si>
  <si>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</si>
  <si>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</si>
  <si>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2025年本单位无相关预算数据，故公开表格为空表。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</si>
  <si>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</si>
  <si>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</si>
  <si>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</si>
  <si>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</si>
  <si>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</si>
  <si>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</si>
  <si>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</si>
  <si>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</si>
  <si>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</si>
  <si>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</si>
  <si>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</si>
  <si>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</si>
  <si>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</si>
  <si>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</si>
  <si>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</si>
  <si>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</si>
  <si>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</si>
  <si>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</si>
  <si>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530927210000000002861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</si>
  <si>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</si>
  <si>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</si>
  <si>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</si>
  <si>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</si>
  <si>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</si>
  <si>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</si>
  <si>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</si>
  <si>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530927231100001630866</t>
  </si>
  <si>
    <t>绩效工资（2017年提高标准部分）</t>
  </si>
  <si>
    <t>530927210000000002862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</si>
  <si>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</si>
  <si>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</si>
  <si>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</si>
  <si>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</si>
  <si>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</si>
  <si>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</si>
  <si>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</si>
  <si>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</si>
  <si>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</si>
  <si>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530927210000000002863</t>
  </si>
  <si>
    <t>30113</t>
  </si>
  <si>
    <t>530927251100003778838</t>
  </si>
  <si>
    <t>编外聘用制人员支出</t>
  </si>
  <si>
    <t>30199</t>
  </si>
  <si>
    <t>其他工资福利支出</t>
  </si>
  <si>
    <t>530927241100002358462</t>
  </si>
  <si>
    <t>生均公用经费</t>
  </si>
  <si>
    <t>30206</t>
  </si>
  <si>
    <t>电费</t>
  </si>
  <si>
    <t>30207</t>
  </si>
  <si>
    <t>邮电费</t>
  </si>
  <si>
    <t>30205</t>
  </si>
  <si>
    <t>水费</t>
  </si>
  <si>
    <t>530927221100000266621</t>
  </si>
  <si>
    <t>工会经费</t>
  </si>
  <si>
    <t>30228</t>
  </si>
  <si>
    <t>530927231100001352710</t>
  </si>
  <si>
    <t>离退休费</t>
  </si>
  <si>
    <t>30302</t>
  </si>
  <si>
    <t>退休费</t>
  </si>
  <si>
    <t>530927251100003779615</t>
  </si>
  <si>
    <t>机关事业单位职工及军人抚恤补助</t>
  </si>
  <si>
    <t>30304</t>
  </si>
  <si>
    <t>抚恤金</t>
  </si>
  <si>
    <t>530927251100003779606</t>
  </si>
  <si>
    <t>安家建房补助</t>
  </si>
  <si>
    <t>30399</t>
  </si>
  <si>
    <t>其他对个人和家庭的补助</t>
  </si>
  <si>
    <t>530927251100003778855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</si>
  <si>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</si>
  <si>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</si>
  <si>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</si>
  <si>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</si>
  <si>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</si>
  <si>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</si>
  <si>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</si>
  <si>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</si>
  <si>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教育专项经费</t>
  </si>
  <si>
    <t>专项业务类</t>
  </si>
  <si>
    <t>530927251100003779687</t>
  </si>
  <si>
    <t>30213</t>
  </si>
  <si>
    <t>维修（护）费</t>
  </si>
  <si>
    <t>专户自有补助资金</t>
  </si>
  <si>
    <t>530927251100003780113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</si>
  <si>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</si>
  <si>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</si>
  <si>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</si>
  <si>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</si>
  <si>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</si>
  <si>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</si>
  <si>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</si>
  <si>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</si>
  <si>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</si>
  <si>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</si>
  <si>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</si>
  <si>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</si>
  <si>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</si>
  <si>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切实减轻学生作业负担和校外培训负担，提升学习效率、丰富学生课外活动。</t>
  </si>
  <si>
    <t>产出指标</t>
  </si>
  <si>
    <t>数量指标</t>
  </si>
  <si>
    <t>课后服务人数</t>
  </si>
  <si>
    <t>&lt;=</t>
  </si>
  <si>
    <t>3570</t>
  </si>
  <si>
    <t>人次</t>
  </si>
  <si>
    <t>定量指标</t>
  </si>
  <si>
    <t>非财政补助资金</t>
  </si>
  <si>
    <t>确实减轻学生作业负担和校外培训负担，提升学习效率、丰富学生课外活动。</t>
  </si>
  <si>
    <t>质量指标</t>
  </si>
  <si>
    <t>参加课后服务费标准达标率和覆盖率</t>
  </si>
  <si>
    <t>=</t>
  </si>
  <si>
    <t>100</t>
  </si>
  <si>
    <t>%</t>
  </si>
  <si>
    <t>时效指标</t>
  </si>
  <si>
    <t>课后服务费覆盖率</t>
  </si>
  <si>
    <t>成本指标</t>
  </si>
  <si>
    <t>经济成本指标</t>
  </si>
  <si>
    <t>800</t>
  </si>
  <si>
    <t>元/人年</t>
  </si>
  <si>
    <t>效益指标</t>
  </si>
  <si>
    <t>经济效益</t>
  </si>
  <si>
    <t>办学质量提高</t>
  </si>
  <si>
    <t>&gt;=</t>
  </si>
  <si>
    <t>95</t>
  </si>
  <si>
    <t>社会效益</t>
  </si>
  <si>
    <t>提升学习效率、丰富学生课外活动</t>
  </si>
  <si>
    <t>可持续影响</t>
  </si>
  <si>
    <t>年</t>
  </si>
  <si>
    <t>满意度指标</t>
  </si>
  <si>
    <t>服务对象满意度</t>
  </si>
  <si>
    <t>学生满意度</t>
  </si>
  <si>
    <t>按照法律法规、规章的规定收取非税收入，严格实行“收支两条线”管理，在规定的期限内全额上缴国库纳入财政预算管理，支出按照“收支脱钩”的原则纳入部门预算管理，通过预算安排支出。将教育专项经费用于支付年度内的维修维护费，切实加大教育投入力度，非税所得收入全额上缴国库纳入预算管理后全额拨付教育，促进教育公平，确保教育优先发展。</t>
  </si>
  <si>
    <t>非税所得收入涉及的单位数量</t>
  </si>
  <si>
    <t>1.00</t>
  </si>
  <si>
    <t>个</t>
  </si>
  <si>
    <t>反映非税收入单位情况</t>
  </si>
  <si>
    <t>按照法律、法规、规章的规定收取非税收入，严格实行“收支两条线”管理，在规定的期限内全额上缴国库纳入财政预算管理，支出按照“收支脱钩”的原则纳入部门预算管理，通过预算安排支出。将教育专项经费用于支付年度内的维修维护费，切实加大教育投入力度，非税所得收入全额上缴国库纳入预算管理后全额拨付教育，促进教育公平，确保教育优先发展。</t>
  </si>
  <si>
    <t>维修维护验收合格率</t>
  </si>
  <si>
    <t>反映维修维护验收合格情况</t>
  </si>
  <si>
    <t>维修维护及时率</t>
  </si>
  <si>
    <t>反映维修维护及时率情况</t>
  </si>
  <si>
    <t>缓解各项业务开支压力</t>
  </si>
  <si>
    <t>明显</t>
  </si>
  <si>
    <t>/</t>
  </si>
  <si>
    <t>定性指标</t>
  </si>
  <si>
    <t>反映缓解各项业务开支压力的情况</t>
  </si>
  <si>
    <t>对开展非税收入工作合理安排的影响</t>
  </si>
  <si>
    <t>反映对开展非税收入工作合理安排的影响情况</t>
  </si>
  <si>
    <t>政策执行的可持续性影响年限</t>
  </si>
  <si>
    <t>反映政策执行的可持续性影响年限情况</t>
  </si>
  <si>
    <t>服务人员满意度</t>
  </si>
  <si>
    <t>反映服务人员满意度情况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</si>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</sst>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2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horizontal="center" vertical="top" wrapText="1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1" fillId="0" borderId="0" xfId="0" applyFont="1">
      <alignment vertical="top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" fillId="0" borderId="0" xfId="0" applyFont="1" applyFill="1">
      <alignment vertical="top"/>
      <protection locked="0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7" xfId="0" applyNumberFormat="1" applyFont="1" applyFill="1" applyBorder="1" applyAlignment="1">
      <alignment horizontal="right" vertical="center"/>
      <protection locked="0"/>
    </xf>
    <xf numFmtId="0" fontId="21" fillId="0" borderId="7" xfId="0" applyFont="1" applyFill="1" applyBorder="1" applyAlignment="1">
      <alignment horizontal="left" vertical="center" wrapText="1" indent="1"/>
      <protection locked="0"/>
    </xf>
    <xf numFmtId="0" fontId="21" fillId="0" borderId="7" xfId="0" applyFont="1" applyFill="1" applyBorder="1" applyAlignment="1" applyProtection="1">
      <alignment horizontal="left" vertical="center" wrapText="1" indent="1"/>
    </xf>
    <xf numFmtId="0" fontId="21" fillId="0" borderId="7" xfId="0" applyFont="1" applyFill="1" applyBorder="1" applyAlignment="1">
      <alignment horizontal="left" vertical="center" wrapText="1" indent="2"/>
      <protection locked="0"/>
    </xf>
    <xf numFmtId="0" fontId="21" fillId="0" borderId="7" xfId="0" applyFont="1" applyFill="1" applyBorder="1" applyAlignment="1" applyProtection="1">
      <alignment horizontal="left" vertical="center" wrapText="1" indent="2"/>
    </xf>
    <xf numFmtId="0" fontId="7" fillId="0" borderId="7" xfId="0" applyFont="1" applyBorder="1" applyAlignment="1" applyProtection="1">
      <alignment vertical="center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1" fillId="0" borderId="7" xfId="0" applyFont="1" applyBorder="1" applyAlignment="1">
      <alignment horizontal="left" vertical="center" wrapText="1" indent="2"/>
      <protection locked="0"/>
    </xf>
    <xf numFmtId="0" fontId="21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Fill="1" applyBorder="1" applyAlignment="1" applyProtection="1" quotePrefix="1">
      <alignment horizontal="left" vertical="center" wrapText="1" indent="1"/>
    </xf>
    <xf numFmtId="0" fontId="21" fillId="0" borderId="7" xfId="0" applyFont="1" applyFill="1" applyBorder="1" applyAlignment="1" applyProtection="1" quotePrefix="1">
      <alignment horizontal="left" vertical="center" wrapText="1" indent="2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1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8"/>
  <sheetViews>
    <sheetView showZeros="0" workbookViewId="0">
      <selection activeCell="D3" sqref="D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13"/>
      <c r="C2" s="213"/>
      <c r="D2" s="213"/>
    </row>
    <row r="3" ht="18.75" customHeight="1" spans="1:4">
      <c r="A3" s="40" t="str">
        <f>"单位名称："&amp;"沧源佤族自治县国门小学"</f>
        <v>单位名称：沧源佤族自治县国门小学</v>
      </c>
      <c r="B3" s="214"/>
      <c r="C3" s="21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0" t="s">
        <v>6</v>
      </c>
      <c r="B7" s="23">
        <v>19716500.89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15" t="s">
        <v>14</v>
      </c>
      <c r="B11" s="23">
        <v>1500000</v>
      </c>
      <c r="C11" s="163" t="s">
        <v>15</v>
      </c>
      <c r="D11" s="23">
        <v>15786165.3</v>
      </c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3058888.08</v>
      </c>
    </row>
    <row r="15" ht="18.75" customHeight="1" spans="1:4">
      <c r="A15" s="166" t="s">
        <v>22</v>
      </c>
      <c r="B15" s="23"/>
      <c r="C15" s="165" t="s">
        <v>23</v>
      </c>
      <c r="D15" s="23">
        <v>918520.15</v>
      </c>
    </row>
    <row r="16" ht="18.75" customHeight="1" spans="1:4">
      <c r="A16" s="166" t="s">
        <v>24</v>
      </c>
      <c r="B16" s="23">
        <v>1500000</v>
      </c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1452927.36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16"/>
      <c r="B33" s="169"/>
      <c r="C33" s="166" t="s">
        <v>43</v>
      </c>
      <c r="D33" s="23"/>
    </row>
    <row r="34" ht="18.75" customHeight="1" spans="1:4">
      <c r="A34" s="216" t="s">
        <v>44</v>
      </c>
      <c r="B34" s="169">
        <f>SUM(B7:B11)</f>
        <v>21216500.89</v>
      </c>
      <c r="C34" s="217" t="s">
        <v>45</v>
      </c>
      <c r="D34" s="169">
        <v>21216500.89</v>
      </c>
    </row>
    <row r="35" ht="18.75" customHeight="1" spans="1:4">
      <c r="A35" s="218" t="s">
        <v>46</v>
      </c>
      <c r="B35" s="23"/>
      <c r="C35" s="130" t="s">
        <v>47</v>
      </c>
      <c r="D35" s="23"/>
    </row>
    <row r="36" ht="18.75" customHeight="1" spans="1:4">
      <c r="A36" s="218" t="s">
        <v>48</v>
      </c>
      <c r="B36" s="23"/>
      <c r="C36" s="130" t="s">
        <v>48</v>
      </c>
      <c r="D36" s="23"/>
    </row>
    <row r="37" ht="18.75" customHeight="1" spans="1:4">
      <c r="A37" s="218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19" t="s">
        <v>51</v>
      </c>
      <c r="B38" s="169">
        <f t="shared" ref="B38:D38" si="0">B34+B35</f>
        <v>21216500.89</v>
      </c>
      <c r="C38" s="217" t="s">
        <v>52</v>
      </c>
      <c r="D38" s="169">
        <f t="shared" si="0"/>
        <v>21216500.89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1"/>
  <sheetViews>
    <sheetView showZeros="0" workbookViewId="0">
      <selection activeCell="D17" sqref="D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331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332</v>
      </c>
      <c r="C2" s="102"/>
      <c r="D2" s="103"/>
      <c r="E2" s="103"/>
      <c r="F2" s="103"/>
    </row>
    <row r="3" ht="18.75" customHeight="1" spans="1:6">
      <c r="A3" s="7" t="str">
        <f>"单位名称："&amp;"沧源佤族自治县国门小学"</f>
        <v>单位名称：沧源佤族自治县国门小学</v>
      </c>
      <c r="B3" s="7" t="s">
        <v>333</v>
      </c>
      <c r="C3" s="97"/>
      <c r="D3" s="99"/>
      <c r="E3" s="99"/>
      <c r="F3" s="38" t="s">
        <v>1</v>
      </c>
    </row>
    <row r="4" ht="18.75" customHeight="1" spans="1:6">
      <c r="A4" s="104" t="s">
        <v>182</v>
      </c>
      <c r="B4" s="105" t="s">
        <v>73</v>
      </c>
      <c r="C4" s="106" t="s">
        <v>74</v>
      </c>
      <c r="D4" s="13" t="s">
        <v>334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162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119</v>
      </c>
      <c r="B9" s="112" t="s">
        <v>119</v>
      </c>
      <c r="C9" s="113" t="s">
        <v>119</v>
      </c>
      <c r="D9" s="23"/>
      <c r="E9" s="23"/>
      <c r="F9" s="23"/>
    </row>
    <row r="11" customHeight="1" spans="3:5">
      <c r="C11" s="36" t="s">
        <v>180</v>
      </c>
      <c r="D11" s="36"/>
      <c r="E11" s="36"/>
    </row>
  </sheetData>
  <mergeCells count="8">
    <mergeCell ref="A2:F2"/>
    <mergeCell ref="A3:C3"/>
    <mergeCell ref="D4:F4"/>
    <mergeCell ref="A9:C9"/>
    <mergeCell ref="C11:E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Q12"/>
  <sheetViews>
    <sheetView showZeros="0" workbookViewId="0">
      <selection activeCell="G15" sqref="G1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335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"单位名称："&amp;"沧源佤族自治县国门小学"</f>
        <v>单位名称：沧源佤族自治县国门小学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168</v>
      </c>
    </row>
    <row r="4" ht="18.75" customHeight="1" spans="1:17">
      <c r="A4" s="11" t="s">
        <v>336</v>
      </c>
      <c r="B4" s="71" t="s">
        <v>337</v>
      </c>
      <c r="C4" s="71" t="s">
        <v>338</v>
      </c>
      <c r="D4" s="71" t="s">
        <v>339</v>
      </c>
      <c r="E4" s="71" t="s">
        <v>340</v>
      </c>
      <c r="F4" s="71" t="s">
        <v>341</v>
      </c>
      <c r="G4" s="43" t="s">
        <v>189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342</v>
      </c>
      <c r="J5" s="74" t="s">
        <v>343</v>
      </c>
      <c r="K5" s="75" t="s">
        <v>344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197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119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6:8">
      <c r="F12" s="36" t="s">
        <v>180</v>
      </c>
      <c r="G12" s="36"/>
      <c r="H12" s="36"/>
    </row>
  </sheetData>
  <mergeCells count="17">
    <mergeCell ref="A2:Q2"/>
    <mergeCell ref="A3:F3"/>
    <mergeCell ref="G4:Q4"/>
    <mergeCell ref="L5:Q5"/>
    <mergeCell ref="A10:E10"/>
    <mergeCell ref="F12:H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N12"/>
  <sheetViews>
    <sheetView showZeros="0" workbookViewId="0">
      <selection activeCell="F18" sqref="F1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345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"单位名称："&amp;"沧源佤族自治县国门小学"</f>
        <v>单位名称：沧源佤族自治县国门小学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168</v>
      </c>
    </row>
    <row r="4" ht="18.75" customHeight="1" spans="1:14">
      <c r="A4" s="11" t="s">
        <v>336</v>
      </c>
      <c r="B4" s="71" t="s">
        <v>346</v>
      </c>
      <c r="C4" s="72" t="s">
        <v>347</v>
      </c>
      <c r="D4" s="43" t="s">
        <v>189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342</v>
      </c>
      <c r="G5" s="74" t="s">
        <v>343</v>
      </c>
      <c r="H5" s="75" t="s">
        <v>344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197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119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6:8">
      <c r="F12" s="36" t="s">
        <v>180</v>
      </c>
      <c r="G12" s="36"/>
      <c r="H12" s="36"/>
    </row>
  </sheetData>
  <mergeCells count="14">
    <mergeCell ref="A2:N2"/>
    <mergeCell ref="A3:C3"/>
    <mergeCell ref="D4:N4"/>
    <mergeCell ref="I5:N5"/>
    <mergeCell ref="A10:C10"/>
    <mergeCell ref="F12:H12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I10"/>
  <sheetViews>
    <sheetView showZeros="0" workbookViewId="0">
      <selection activeCell="C15" sqref="C1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6"/>
      <c r="G1" s="37"/>
      <c r="H1" s="37"/>
      <c r="I1" s="37" t="s">
        <v>348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"单位名称："&amp;"沧源佤族自治县国门小学"</f>
        <v>单位名称：沧源佤族自治县国门小学</v>
      </c>
      <c r="B3" s="59"/>
      <c r="C3" s="59"/>
      <c r="D3" s="60"/>
      <c r="E3" s="61"/>
      <c r="G3" s="62"/>
      <c r="H3" s="62"/>
      <c r="I3" s="37" t="s">
        <v>168</v>
      </c>
    </row>
    <row r="4" ht="18.75" customHeight="1" spans="1:9">
      <c r="A4" s="29" t="s">
        <v>349</v>
      </c>
      <c r="B4" s="12" t="s">
        <v>189</v>
      </c>
      <c r="C4" s="13"/>
      <c r="D4" s="13"/>
      <c r="E4" s="12" t="s">
        <v>350</v>
      </c>
      <c r="F4" s="13"/>
      <c r="G4" s="63"/>
      <c r="H4" s="63"/>
      <c r="I4" s="14"/>
    </row>
    <row r="5" ht="18.75" customHeight="1" spans="1:9">
      <c r="A5" s="31"/>
      <c r="B5" s="30" t="s">
        <v>56</v>
      </c>
      <c r="C5" s="11" t="s">
        <v>59</v>
      </c>
      <c r="D5" s="64" t="s">
        <v>351</v>
      </c>
      <c r="E5" s="65" t="s">
        <v>352</v>
      </c>
      <c r="F5" s="65" t="s">
        <v>352</v>
      </c>
      <c r="G5" s="65" t="s">
        <v>352</v>
      </c>
      <c r="H5" s="65" t="s">
        <v>352</v>
      </c>
      <c r="I5" s="65" t="s">
        <v>352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10" customHeight="1" spans="2:4">
      <c r="B10" s="36" t="s">
        <v>180</v>
      </c>
      <c r="C10" s="36"/>
      <c r="D10" s="36"/>
    </row>
  </sheetData>
  <mergeCells count="6">
    <mergeCell ref="A2:I2"/>
    <mergeCell ref="A3:E3"/>
    <mergeCell ref="B4:D4"/>
    <mergeCell ref="E4:I4"/>
    <mergeCell ref="B10:D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J10"/>
  <sheetViews>
    <sheetView showZeros="0" workbookViewId="0">
      <selection activeCell="D16" sqref="D1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353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"单位名称："&amp;"沧源佤族自治县国门小学"</f>
        <v>单位名称：沧源佤族自治县国门小学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52" t="s">
        <v>272</v>
      </c>
      <c r="G4" s="45" t="s">
        <v>273</v>
      </c>
      <c r="H4" s="52" t="s">
        <v>274</v>
      </c>
      <c r="I4" s="52" t="s">
        <v>275</v>
      </c>
      <c r="J4" s="45" t="s">
        <v>276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10" customHeight="1" spans="3:5">
      <c r="C10" s="36" t="s">
        <v>180</v>
      </c>
      <c r="D10" s="36"/>
      <c r="E10" s="36"/>
    </row>
  </sheetData>
  <mergeCells count="3">
    <mergeCell ref="A2:J2"/>
    <mergeCell ref="A3:H3"/>
    <mergeCell ref="C10:E10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1"/>
  <sheetViews>
    <sheetView showZeros="0" workbookViewId="0">
      <selection activeCell="D16" sqref="D1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354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"单位名称："&amp;"沧源佤族自治县国门小学"</f>
        <v>单位名称：沧源佤族自治县国门小学</v>
      </c>
      <c r="B3" s="8"/>
      <c r="C3" s="3"/>
      <c r="H3" s="41" t="s">
        <v>168</v>
      </c>
    </row>
    <row r="4" ht="18.75" customHeight="1" spans="1:8">
      <c r="A4" s="11" t="s">
        <v>182</v>
      </c>
      <c r="B4" s="11" t="s">
        <v>355</v>
      </c>
      <c r="C4" s="11" t="s">
        <v>356</v>
      </c>
      <c r="D4" s="11" t="s">
        <v>357</v>
      </c>
      <c r="E4" s="11" t="s">
        <v>358</v>
      </c>
      <c r="F4" s="42" t="s">
        <v>359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340</v>
      </c>
      <c r="G5" s="45" t="s">
        <v>360</v>
      </c>
      <c r="H5" s="45" t="s">
        <v>361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11" customHeight="1" spans="3:5">
      <c r="C11" s="36" t="s">
        <v>180</v>
      </c>
      <c r="D11" s="36"/>
      <c r="E11" s="36"/>
    </row>
  </sheetData>
  <mergeCells count="10">
    <mergeCell ref="A2:H2"/>
    <mergeCell ref="A3:C3"/>
    <mergeCell ref="F4:H4"/>
    <mergeCell ref="A8:E8"/>
    <mergeCell ref="C11:E11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2"/>
  <sheetViews>
    <sheetView showZeros="0" workbookViewId="0">
      <selection activeCell="E18" sqref="E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362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"单位名称："&amp;"沧源佤族自治县国门小学"</f>
        <v>单位名称：沧源佤族自治县国门小学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251</v>
      </c>
      <c r="B4" s="10" t="s">
        <v>184</v>
      </c>
      <c r="C4" s="10" t="s">
        <v>252</v>
      </c>
      <c r="D4" s="11" t="s">
        <v>185</v>
      </c>
      <c r="E4" s="11" t="s">
        <v>186</v>
      </c>
      <c r="F4" s="11" t="s">
        <v>253</v>
      </c>
      <c r="G4" s="11" t="s">
        <v>254</v>
      </c>
      <c r="H4" s="29" t="s">
        <v>56</v>
      </c>
      <c r="I4" s="12" t="s">
        <v>363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119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2" customHeight="1" spans="3:5">
      <c r="C12" s="36" t="s">
        <v>180</v>
      </c>
      <c r="D12" s="36"/>
      <c r="E12" s="36"/>
    </row>
  </sheetData>
  <mergeCells count="16">
    <mergeCell ref="A2:K2"/>
    <mergeCell ref="A3:G3"/>
    <mergeCell ref="I4:K4"/>
    <mergeCell ref="A10:G10"/>
    <mergeCell ref="C12:E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0"/>
  <sheetViews>
    <sheetView showZeros="0" topLeftCell="C1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"单位名称："&amp;"沧源佤族自治县国门小学"</f>
        <v>单位名称：沧源佤族自治县国门小学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252</v>
      </c>
      <c r="B4" s="10" t="s">
        <v>251</v>
      </c>
      <c r="C4" s="10" t="s">
        <v>184</v>
      </c>
      <c r="D4" s="11" t="s">
        <v>365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1000</v>
      </c>
      <c r="F8" s="23"/>
      <c r="G8" s="23"/>
    </row>
    <row r="9" ht="18.75" customHeight="1" spans="1:7">
      <c r="A9" s="21"/>
      <c r="B9" s="21" t="s">
        <v>366</v>
      </c>
      <c r="C9" s="21" t="s">
        <v>257</v>
      </c>
      <c r="D9" s="21" t="s">
        <v>367</v>
      </c>
      <c r="E9" s="23">
        <v>1000</v>
      </c>
      <c r="F9" s="23"/>
      <c r="G9" s="23"/>
    </row>
    <row r="10" ht="18.75" customHeight="1" spans="1:7">
      <c r="A10" s="24" t="s">
        <v>56</v>
      </c>
      <c r="B10" s="25" t="s">
        <v>368</v>
      </c>
      <c r="C10" s="25"/>
      <c r="D10" s="26"/>
      <c r="E10" s="23">
        <v>1000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6"/>
      <c r="O1" s="66"/>
      <c r="P1" s="66"/>
      <c r="Q1" s="66"/>
      <c r="R1" s="66"/>
      <c r="S1" s="37" t="s">
        <v>53</v>
      </c>
    </row>
    <row r="2" ht="57.75" customHeight="1" spans="1:19">
      <c r="A2" s="126" t="str">
        <f>"2025"&amp;"年部门收入预算表"</f>
        <v>2025年部门收入预算表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07"/>
      <c r="P2" s="207"/>
      <c r="Q2" s="207"/>
      <c r="R2" s="207"/>
      <c r="S2" s="207"/>
    </row>
    <row r="3" ht="18.75" customHeight="1" spans="1:19">
      <c r="A3" s="40" t="str">
        <f>"单位名称："&amp;"沧源佤族自治县国门小学"</f>
        <v>单位名称：沧源佤族自治县国门小学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92" t="s">
        <v>54</v>
      </c>
      <c r="B4" s="193" t="s">
        <v>55</v>
      </c>
      <c r="C4" s="193" t="s">
        <v>56</v>
      </c>
      <c r="D4" s="194" t="s">
        <v>57</v>
      </c>
      <c r="E4" s="195"/>
      <c r="F4" s="195"/>
      <c r="G4" s="195"/>
      <c r="H4" s="195"/>
      <c r="I4" s="195"/>
      <c r="J4" s="208"/>
      <c r="K4" s="195"/>
      <c r="L4" s="195"/>
      <c r="M4" s="195"/>
      <c r="N4" s="209"/>
      <c r="O4" s="194" t="s">
        <v>46</v>
      </c>
      <c r="P4" s="194"/>
      <c r="Q4" s="194"/>
      <c r="R4" s="194"/>
      <c r="S4" s="212"/>
    </row>
    <row r="5" ht="18.75" customHeight="1" spans="1:19">
      <c r="A5" s="196"/>
      <c r="B5" s="197"/>
      <c r="C5" s="197"/>
      <c r="D5" s="198" t="s">
        <v>58</v>
      </c>
      <c r="E5" s="198" t="s">
        <v>59</v>
      </c>
      <c r="F5" s="198" t="s">
        <v>60</v>
      </c>
      <c r="G5" s="198" t="s">
        <v>61</v>
      </c>
      <c r="H5" s="198" t="s">
        <v>62</v>
      </c>
      <c r="I5" s="210" t="s">
        <v>63</v>
      </c>
      <c r="J5" s="210"/>
      <c r="K5" s="210"/>
      <c r="L5" s="210"/>
      <c r="M5" s="210"/>
      <c r="N5" s="201"/>
      <c r="O5" s="198" t="s">
        <v>58</v>
      </c>
      <c r="P5" s="198" t="s">
        <v>59</v>
      </c>
      <c r="Q5" s="198" t="s">
        <v>60</v>
      </c>
      <c r="R5" s="198" t="s">
        <v>61</v>
      </c>
      <c r="S5" s="198" t="s">
        <v>64</v>
      </c>
    </row>
    <row r="6" ht="18.75" customHeight="1" spans="1:19">
      <c r="A6" s="199"/>
      <c r="B6" s="200"/>
      <c r="C6" s="200"/>
      <c r="D6" s="201"/>
      <c r="E6" s="201"/>
      <c r="F6" s="201"/>
      <c r="G6" s="201"/>
      <c r="H6" s="201"/>
      <c r="I6" s="200" t="s">
        <v>58</v>
      </c>
      <c r="J6" s="200" t="s">
        <v>65</v>
      </c>
      <c r="K6" s="200" t="s">
        <v>66</v>
      </c>
      <c r="L6" s="200" t="s">
        <v>67</v>
      </c>
      <c r="M6" s="200" t="s">
        <v>68</v>
      </c>
      <c r="N6" s="200" t="s">
        <v>69</v>
      </c>
      <c r="O6" s="211"/>
      <c r="P6" s="211"/>
      <c r="Q6" s="211"/>
      <c r="R6" s="211"/>
      <c r="S6" s="20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2" t="s">
        <v>70</v>
      </c>
      <c r="B8" s="203" t="s">
        <v>71</v>
      </c>
      <c r="C8" s="23">
        <v>21216500.89</v>
      </c>
      <c r="D8" s="23">
        <v>21216500.89</v>
      </c>
      <c r="E8" s="23">
        <v>19716500.89</v>
      </c>
      <c r="F8" s="23"/>
      <c r="G8" s="23"/>
      <c r="H8" s="23"/>
      <c r="I8" s="23">
        <v>1500000</v>
      </c>
      <c r="J8" s="23"/>
      <c r="K8" s="23"/>
      <c r="L8" s="23"/>
      <c r="M8" s="23"/>
      <c r="N8" s="23">
        <v>1500000</v>
      </c>
      <c r="O8" s="23"/>
      <c r="P8" s="23"/>
      <c r="Q8" s="23"/>
      <c r="R8" s="23"/>
      <c r="S8" s="23"/>
    </row>
    <row r="9" ht="18.75" customHeight="1" spans="1:19">
      <c r="A9" s="204" t="s">
        <v>56</v>
      </c>
      <c r="B9" s="205"/>
      <c r="C9" s="23">
        <v>21216500.89</v>
      </c>
      <c r="D9" s="23">
        <v>21216500.89</v>
      </c>
      <c r="E9" s="23">
        <v>19716500.89</v>
      </c>
      <c r="F9" s="23"/>
      <c r="G9" s="23"/>
      <c r="H9" s="23"/>
      <c r="I9" s="23">
        <v>1500000</v>
      </c>
      <c r="J9" s="23"/>
      <c r="K9" s="23"/>
      <c r="L9" s="23"/>
      <c r="M9" s="23"/>
      <c r="N9" s="23">
        <v>1500000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O25"/>
  <sheetViews>
    <sheetView showZeros="0" topLeftCell="F1" workbookViewId="0">
      <selection activeCell="O3" sqref="O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"单位名称："&amp;"沧源佤族自治县国门小学"</f>
        <v>单位名称：沧源佤族自治县国门小学</v>
      </c>
      <c r="B3" s="175"/>
      <c r="C3" s="61"/>
      <c r="D3" s="28"/>
      <c r="E3" s="61"/>
      <c r="F3" s="61"/>
      <c r="G3" s="61"/>
      <c r="H3" s="28"/>
      <c r="I3" s="61"/>
      <c r="J3" s="28"/>
      <c r="K3" s="61"/>
      <c r="L3" s="61"/>
      <c r="M3" s="190"/>
      <c r="N3" s="190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s="171" customFormat="1" ht="18.75" customHeight="1" spans="1:15">
      <c r="A7" s="176" t="s">
        <v>84</v>
      </c>
      <c r="B7" s="177" t="s">
        <v>85</v>
      </c>
      <c r="C7" s="178">
        <v>15786165.3</v>
      </c>
      <c r="D7" s="178">
        <v>14286165.3</v>
      </c>
      <c r="E7" s="178">
        <v>14285165.3</v>
      </c>
      <c r="F7" s="178">
        <v>1000</v>
      </c>
      <c r="G7" s="178"/>
      <c r="H7" s="178"/>
      <c r="I7" s="178"/>
      <c r="J7" s="178">
        <v>1500000</v>
      </c>
      <c r="K7" s="178"/>
      <c r="L7" s="178"/>
      <c r="M7" s="178"/>
      <c r="N7" s="178"/>
      <c r="O7" s="178">
        <v>1500000</v>
      </c>
    </row>
    <row r="8" s="171" customFormat="1" ht="18.75" customHeight="1" spans="1:15">
      <c r="A8" s="179" t="s">
        <v>86</v>
      </c>
      <c r="B8" s="220" t="s">
        <v>87</v>
      </c>
      <c r="C8" s="178">
        <v>15786165.3</v>
      </c>
      <c r="D8" s="178">
        <v>14286165.3</v>
      </c>
      <c r="E8" s="178">
        <v>14285165.3</v>
      </c>
      <c r="F8" s="178">
        <v>1000</v>
      </c>
      <c r="G8" s="178"/>
      <c r="H8" s="178"/>
      <c r="I8" s="178"/>
      <c r="J8" s="178">
        <v>1500000</v>
      </c>
      <c r="K8" s="178"/>
      <c r="L8" s="178"/>
      <c r="M8" s="178"/>
      <c r="N8" s="178"/>
      <c r="O8" s="178">
        <v>1500000</v>
      </c>
    </row>
    <row r="9" s="171" customFormat="1" ht="18.75" customHeight="1" spans="1:15">
      <c r="A9" s="181" t="s">
        <v>88</v>
      </c>
      <c r="B9" s="221" t="s">
        <v>89</v>
      </c>
      <c r="C9" s="178">
        <v>15786165.3</v>
      </c>
      <c r="D9" s="178">
        <v>14286165.3</v>
      </c>
      <c r="E9" s="178">
        <v>14285165.3</v>
      </c>
      <c r="F9" s="178">
        <v>1000</v>
      </c>
      <c r="G9" s="178"/>
      <c r="H9" s="178"/>
      <c r="I9" s="178"/>
      <c r="J9" s="178">
        <v>1500000</v>
      </c>
      <c r="K9" s="178"/>
      <c r="L9" s="178"/>
      <c r="M9" s="178"/>
      <c r="N9" s="178"/>
      <c r="O9" s="178">
        <v>1500000</v>
      </c>
    </row>
    <row r="10" s="171" customFormat="1" ht="18.75" customHeight="1" spans="1:15">
      <c r="A10" s="176" t="s">
        <v>90</v>
      </c>
      <c r="B10" s="177" t="s">
        <v>91</v>
      </c>
      <c r="C10" s="178">
        <v>3058888.08</v>
      </c>
      <c r="D10" s="178">
        <v>3058888.08</v>
      </c>
      <c r="E10" s="178">
        <v>3058888.08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</row>
    <row r="11" s="171" customFormat="1" ht="18.75" customHeight="1" spans="1:15">
      <c r="A11" s="179" t="s">
        <v>92</v>
      </c>
      <c r="B11" s="220" t="s">
        <v>93</v>
      </c>
      <c r="C11" s="178">
        <v>2998901.08</v>
      </c>
      <c r="D11" s="178">
        <v>2998901.08</v>
      </c>
      <c r="E11" s="178">
        <v>2998901.08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="171" customFormat="1" ht="18.75" customHeight="1" spans="1:15">
      <c r="A12" s="181" t="s">
        <v>94</v>
      </c>
      <c r="B12" s="221" t="s">
        <v>95</v>
      </c>
      <c r="C12" s="178">
        <v>1061664.6</v>
      </c>
      <c r="D12" s="178">
        <v>1061664.6</v>
      </c>
      <c r="E12" s="178">
        <v>1061664.6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</row>
    <row r="13" s="171" customFormat="1" ht="18.75" customHeight="1" spans="1:15">
      <c r="A13" s="181" t="s">
        <v>96</v>
      </c>
      <c r="B13" s="221" t="s">
        <v>97</v>
      </c>
      <c r="C13" s="178">
        <v>1937236.48</v>
      </c>
      <c r="D13" s="178">
        <v>1937236.48</v>
      </c>
      <c r="E13" s="178">
        <v>1937236.48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</row>
    <row r="14" s="171" customFormat="1" ht="18.75" customHeight="1" spans="1:15">
      <c r="A14" s="179" t="s">
        <v>98</v>
      </c>
      <c r="B14" s="220" t="s">
        <v>99</v>
      </c>
      <c r="C14" s="178">
        <v>58787</v>
      </c>
      <c r="D14" s="178">
        <v>58787</v>
      </c>
      <c r="E14" s="178">
        <v>58787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="171" customFormat="1" ht="18.75" customHeight="1" spans="1:15">
      <c r="A15" s="181" t="s">
        <v>100</v>
      </c>
      <c r="B15" s="221" t="s">
        <v>101</v>
      </c>
      <c r="C15" s="178">
        <v>58787</v>
      </c>
      <c r="D15" s="178">
        <v>58787</v>
      </c>
      <c r="E15" s="178">
        <v>58787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</row>
    <row r="16" s="171" customFormat="1" ht="18.75" customHeight="1" spans="1:15">
      <c r="A16" s="179" t="s">
        <v>102</v>
      </c>
      <c r="B16" s="220" t="s">
        <v>103</v>
      </c>
      <c r="C16" s="178">
        <v>1200</v>
      </c>
      <c r="D16" s="178">
        <v>1200</v>
      </c>
      <c r="E16" s="178">
        <v>1200</v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</row>
    <row r="17" s="171" customFormat="1" ht="18.75" customHeight="1" spans="1:15">
      <c r="A17" s="181" t="s">
        <v>104</v>
      </c>
      <c r="B17" s="221" t="s">
        <v>103</v>
      </c>
      <c r="C17" s="178">
        <v>1200</v>
      </c>
      <c r="D17" s="178">
        <v>1200</v>
      </c>
      <c r="E17" s="178">
        <v>1200</v>
      </c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="171" customFormat="1" ht="18.75" customHeight="1" spans="1:15">
      <c r="A18" s="176" t="s">
        <v>105</v>
      </c>
      <c r="B18" s="177" t="s">
        <v>106</v>
      </c>
      <c r="C18" s="178">
        <v>918520.15</v>
      </c>
      <c r="D18" s="178">
        <v>918520.15</v>
      </c>
      <c r="E18" s="178">
        <v>918520.15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</row>
    <row r="19" s="171" customFormat="1" ht="18.75" customHeight="1" spans="1:15">
      <c r="A19" s="179" t="s">
        <v>107</v>
      </c>
      <c r="B19" s="220" t="s">
        <v>108</v>
      </c>
      <c r="C19" s="178">
        <v>918520.15</v>
      </c>
      <c r="D19" s="178">
        <v>918520.15</v>
      </c>
      <c r="E19" s="178">
        <v>918520.15</v>
      </c>
      <c r="F19" s="178"/>
      <c r="G19" s="178"/>
      <c r="H19" s="178"/>
      <c r="I19" s="178"/>
      <c r="J19" s="178"/>
      <c r="K19" s="178"/>
      <c r="L19" s="178"/>
      <c r="M19" s="178"/>
      <c r="N19" s="178"/>
      <c r="O19" s="178"/>
    </row>
    <row r="20" s="171" customFormat="1" ht="18.75" customHeight="1" spans="1:15">
      <c r="A20" s="181" t="s">
        <v>109</v>
      </c>
      <c r="B20" s="221" t="s">
        <v>110</v>
      </c>
      <c r="C20" s="178">
        <v>859648.69</v>
      </c>
      <c r="D20" s="178">
        <v>859648.69</v>
      </c>
      <c r="E20" s="178">
        <v>859648.69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</row>
    <row r="21" s="171" customFormat="1" ht="18.75" customHeight="1" spans="1:15">
      <c r="A21" s="181" t="s">
        <v>111</v>
      </c>
      <c r="B21" s="221" t="s">
        <v>112</v>
      </c>
      <c r="C21" s="178">
        <v>58871.46</v>
      </c>
      <c r="D21" s="178">
        <v>58871.46</v>
      </c>
      <c r="E21" s="178">
        <v>58871.46</v>
      </c>
      <c r="F21" s="178"/>
      <c r="G21" s="178"/>
      <c r="H21" s="178"/>
      <c r="I21" s="178"/>
      <c r="J21" s="178"/>
      <c r="K21" s="178"/>
      <c r="L21" s="178"/>
      <c r="M21" s="178"/>
      <c r="N21" s="178"/>
      <c r="O21" s="178"/>
    </row>
    <row r="22" s="123" customFormat="1" ht="18.75" customHeight="1" spans="1:15">
      <c r="A22" s="131" t="s">
        <v>113</v>
      </c>
      <c r="B22" s="183" t="s">
        <v>114</v>
      </c>
      <c r="C22" s="23">
        <v>1452927.36</v>
      </c>
      <c r="D22" s="23">
        <v>1452927.36</v>
      </c>
      <c r="E22" s="23">
        <v>1452927.36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="123" customFormat="1" ht="18.75" customHeight="1" spans="1:15">
      <c r="A23" s="184" t="s">
        <v>115</v>
      </c>
      <c r="B23" s="222" t="s">
        <v>116</v>
      </c>
      <c r="C23" s="23">
        <v>1452927.36</v>
      </c>
      <c r="D23" s="23">
        <v>1452927.36</v>
      </c>
      <c r="E23" s="23">
        <v>1452927.36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="123" customFormat="1" ht="18.75" customHeight="1" spans="1:15">
      <c r="A24" s="186" t="s">
        <v>117</v>
      </c>
      <c r="B24" s="223" t="s">
        <v>118</v>
      </c>
      <c r="C24" s="23">
        <v>1452927.36</v>
      </c>
      <c r="D24" s="23">
        <v>1452927.36</v>
      </c>
      <c r="E24" s="23">
        <v>1452927.36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8" t="s">
        <v>119</v>
      </c>
      <c r="B25" s="189" t="s">
        <v>119</v>
      </c>
      <c r="C25" s="23">
        <v>21216500.89</v>
      </c>
      <c r="D25" s="23">
        <v>19716500.89</v>
      </c>
      <c r="E25" s="23">
        <v>19715500.89</v>
      </c>
      <c r="F25" s="23">
        <v>1000</v>
      </c>
      <c r="G25" s="23"/>
      <c r="H25" s="23"/>
      <c r="I25" s="23"/>
      <c r="J25" s="23">
        <v>1500000</v>
      </c>
      <c r="K25" s="23"/>
      <c r="L25" s="23"/>
      <c r="M25" s="23"/>
      <c r="N25" s="23"/>
      <c r="O25" s="23">
        <v>1500000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6"/>
  <sheetViews>
    <sheetView showZeros="0" workbookViewId="0">
      <selection activeCell="D3" sqref="D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"单位名称："&amp;"沧源佤族自治县国门小学"</f>
        <v>单位名称：沧源佤族自治县国门小学</v>
      </c>
      <c r="B3" s="159"/>
      <c r="C3" s="159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121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0" t="s">
        <v>122</v>
      </c>
      <c r="B7" s="23">
        <v>19716500.89</v>
      </c>
      <c r="C7" s="22" t="s">
        <v>123</v>
      </c>
      <c r="D7" s="23">
        <v>19716500.89</v>
      </c>
    </row>
    <row r="8" ht="18.75" customHeight="1" spans="1:4">
      <c r="A8" s="161" t="s">
        <v>124</v>
      </c>
      <c r="B8" s="23">
        <v>19716500.89</v>
      </c>
      <c r="C8" s="22" t="s">
        <v>125</v>
      </c>
      <c r="D8" s="23"/>
    </row>
    <row r="9" ht="18.75" customHeight="1" spans="1:4">
      <c r="A9" s="161" t="s">
        <v>126</v>
      </c>
      <c r="B9" s="23"/>
      <c r="C9" s="22" t="s">
        <v>127</v>
      </c>
      <c r="D9" s="23"/>
    </row>
    <row r="10" ht="18.75" customHeight="1" spans="1:4">
      <c r="A10" s="161" t="s">
        <v>128</v>
      </c>
      <c r="B10" s="23"/>
      <c r="C10" s="22" t="s">
        <v>129</v>
      </c>
      <c r="D10" s="23"/>
    </row>
    <row r="11" ht="18.75" customHeight="1" spans="1:4">
      <c r="A11" s="162" t="s">
        <v>130</v>
      </c>
      <c r="B11" s="23"/>
      <c r="C11" s="163" t="s">
        <v>131</v>
      </c>
      <c r="D11" s="23"/>
    </row>
    <row r="12" ht="18.75" customHeight="1" spans="1:4">
      <c r="A12" s="164" t="s">
        <v>124</v>
      </c>
      <c r="B12" s="23"/>
      <c r="C12" s="165" t="s">
        <v>132</v>
      </c>
      <c r="D12" s="23">
        <v>14286165.3</v>
      </c>
    </row>
    <row r="13" ht="18.75" customHeight="1" spans="1:4">
      <c r="A13" s="164" t="s">
        <v>126</v>
      </c>
      <c r="B13" s="23"/>
      <c r="C13" s="165" t="s">
        <v>133</v>
      </c>
      <c r="D13" s="23"/>
    </row>
    <row r="14" ht="18.75" customHeight="1" spans="1:4">
      <c r="A14" s="164" t="s">
        <v>128</v>
      </c>
      <c r="B14" s="23"/>
      <c r="C14" s="165" t="s">
        <v>134</v>
      </c>
      <c r="D14" s="23"/>
    </row>
    <row r="15" ht="18.75" customHeight="1" spans="1:4">
      <c r="A15" s="164" t="s">
        <v>26</v>
      </c>
      <c r="B15" s="23"/>
      <c r="C15" s="165" t="s">
        <v>135</v>
      </c>
      <c r="D15" s="23">
        <v>3058888.08</v>
      </c>
    </row>
    <row r="16" ht="18.75" customHeight="1" spans="1:4">
      <c r="A16" s="164" t="s">
        <v>26</v>
      </c>
      <c r="B16" s="23" t="s">
        <v>26</v>
      </c>
      <c r="C16" s="165" t="s">
        <v>136</v>
      </c>
      <c r="D16" s="23">
        <v>918520.15</v>
      </c>
    </row>
    <row r="17" ht="18.75" customHeight="1" spans="1:4">
      <c r="A17" s="166" t="s">
        <v>26</v>
      </c>
      <c r="B17" s="23" t="s">
        <v>26</v>
      </c>
      <c r="C17" s="165" t="s">
        <v>137</v>
      </c>
      <c r="D17" s="23"/>
    </row>
    <row r="18" ht="18.75" customHeight="1" spans="1:4">
      <c r="A18" s="166" t="s">
        <v>26</v>
      </c>
      <c r="B18" s="23" t="s">
        <v>26</v>
      </c>
      <c r="C18" s="165" t="s">
        <v>138</v>
      </c>
      <c r="D18" s="23"/>
    </row>
    <row r="19" ht="18.75" customHeight="1" spans="1:4">
      <c r="A19" s="167" t="s">
        <v>26</v>
      </c>
      <c r="B19" s="23" t="s">
        <v>26</v>
      </c>
      <c r="C19" s="165" t="s">
        <v>139</v>
      </c>
      <c r="D19" s="23"/>
    </row>
    <row r="20" ht="18.75" customHeight="1" spans="1:4">
      <c r="A20" s="167" t="s">
        <v>26</v>
      </c>
      <c r="B20" s="23" t="s">
        <v>26</v>
      </c>
      <c r="C20" s="165" t="s">
        <v>140</v>
      </c>
      <c r="D20" s="23"/>
    </row>
    <row r="21" ht="18.75" customHeight="1" spans="1:4">
      <c r="A21" s="167" t="s">
        <v>26</v>
      </c>
      <c r="B21" s="23" t="s">
        <v>26</v>
      </c>
      <c r="C21" s="165" t="s">
        <v>141</v>
      </c>
      <c r="D21" s="23"/>
    </row>
    <row r="22" ht="18.75" customHeight="1" spans="1:4">
      <c r="A22" s="167" t="s">
        <v>26</v>
      </c>
      <c r="B22" s="23" t="s">
        <v>26</v>
      </c>
      <c r="C22" s="165" t="s">
        <v>142</v>
      </c>
      <c r="D22" s="23"/>
    </row>
    <row r="23" ht="18.75" customHeight="1" spans="1:4">
      <c r="A23" s="167" t="s">
        <v>26</v>
      </c>
      <c r="B23" s="23" t="s">
        <v>26</v>
      </c>
      <c r="C23" s="165" t="s">
        <v>143</v>
      </c>
      <c r="D23" s="23"/>
    </row>
    <row r="24" ht="18.75" customHeight="1" spans="1:4">
      <c r="A24" s="167" t="s">
        <v>26</v>
      </c>
      <c r="B24" s="23" t="s">
        <v>26</v>
      </c>
      <c r="C24" s="165" t="s">
        <v>144</v>
      </c>
      <c r="D24" s="23"/>
    </row>
    <row r="25" ht="18.75" customHeight="1" spans="1:4">
      <c r="A25" s="167" t="s">
        <v>26</v>
      </c>
      <c r="B25" s="23" t="s">
        <v>26</v>
      </c>
      <c r="C25" s="165" t="s">
        <v>145</v>
      </c>
      <c r="D25" s="23"/>
    </row>
    <row r="26" ht="18.75" customHeight="1" spans="1:4">
      <c r="A26" s="167" t="s">
        <v>26</v>
      </c>
      <c r="B26" s="23" t="s">
        <v>26</v>
      </c>
      <c r="C26" s="165" t="s">
        <v>146</v>
      </c>
      <c r="D26" s="23">
        <v>1452927.36</v>
      </c>
    </row>
    <row r="27" ht="18.75" customHeight="1" spans="1:4">
      <c r="A27" s="167" t="s">
        <v>26</v>
      </c>
      <c r="B27" s="23" t="s">
        <v>26</v>
      </c>
      <c r="C27" s="165" t="s">
        <v>147</v>
      </c>
      <c r="D27" s="23"/>
    </row>
    <row r="28" ht="18.75" customHeight="1" spans="1:4">
      <c r="A28" s="167" t="s">
        <v>26</v>
      </c>
      <c r="B28" s="23" t="s">
        <v>26</v>
      </c>
      <c r="C28" s="165" t="s">
        <v>148</v>
      </c>
      <c r="D28" s="23"/>
    </row>
    <row r="29" ht="18.75" customHeight="1" spans="1:4">
      <c r="A29" s="167" t="s">
        <v>26</v>
      </c>
      <c r="B29" s="23" t="s">
        <v>26</v>
      </c>
      <c r="C29" s="165" t="s">
        <v>149</v>
      </c>
      <c r="D29" s="23"/>
    </row>
    <row r="30" ht="18.75" customHeight="1" spans="1:4">
      <c r="A30" s="167" t="s">
        <v>26</v>
      </c>
      <c r="B30" s="23" t="s">
        <v>26</v>
      </c>
      <c r="C30" s="165" t="s">
        <v>150</v>
      </c>
      <c r="D30" s="23"/>
    </row>
    <row r="31" ht="18.75" customHeight="1" spans="1:4">
      <c r="A31" s="168" t="s">
        <v>26</v>
      </c>
      <c r="B31" s="23" t="s">
        <v>26</v>
      </c>
      <c r="C31" s="165" t="s">
        <v>151</v>
      </c>
      <c r="D31" s="23"/>
    </row>
    <row r="32" ht="18.75" customHeight="1" spans="1:4">
      <c r="A32" s="168" t="s">
        <v>26</v>
      </c>
      <c r="B32" s="23" t="s">
        <v>26</v>
      </c>
      <c r="C32" s="165" t="s">
        <v>152</v>
      </c>
      <c r="D32" s="23"/>
    </row>
    <row r="33" ht="18.75" customHeight="1" spans="1:4">
      <c r="A33" s="168" t="s">
        <v>26</v>
      </c>
      <c r="B33" s="23" t="s">
        <v>26</v>
      </c>
      <c r="C33" s="165" t="s">
        <v>153</v>
      </c>
      <c r="D33" s="23"/>
    </row>
    <row r="34" ht="18.75" customHeight="1" spans="1:4">
      <c r="A34" s="168"/>
      <c r="B34" s="23"/>
      <c r="C34" s="165" t="s">
        <v>154</v>
      </c>
      <c r="D34" s="23"/>
    </row>
    <row r="35" ht="18.75" customHeight="1" spans="1:4">
      <c r="A35" s="168" t="s">
        <v>26</v>
      </c>
      <c r="B35" s="23" t="s">
        <v>26</v>
      </c>
      <c r="C35" s="165" t="s">
        <v>155</v>
      </c>
      <c r="D35" s="23"/>
    </row>
    <row r="36" ht="18.75" customHeight="1" spans="1:4">
      <c r="A36" s="54" t="s">
        <v>156</v>
      </c>
      <c r="B36" s="169">
        <v>19716500.89</v>
      </c>
      <c r="C36" s="170" t="s">
        <v>52</v>
      </c>
      <c r="D36" s="169">
        <v>19716500.89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5"/>
  <sheetViews>
    <sheetView showZeros="0" workbookViewId="0">
      <selection activeCell="G3" sqref="G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6"/>
      <c r="G1" s="38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"单位名称："&amp;"沧源佤族自治县国门小学"</f>
        <v>单位名称：沧源佤族自治县国门小学</v>
      </c>
      <c r="B3" s="27"/>
      <c r="C3" s="28"/>
      <c r="D3" s="28"/>
      <c r="E3" s="28"/>
      <c r="F3" s="99"/>
      <c r="G3" s="38" t="s">
        <v>1</v>
      </c>
    </row>
    <row r="4" ht="20.25" customHeight="1" spans="1:7">
      <c r="A4" s="151" t="s">
        <v>158</v>
      </c>
      <c r="B4" s="152"/>
      <c r="C4" s="104" t="s">
        <v>56</v>
      </c>
      <c r="D4" s="128" t="s">
        <v>75</v>
      </c>
      <c r="E4" s="13"/>
      <c r="F4" s="14"/>
      <c r="G4" s="120" t="s">
        <v>76</v>
      </c>
    </row>
    <row r="5" ht="20.25" customHeight="1" spans="1:7">
      <c r="A5" s="153" t="s">
        <v>73</v>
      </c>
      <c r="B5" s="153" t="s">
        <v>74</v>
      </c>
      <c r="C5" s="31"/>
      <c r="D5" s="65" t="s">
        <v>58</v>
      </c>
      <c r="E5" s="65" t="s">
        <v>159</v>
      </c>
      <c r="F5" s="65" t="s">
        <v>160</v>
      </c>
      <c r="G5" s="93"/>
    </row>
    <row r="6" ht="19.5" customHeight="1" spans="1:7">
      <c r="A6" s="153" t="s">
        <v>161</v>
      </c>
      <c r="B6" s="153" t="s">
        <v>162</v>
      </c>
      <c r="C6" s="153" t="s">
        <v>163</v>
      </c>
      <c r="D6" s="65">
        <v>4</v>
      </c>
      <c r="E6" s="154" t="s">
        <v>164</v>
      </c>
      <c r="F6" s="154" t="s">
        <v>165</v>
      </c>
      <c r="G6" s="153" t="s">
        <v>166</v>
      </c>
    </row>
    <row r="7" ht="18" customHeight="1" spans="1:7">
      <c r="A7" s="32" t="s">
        <v>84</v>
      </c>
      <c r="B7" s="32" t="s">
        <v>85</v>
      </c>
      <c r="C7" s="23">
        <v>14286165.3</v>
      </c>
      <c r="D7" s="23">
        <v>14285165.3</v>
      </c>
      <c r="E7" s="23">
        <v>14126206.1</v>
      </c>
      <c r="F7" s="23">
        <v>158959.2</v>
      </c>
      <c r="G7" s="23">
        <v>1000</v>
      </c>
    </row>
    <row r="8" ht="18" customHeight="1" spans="1:7">
      <c r="A8" s="115" t="s">
        <v>86</v>
      </c>
      <c r="B8" s="115" t="s">
        <v>87</v>
      </c>
      <c r="C8" s="23">
        <v>14286165.3</v>
      </c>
      <c r="D8" s="23">
        <v>14285165.3</v>
      </c>
      <c r="E8" s="23">
        <v>14126206.1</v>
      </c>
      <c r="F8" s="23">
        <v>158959.2</v>
      </c>
      <c r="G8" s="23">
        <v>1000</v>
      </c>
    </row>
    <row r="9" ht="18" customHeight="1" spans="1:7">
      <c r="A9" s="155" t="s">
        <v>88</v>
      </c>
      <c r="B9" s="155" t="s">
        <v>89</v>
      </c>
      <c r="C9" s="23">
        <v>14286165.3</v>
      </c>
      <c r="D9" s="23">
        <v>14285165.3</v>
      </c>
      <c r="E9" s="23">
        <v>14126206.1</v>
      </c>
      <c r="F9" s="23">
        <v>158959.2</v>
      </c>
      <c r="G9" s="23">
        <v>1000</v>
      </c>
    </row>
    <row r="10" ht="18" customHeight="1" spans="1:7">
      <c r="A10" s="32" t="s">
        <v>90</v>
      </c>
      <c r="B10" s="32" t="s">
        <v>91</v>
      </c>
      <c r="C10" s="23">
        <v>3058888.08</v>
      </c>
      <c r="D10" s="23">
        <v>3058888.08</v>
      </c>
      <c r="E10" s="23">
        <v>3058888.08</v>
      </c>
      <c r="F10" s="23"/>
      <c r="G10" s="23"/>
    </row>
    <row r="11" ht="18" customHeight="1" spans="1:7">
      <c r="A11" s="115" t="s">
        <v>92</v>
      </c>
      <c r="B11" s="115" t="s">
        <v>93</v>
      </c>
      <c r="C11" s="23">
        <v>2998901.08</v>
      </c>
      <c r="D11" s="23">
        <v>2998901.08</v>
      </c>
      <c r="E11" s="23">
        <v>2998901.08</v>
      </c>
      <c r="F11" s="23"/>
      <c r="G11" s="23"/>
    </row>
    <row r="12" ht="18" customHeight="1" spans="1:7">
      <c r="A12" s="155" t="s">
        <v>94</v>
      </c>
      <c r="B12" s="155" t="s">
        <v>95</v>
      </c>
      <c r="C12" s="23">
        <v>1061664.6</v>
      </c>
      <c r="D12" s="23">
        <v>1061664.6</v>
      </c>
      <c r="E12" s="23">
        <v>1061664.6</v>
      </c>
      <c r="F12" s="23"/>
      <c r="G12" s="23"/>
    </row>
    <row r="13" ht="18" customHeight="1" spans="1:7">
      <c r="A13" s="155" t="s">
        <v>96</v>
      </c>
      <c r="B13" s="155" t="s">
        <v>97</v>
      </c>
      <c r="C13" s="23">
        <v>1937236.48</v>
      </c>
      <c r="D13" s="23">
        <v>1937236.48</v>
      </c>
      <c r="E13" s="23">
        <v>1937236.48</v>
      </c>
      <c r="F13" s="23"/>
      <c r="G13" s="23"/>
    </row>
    <row r="14" ht="18" customHeight="1" spans="1:7">
      <c r="A14" s="115" t="s">
        <v>98</v>
      </c>
      <c r="B14" s="115" t="s">
        <v>99</v>
      </c>
      <c r="C14" s="23">
        <v>58787</v>
      </c>
      <c r="D14" s="23">
        <v>58787</v>
      </c>
      <c r="E14" s="23">
        <v>58787</v>
      </c>
      <c r="F14" s="23"/>
      <c r="G14" s="23"/>
    </row>
    <row r="15" ht="18" customHeight="1" spans="1:7">
      <c r="A15" s="155" t="s">
        <v>100</v>
      </c>
      <c r="B15" s="155" t="s">
        <v>101</v>
      </c>
      <c r="C15" s="23">
        <v>58787</v>
      </c>
      <c r="D15" s="23">
        <v>58787</v>
      </c>
      <c r="E15" s="23">
        <v>58787</v>
      </c>
      <c r="F15" s="23"/>
      <c r="G15" s="23"/>
    </row>
    <row r="16" ht="18" customHeight="1" spans="1:7">
      <c r="A16" s="115" t="s">
        <v>102</v>
      </c>
      <c r="B16" s="115" t="s">
        <v>103</v>
      </c>
      <c r="C16" s="23">
        <v>1200</v>
      </c>
      <c r="D16" s="23">
        <v>1200</v>
      </c>
      <c r="E16" s="23">
        <v>1200</v>
      </c>
      <c r="F16" s="23"/>
      <c r="G16" s="23"/>
    </row>
    <row r="17" ht="18" customHeight="1" spans="1:7">
      <c r="A17" s="155" t="s">
        <v>104</v>
      </c>
      <c r="B17" s="155" t="s">
        <v>103</v>
      </c>
      <c r="C17" s="23">
        <v>1200</v>
      </c>
      <c r="D17" s="23">
        <v>1200</v>
      </c>
      <c r="E17" s="23">
        <v>1200</v>
      </c>
      <c r="F17" s="23"/>
      <c r="G17" s="23"/>
    </row>
    <row r="18" ht="18" customHeight="1" spans="1:7">
      <c r="A18" s="32" t="s">
        <v>105</v>
      </c>
      <c r="B18" s="32" t="s">
        <v>106</v>
      </c>
      <c r="C18" s="23">
        <v>918520.15</v>
      </c>
      <c r="D18" s="23">
        <v>918520.15</v>
      </c>
      <c r="E18" s="23">
        <v>918520.15</v>
      </c>
      <c r="F18" s="23"/>
      <c r="G18" s="23"/>
    </row>
    <row r="19" ht="18" customHeight="1" spans="1:7">
      <c r="A19" s="115" t="s">
        <v>107</v>
      </c>
      <c r="B19" s="115" t="s">
        <v>108</v>
      </c>
      <c r="C19" s="23">
        <v>918520.15</v>
      </c>
      <c r="D19" s="23">
        <v>918520.15</v>
      </c>
      <c r="E19" s="23">
        <v>918520.15</v>
      </c>
      <c r="F19" s="23"/>
      <c r="G19" s="23"/>
    </row>
    <row r="20" ht="18" customHeight="1" spans="1:7">
      <c r="A20" s="155" t="s">
        <v>109</v>
      </c>
      <c r="B20" s="155" t="s">
        <v>110</v>
      </c>
      <c r="C20" s="23">
        <v>859648.69</v>
      </c>
      <c r="D20" s="23">
        <v>859648.69</v>
      </c>
      <c r="E20" s="23">
        <v>859648.69</v>
      </c>
      <c r="F20" s="23"/>
      <c r="G20" s="23"/>
    </row>
    <row r="21" ht="18" customHeight="1" spans="1:7">
      <c r="A21" s="155" t="s">
        <v>111</v>
      </c>
      <c r="B21" s="155" t="s">
        <v>112</v>
      </c>
      <c r="C21" s="23">
        <v>58871.46</v>
      </c>
      <c r="D21" s="23">
        <v>58871.46</v>
      </c>
      <c r="E21" s="23">
        <v>58871.46</v>
      </c>
      <c r="F21" s="23"/>
      <c r="G21" s="23"/>
    </row>
    <row r="22" ht="18" customHeight="1" spans="1:7">
      <c r="A22" s="32" t="s">
        <v>113</v>
      </c>
      <c r="B22" s="32" t="s">
        <v>114</v>
      </c>
      <c r="C22" s="23">
        <v>1452927.36</v>
      </c>
      <c r="D22" s="23">
        <v>1452927.36</v>
      </c>
      <c r="E22" s="23">
        <v>1452927.36</v>
      </c>
      <c r="F22" s="23"/>
      <c r="G22" s="23"/>
    </row>
    <row r="23" ht="18" customHeight="1" spans="1:7">
      <c r="A23" s="115" t="s">
        <v>115</v>
      </c>
      <c r="B23" s="115" t="s">
        <v>116</v>
      </c>
      <c r="C23" s="23">
        <v>1452927.36</v>
      </c>
      <c r="D23" s="23">
        <v>1452927.36</v>
      </c>
      <c r="E23" s="23">
        <v>1452927.36</v>
      </c>
      <c r="F23" s="23"/>
      <c r="G23" s="23"/>
    </row>
    <row r="24" ht="18" customHeight="1" spans="1:7">
      <c r="A24" s="155" t="s">
        <v>117</v>
      </c>
      <c r="B24" s="155" t="s">
        <v>118</v>
      </c>
      <c r="C24" s="23">
        <v>1452927.36</v>
      </c>
      <c r="D24" s="23">
        <v>1452927.36</v>
      </c>
      <c r="E24" s="23">
        <v>1452927.36</v>
      </c>
      <c r="F24" s="23"/>
      <c r="G24" s="23"/>
    </row>
    <row r="25" ht="18" customHeight="1" spans="1:7">
      <c r="A25" s="156" t="s">
        <v>119</v>
      </c>
      <c r="B25" s="157" t="s">
        <v>119</v>
      </c>
      <c r="C25" s="23">
        <v>19716500.89</v>
      </c>
      <c r="D25" s="23">
        <v>19715500.89</v>
      </c>
      <c r="E25" s="23">
        <v>19556541.69</v>
      </c>
      <c r="F25" s="23">
        <v>158959.2</v>
      </c>
      <c r="G25" s="23">
        <v>1000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G13"/>
  <sheetViews>
    <sheetView showZeros="0" workbookViewId="0">
      <selection activeCell="D20" sqref="D2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1"/>
      <c r="G1" s="86" t="s">
        <v>167</v>
      </c>
    </row>
    <row r="2" ht="39" customHeight="1" spans="1:7">
      <c r="A2" s="126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"单位名称："&amp;"沧源佤族自治县国门小学"</f>
        <v>单位名称：沧源佤族自治县国门小学</v>
      </c>
      <c r="B3" s="139"/>
      <c r="C3" s="140"/>
      <c r="D3" s="61"/>
      <c r="E3" s="28"/>
      <c r="G3" s="86" t="s">
        <v>168</v>
      </c>
    </row>
    <row r="4" ht="18.75" customHeight="1" spans="1:7">
      <c r="A4" s="10" t="s">
        <v>169</v>
      </c>
      <c r="B4" s="10" t="s">
        <v>170</v>
      </c>
      <c r="C4" s="29" t="s">
        <v>171</v>
      </c>
      <c r="D4" s="12" t="s">
        <v>172</v>
      </c>
      <c r="E4" s="13"/>
      <c r="F4" s="14"/>
      <c r="G4" s="29" t="s">
        <v>173</v>
      </c>
    </row>
    <row r="5" ht="18.75" customHeight="1" spans="1:7">
      <c r="A5" s="17"/>
      <c r="B5" s="141"/>
      <c r="C5" s="31"/>
      <c r="D5" s="65" t="s">
        <v>58</v>
      </c>
      <c r="E5" s="65" t="s">
        <v>174</v>
      </c>
      <c r="F5" s="65" t="s">
        <v>175</v>
      </c>
      <c r="G5" s="31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/>
      <c r="C7" s="146"/>
      <c r="D7" s="146"/>
      <c r="E7" s="146"/>
      <c r="F7" s="146"/>
      <c r="G7" s="146"/>
    </row>
    <row r="8" ht="18.75" customHeight="1" spans="1:7">
      <c r="A8" s="147" t="s">
        <v>176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177</v>
      </c>
      <c r="B9" s="146"/>
      <c r="C9" s="146"/>
      <c r="D9" s="146"/>
      <c r="E9" s="146"/>
      <c r="F9" s="146"/>
      <c r="G9" s="146"/>
    </row>
    <row r="10" ht="18.75" customHeight="1" spans="1:7">
      <c r="A10" s="147" t="s">
        <v>178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179</v>
      </c>
      <c r="B11" s="146"/>
      <c r="C11" s="146"/>
      <c r="D11" s="146"/>
      <c r="E11" s="146"/>
      <c r="F11" s="146"/>
      <c r="G11" s="146"/>
    </row>
    <row r="13" customHeight="1" spans="3:5">
      <c r="C13" s="36" t="s">
        <v>180</v>
      </c>
      <c r="D13" s="36"/>
      <c r="E13" s="36"/>
    </row>
  </sheetData>
  <mergeCells count="8">
    <mergeCell ref="A2:G2"/>
    <mergeCell ref="A3:D3"/>
    <mergeCell ref="D4:F4"/>
    <mergeCell ref="C13:E13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W34"/>
  <sheetViews>
    <sheetView showZeros="0" workbookViewId="0">
      <selection activeCell="C15" sqref="C1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6"/>
      <c r="I1" s="66"/>
      <c r="J1" s="66"/>
      <c r="K1" s="66"/>
      <c r="L1" s="66"/>
      <c r="M1" s="66"/>
      <c r="N1" s="28"/>
      <c r="O1" s="28"/>
      <c r="P1" s="28"/>
      <c r="Q1" s="66"/>
      <c r="U1" s="124"/>
      <c r="W1" s="37" t="s">
        <v>181</v>
      </c>
    </row>
    <row r="2" ht="39.75" customHeight="1" spans="1:23">
      <c r="A2" s="126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"单位名称："&amp;"沧源佤族自治县国门小学"</f>
        <v>单位名称：沧源佤族自治县国门小学</v>
      </c>
      <c r="B3" s="127"/>
      <c r="C3" s="127"/>
      <c r="D3" s="127"/>
      <c r="E3" s="127"/>
      <c r="F3" s="127"/>
      <c r="G3" s="127"/>
      <c r="H3" s="70"/>
      <c r="I3" s="70"/>
      <c r="J3" s="70"/>
      <c r="K3" s="70"/>
      <c r="L3" s="70"/>
      <c r="M3" s="70"/>
      <c r="N3" s="92"/>
      <c r="O3" s="92"/>
      <c r="P3" s="92"/>
      <c r="Q3" s="70"/>
      <c r="U3" s="124"/>
      <c r="W3" s="37" t="s">
        <v>168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28" t="s">
        <v>189</v>
      </c>
      <c r="I4" s="63" t="s">
        <v>189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5"/>
    </row>
    <row r="5" ht="18" customHeight="1" spans="1:23">
      <c r="A5" s="15"/>
      <c r="B5" s="122"/>
      <c r="C5" s="15"/>
      <c r="D5" s="15"/>
      <c r="E5" s="15"/>
      <c r="F5" s="15"/>
      <c r="G5" s="15"/>
      <c r="H5" s="104" t="s">
        <v>190</v>
      </c>
      <c r="I5" s="128" t="s">
        <v>59</v>
      </c>
      <c r="J5" s="63"/>
      <c r="K5" s="63"/>
      <c r="L5" s="63"/>
      <c r="M5" s="135"/>
      <c r="N5" s="12" t="s">
        <v>191</v>
      </c>
      <c r="O5" s="13"/>
      <c r="P5" s="14"/>
      <c r="Q5" s="10" t="s">
        <v>62</v>
      </c>
      <c r="R5" s="128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7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6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19715500.89</v>
      </c>
      <c r="I9" s="23">
        <v>19715500.89</v>
      </c>
      <c r="J9" s="23"/>
      <c r="K9" s="23"/>
      <c r="L9" s="23">
        <v>19715500.89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="123" customFormat="1" ht="21" customHeight="1" spans="1:23">
      <c r="A10" s="131"/>
      <c r="B10" s="132" t="s">
        <v>199</v>
      </c>
      <c r="C10" s="132" t="s">
        <v>200</v>
      </c>
      <c r="D10" s="132" t="s">
        <v>88</v>
      </c>
      <c r="E10" s="132" t="s">
        <v>89</v>
      </c>
      <c r="F10" s="132" t="s">
        <v>201</v>
      </c>
      <c r="G10" s="132" t="s">
        <v>202</v>
      </c>
      <c r="H10" s="23">
        <v>6072960</v>
      </c>
      <c r="I10" s="23">
        <v>6072960</v>
      </c>
      <c r="J10" s="23"/>
      <c r="K10" s="23"/>
      <c r="L10" s="23">
        <v>6072960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="123" customFormat="1" ht="21" customHeight="1" spans="1:23">
      <c r="A11" s="118"/>
      <c r="B11" s="132" t="s">
        <v>199</v>
      </c>
      <c r="C11" s="132" t="s">
        <v>200</v>
      </c>
      <c r="D11" s="132" t="s">
        <v>88</v>
      </c>
      <c r="E11" s="132" t="s">
        <v>89</v>
      </c>
      <c r="F11" s="132" t="s">
        <v>203</v>
      </c>
      <c r="G11" s="132" t="s">
        <v>204</v>
      </c>
      <c r="H11" s="23">
        <v>999924</v>
      </c>
      <c r="I11" s="23">
        <v>999924</v>
      </c>
      <c r="J11" s="23"/>
      <c r="K11" s="23"/>
      <c r="L11" s="23">
        <v>999924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="123" customFormat="1" ht="21" customHeight="1" spans="1:23">
      <c r="A12" s="118"/>
      <c r="B12" s="132" t="s">
        <v>199</v>
      </c>
      <c r="C12" s="132" t="s">
        <v>200</v>
      </c>
      <c r="D12" s="132" t="s">
        <v>88</v>
      </c>
      <c r="E12" s="132" t="s">
        <v>89</v>
      </c>
      <c r="F12" s="132" t="s">
        <v>205</v>
      </c>
      <c r="G12" s="132" t="s">
        <v>206</v>
      </c>
      <c r="H12" s="23">
        <v>3015984</v>
      </c>
      <c r="I12" s="23">
        <v>3015984</v>
      </c>
      <c r="J12" s="23"/>
      <c r="K12" s="23"/>
      <c r="L12" s="23">
        <v>3015984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="123" customFormat="1" ht="21" customHeight="1" spans="1:23">
      <c r="A13" s="118"/>
      <c r="B13" s="132" t="s">
        <v>199</v>
      </c>
      <c r="C13" s="132" t="s">
        <v>200</v>
      </c>
      <c r="D13" s="132" t="s">
        <v>88</v>
      </c>
      <c r="E13" s="132" t="s">
        <v>89</v>
      </c>
      <c r="F13" s="132" t="s">
        <v>205</v>
      </c>
      <c r="G13" s="132" t="s">
        <v>206</v>
      </c>
      <c r="H13" s="23">
        <v>1523784</v>
      </c>
      <c r="I13" s="23">
        <v>1523784</v>
      </c>
      <c r="J13" s="23"/>
      <c r="K13" s="23"/>
      <c r="L13" s="23">
        <v>1523784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="123" customFormat="1" ht="21" customHeight="1" spans="1:23">
      <c r="A14" s="118"/>
      <c r="B14" s="132" t="s">
        <v>207</v>
      </c>
      <c r="C14" s="132" t="s">
        <v>208</v>
      </c>
      <c r="D14" s="132" t="s">
        <v>88</v>
      </c>
      <c r="E14" s="132" t="s">
        <v>89</v>
      </c>
      <c r="F14" s="132" t="s">
        <v>205</v>
      </c>
      <c r="G14" s="132" t="s">
        <v>206</v>
      </c>
      <c r="H14" s="23">
        <v>1890000</v>
      </c>
      <c r="I14" s="23">
        <v>1890000</v>
      </c>
      <c r="J14" s="23"/>
      <c r="K14" s="23"/>
      <c r="L14" s="23">
        <v>1890000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="123" customFormat="1" ht="21" customHeight="1" spans="1:23">
      <c r="A15" s="118"/>
      <c r="B15" s="132" t="s">
        <v>209</v>
      </c>
      <c r="C15" s="132" t="s">
        <v>210</v>
      </c>
      <c r="D15" s="132" t="s">
        <v>96</v>
      </c>
      <c r="E15" s="132" t="s">
        <v>97</v>
      </c>
      <c r="F15" s="132" t="s">
        <v>211</v>
      </c>
      <c r="G15" s="132" t="s">
        <v>212</v>
      </c>
      <c r="H15" s="23">
        <v>1937236.48</v>
      </c>
      <c r="I15" s="23">
        <v>1937236.48</v>
      </c>
      <c r="J15" s="23"/>
      <c r="K15" s="23"/>
      <c r="L15" s="23">
        <v>1937236.48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="123" customFormat="1" ht="21" customHeight="1" spans="1:23">
      <c r="A16" s="118"/>
      <c r="B16" s="132" t="s">
        <v>209</v>
      </c>
      <c r="C16" s="132" t="s">
        <v>210</v>
      </c>
      <c r="D16" s="132" t="s">
        <v>213</v>
      </c>
      <c r="E16" s="132" t="s">
        <v>214</v>
      </c>
      <c r="F16" s="132" t="s">
        <v>215</v>
      </c>
      <c r="G16" s="132" t="s">
        <v>216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="123" customFormat="1" ht="21" customHeight="1" spans="1:23">
      <c r="A17" s="118"/>
      <c r="B17" s="132" t="s">
        <v>209</v>
      </c>
      <c r="C17" s="132" t="s">
        <v>210</v>
      </c>
      <c r="D17" s="132" t="s">
        <v>213</v>
      </c>
      <c r="E17" s="132" t="s">
        <v>214</v>
      </c>
      <c r="F17" s="132" t="s">
        <v>215</v>
      </c>
      <c r="G17" s="132" t="s">
        <v>216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="123" customFormat="1" ht="21" customHeight="1" spans="1:23">
      <c r="A18" s="118"/>
      <c r="B18" s="132" t="s">
        <v>209</v>
      </c>
      <c r="C18" s="132" t="s">
        <v>210</v>
      </c>
      <c r="D18" s="132" t="s">
        <v>109</v>
      </c>
      <c r="E18" s="132" t="s">
        <v>110</v>
      </c>
      <c r="F18" s="132" t="s">
        <v>215</v>
      </c>
      <c r="G18" s="132" t="s">
        <v>216</v>
      </c>
      <c r="H18" s="23">
        <v>133185.01</v>
      </c>
      <c r="I18" s="23">
        <v>133185.01</v>
      </c>
      <c r="J18" s="23"/>
      <c r="K18" s="23"/>
      <c r="L18" s="23">
        <v>133185.01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="123" customFormat="1" ht="21" customHeight="1" spans="1:23">
      <c r="A19" s="118"/>
      <c r="B19" s="132" t="s">
        <v>209</v>
      </c>
      <c r="C19" s="132" t="s">
        <v>210</v>
      </c>
      <c r="D19" s="132" t="s">
        <v>109</v>
      </c>
      <c r="E19" s="132" t="s">
        <v>110</v>
      </c>
      <c r="F19" s="132" t="s">
        <v>215</v>
      </c>
      <c r="G19" s="132" t="s">
        <v>216</v>
      </c>
      <c r="H19" s="23">
        <v>726463.68</v>
      </c>
      <c r="I19" s="23">
        <v>726463.68</v>
      </c>
      <c r="J19" s="23"/>
      <c r="K19" s="23"/>
      <c r="L19" s="23">
        <v>726463.68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="123" customFormat="1" ht="21" customHeight="1" spans="1:23">
      <c r="A20" s="118"/>
      <c r="B20" s="132" t="s">
        <v>209</v>
      </c>
      <c r="C20" s="132" t="s">
        <v>210</v>
      </c>
      <c r="D20" s="132" t="s">
        <v>111</v>
      </c>
      <c r="E20" s="132" t="s">
        <v>112</v>
      </c>
      <c r="F20" s="132" t="s">
        <v>217</v>
      </c>
      <c r="G20" s="132" t="s">
        <v>218</v>
      </c>
      <c r="H20" s="23">
        <v>34656</v>
      </c>
      <c r="I20" s="23">
        <v>34656</v>
      </c>
      <c r="J20" s="23"/>
      <c r="K20" s="23"/>
      <c r="L20" s="23">
        <v>34656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="123" customFormat="1" ht="21" customHeight="1" spans="1:23">
      <c r="A21" s="118"/>
      <c r="B21" s="132" t="s">
        <v>209</v>
      </c>
      <c r="C21" s="132" t="s">
        <v>210</v>
      </c>
      <c r="D21" s="132" t="s">
        <v>111</v>
      </c>
      <c r="E21" s="132" t="s">
        <v>112</v>
      </c>
      <c r="F21" s="132" t="s">
        <v>217</v>
      </c>
      <c r="G21" s="132" t="s">
        <v>218</v>
      </c>
      <c r="H21" s="23">
        <v>24215.46</v>
      </c>
      <c r="I21" s="23">
        <v>24215.46</v>
      </c>
      <c r="J21" s="23"/>
      <c r="K21" s="23"/>
      <c r="L21" s="23">
        <v>24215.46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="123" customFormat="1" ht="21" customHeight="1" spans="1:23">
      <c r="A22" s="118"/>
      <c r="B22" s="132" t="s">
        <v>209</v>
      </c>
      <c r="C22" s="132" t="s">
        <v>210</v>
      </c>
      <c r="D22" s="132" t="s">
        <v>88</v>
      </c>
      <c r="E22" s="132" t="s">
        <v>89</v>
      </c>
      <c r="F22" s="132" t="s">
        <v>217</v>
      </c>
      <c r="G22" s="132" t="s">
        <v>218</v>
      </c>
      <c r="H22" s="23">
        <v>84754.1</v>
      </c>
      <c r="I22" s="23">
        <v>84754.1</v>
      </c>
      <c r="J22" s="23"/>
      <c r="K22" s="23"/>
      <c r="L22" s="23">
        <v>84754.1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="123" customFormat="1" ht="21" customHeight="1" spans="1:23">
      <c r="A23" s="118"/>
      <c r="B23" s="132" t="s">
        <v>219</v>
      </c>
      <c r="C23" s="132" t="s">
        <v>118</v>
      </c>
      <c r="D23" s="132" t="s">
        <v>117</v>
      </c>
      <c r="E23" s="132" t="s">
        <v>118</v>
      </c>
      <c r="F23" s="132" t="s">
        <v>220</v>
      </c>
      <c r="G23" s="132" t="s">
        <v>118</v>
      </c>
      <c r="H23" s="23">
        <v>1452927.36</v>
      </c>
      <c r="I23" s="23">
        <v>1452927.36</v>
      </c>
      <c r="J23" s="23"/>
      <c r="K23" s="23"/>
      <c r="L23" s="23">
        <v>1452927.36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="123" customFormat="1" ht="21" customHeight="1" spans="1:23">
      <c r="A24" s="118"/>
      <c r="B24" s="132" t="s">
        <v>221</v>
      </c>
      <c r="C24" s="132" t="s">
        <v>222</v>
      </c>
      <c r="D24" s="132" t="s">
        <v>88</v>
      </c>
      <c r="E24" s="132" t="s">
        <v>89</v>
      </c>
      <c r="F24" s="132" t="s">
        <v>223</v>
      </c>
      <c r="G24" s="132" t="s">
        <v>224</v>
      </c>
      <c r="H24" s="23">
        <v>508800</v>
      </c>
      <c r="I24" s="23">
        <v>508800</v>
      </c>
      <c r="J24" s="23"/>
      <c r="K24" s="23"/>
      <c r="L24" s="23">
        <v>508800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="123" customFormat="1" ht="21" customHeight="1" spans="1:23">
      <c r="A25" s="118"/>
      <c r="B25" s="132" t="s">
        <v>221</v>
      </c>
      <c r="C25" s="132" t="s">
        <v>222</v>
      </c>
      <c r="D25" s="132" t="s">
        <v>94</v>
      </c>
      <c r="E25" s="132" t="s">
        <v>95</v>
      </c>
      <c r="F25" s="132" t="s">
        <v>223</v>
      </c>
      <c r="G25" s="132" t="s">
        <v>224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="123" customFormat="1" ht="21" customHeight="1" spans="1:23">
      <c r="A26" s="118"/>
      <c r="B26" s="132" t="s">
        <v>225</v>
      </c>
      <c r="C26" s="132" t="s">
        <v>226</v>
      </c>
      <c r="D26" s="132" t="s">
        <v>88</v>
      </c>
      <c r="E26" s="132" t="s">
        <v>89</v>
      </c>
      <c r="F26" s="132" t="s">
        <v>227</v>
      </c>
      <c r="G26" s="132" t="s">
        <v>228</v>
      </c>
      <c r="H26" s="23">
        <v>10000</v>
      </c>
      <c r="I26" s="23">
        <v>10000</v>
      </c>
      <c r="J26" s="23"/>
      <c r="K26" s="23"/>
      <c r="L26" s="23">
        <v>10000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="123" customFormat="1" ht="21" customHeight="1" spans="1:23">
      <c r="A27" s="118"/>
      <c r="B27" s="132" t="s">
        <v>225</v>
      </c>
      <c r="C27" s="132" t="s">
        <v>226</v>
      </c>
      <c r="D27" s="132" t="s">
        <v>88</v>
      </c>
      <c r="E27" s="132" t="s">
        <v>89</v>
      </c>
      <c r="F27" s="132" t="s">
        <v>229</v>
      </c>
      <c r="G27" s="132" t="s">
        <v>230</v>
      </c>
      <c r="H27" s="23">
        <v>17500</v>
      </c>
      <c r="I27" s="23">
        <v>17500</v>
      </c>
      <c r="J27" s="23"/>
      <c r="K27" s="23"/>
      <c r="L27" s="23">
        <v>17500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="123" customFormat="1" ht="21" customHeight="1" spans="1:23">
      <c r="A28" s="118"/>
      <c r="B28" s="132" t="s">
        <v>225</v>
      </c>
      <c r="C28" s="132" t="s">
        <v>226</v>
      </c>
      <c r="D28" s="132" t="s">
        <v>88</v>
      </c>
      <c r="E28" s="132" t="s">
        <v>89</v>
      </c>
      <c r="F28" s="132" t="s">
        <v>231</v>
      </c>
      <c r="G28" s="132" t="s">
        <v>232</v>
      </c>
      <c r="H28" s="23">
        <v>10000</v>
      </c>
      <c r="I28" s="23">
        <v>10000</v>
      </c>
      <c r="J28" s="23"/>
      <c r="K28" s="23"/>
      <c r="L28" s="23">
        <v>10000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="123" customFormat="1" ht="21" customHeight="1" spans="1:23">
      <c r="A29" s="118"/>
      <c r="B29" s="132" t="s">
        <v>233</v>
      </c>
      <c r="C29" s="132" t="s">
        <v>234</v>
      </c>
      <c r="D29" s="132" t="s">
        <v>88</v>
      </c>
      <c r="E29" s="132" t="s">
        <v>89</v>
      </c>
      <c r="F29" s="132" t="s">
        <v>235</v>
      </c>
      <c r="G29" s="132" t="s">
        <v>234</v>
      </c>
      <c r="H29" s="23">
        <v>121459.2</v>
      </c>
      <c r="I29" s="23">
        <v>121459.2</v>
      </c>
      <c r="J29" s="23"/>
      <c r="K29" s="23"/>
      <c r="L29" s="23">
        <v>121459.2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="123" customFormat="1" ht="21" customHeight="1" spans="1:23">
      <c r="A30" s="118"/>
      <c r="B30" s="132" t="s">
        <v>236</v>
      </c>
      <c r="C30" s="132" t="s">
        <v>237</v>
      </c>
      <c r="D30" s="132" t="s">
        <v>94</v>
      </c>
      <c r="E30" s="132" t="s">
        <v>95</v>
      </c>
      <c r="F30" s="132" t="s">
        <v>238</v>
      </c>
      <c r="G30" s="132" t="s">
        <v>239</v>
      </c>
      <c r="H30" s="23">
        <v>1061664.6</v>
      </c>
      <c r="I30" s="23">
        <v>1061664.6</v>
      </c>
      <c r="J30" s="23"/>
      <c r="K30" s="23"/>
      <c r="L30" s="23">
        <v>1061664.6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="123" customFormat="1" ht="21" customHeight="1" spans="1:23">
      <c r="A31" s="118"/>
      <c r="B31" s="132" t="s">
        <v>240</v>
      </c>
      <c r="C31" s="132" t="s">
        <v>241</v>
      </c>
      <c r="D31" s="132" t="s">
        <v>100</v>
      </c>
      <c r="E31" s="132" t="s">
        <v>101</v>
      </c>
      <c r="F31" s="132" t="s">
        <v>242</v>
      </c>
      <c r="G31" s="132" t="s">
        <v>243</v>
      </c>
      <c r="H31" s="23">
        <v>58787</v>
      </c>
      <c r="I31" s="23">
        <v>58787</v>
      </c>
      <c r="J31" s="23"/>
      <c r="K31" s="23"/>
      <c r="L31" s="23">
        <v>58787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="123" customFormat="1" ht="21" customHeight="1" spans="1:23">
      <c r="A32" s="118"/>
      <c r="B32" s="132" t="s">
        <v>244</v>
      </c>
      <c r="C32" s="132" t="s">
        <v>245</v>
      </c>
      <c r="D32" s="132" t="s">
        <v>104</v>
      </c>
      <c r="E32" s="132" t="s">
        <v>103</v>
      </c>
      <c r="F32" s="132" t="s">
        <v>246</v>
      </c>
      <c r="G32" s="132" t="s">
        <v>247</v>
      </c>
      <c r="H32" s="23">
        <v>1200</v>
      </c>
      <c r="I32" s="23">
        <v>1200</v>
      </c>
      <c r="J32" s="23"/>
      <c r="K32" s="23"/>
      <c r="L32" s="23">
        <v>1200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="123" customFormat="1" ht="21" customHeight="1" spans="1:23">
      <c r="A33" s="118"/>
      <c r="B33" s="132" t="s">
        <v>248</v>
      </c>
      <c r="C33" s="132" t="s">
        <v>249</v>
      </c>
      <c r="D33" s="132" t="s">
        <v>88</v>
      </c>
      <c r="E33" s="132" t="s">
        <v>89</v>
      </c>
      <c r="F33" s="132" t="s">
        <v>246</v>
      </c>
      <c r="G33" s="132" t="s">
        <v>247</v>
      </c>
      <c r="H33" s="23">
        <v>30000</v>
      </c>
      <c r="I33" s="23">
        <v>30000</v>
      </c>
      <c r="J33" s="23"/>
      <c r="K33" s="23"/>
      <c r="L33" s="23">
        <v>30000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3" t="s">
        <v>119</v>
      </c>
      <c r="B34" s="133"/>
      <c r="C34" s="133"/>
      <c r="D34" s="133"/>
      <c r="E34" s="133"/>
      <c r="F34" s="133"/>
      <c r="G34" s="134"/>
      <c r="H34" s="23">
        <v>19715500.89</v>
      </c>
      <c r="I34" s="23">
        <v>19715500.89</v>
      </c>
      <c r="J34" s="23"/>
      <c r="K34" s="23"/>
      <c r="L34" s="23">
        <v>19715500.89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"单位名称："&amp;"沧源佤族自治县国门小学"</f>
        <v>单位名称：沧源佤族自治县国门小学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168</v>
      </c>
    </row>
    <row r="4" ht="18.75" customHeight="1" spans="1:23">
      <c r="A4" s="10" t="s">
        <v>251</v>
      </c>
      <c r="B4" s="11" t="s">
        <v>183</v>
      </c>
      <c r="C4" s="10" t="s">
        <v>184</v>
      </c>
      <c r="D4" s="10" t="s">
        <v>252</v>
      </c>
      <c r="E4" s="11" t="s">
        <v>185</v>
      </c>
      <c r="F4" s="11" t="s">
        <v>186</v>
      </c>
      <c r="G4" s="11" t="s">
        <v>253</v>
      </c>
      <c r="H4" s="11" t="s">
        <v>254</v>
      </c>
      <c r="I4" s="29" t="s">
        <v>56</v>
      </c>
      <c r="J4" s="12" t="s">
        <v>255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1" t="s">
        <v>58</v>
      </c>
      <c r="K6" s="93"/>
      <c r="L6" s="30"/>
      <c r="M6" s="30"/>
      <c r="N6" s="30"/>
      <c r="O6" s="30"/>
      <c r="P6" s="30"/>
      <c r="Q6" s="30"/>
      <c r="R6" s="30"/>
      <c r="S6" s="122"/>
      <c r="T6" s="122"/>
      <c r="U6" s="122"/>
      <c r="V6" s="122"/>
      <c r="W6" s="122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256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257</v>
      </c>
      <c r="D9" s="21"/>
      <c r="E9" s="21"/>
      <c r="F9" s="21"/>
      <c r="G9" s="21"/>
      <c r="H9" s="21"/>
      <c r="I9" s="23">
        <v>1000</v>
      </c>
      <c r="J9" s="23">
        <v>1000</v>
      </c>
      <c r="K9" s="23">
        <v>1000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258</v>
      </c>
      <c r="B10" s="117" t="s">
        <v>259</v>
      </c>
      <c r="C10" s="21" t="s">
        <v>257</v>
      </c>
      <c r="D10" s="117" t="s">
        <v>71</v>
      </c>
      <c r="E10" s="117" t="s">
        <v>88</v>
      </c>
      <c r="F10" s="117" t="s">
        <v>89</v>
      </c>
      <c r="G10" s="117" t="s">
        <v>260</v>
      </c>
      <c r="H10" s="117" t="s">
        <v>261</v>
      </c>
      <c r="I10" s="23">
        <v>1000</v>
      </c>
      <c r="J10" s="23">
        <v>1000</v>
      </c>
      <c r="K10" s="23">
        <v>1000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8"/>
      <c r="B11" s="118"/>
      <c r="C11" s="21" t="s">
        <v>262</v>
      </c>
      <c r="D11" s="118"/>
      <c r="E11" s="118"/>
      <c r="F11" s="118"/>
      <c r="G11" s="118"/>
      <c r="H11" s="118"/>
      <c r="I11" s="23">
        <v>1500000</v>
      </c>
      <c r="J11" s="23"/>
      <c r="K11" s="23"/>
      <c r="L11" s="23"/>
      <c r="M11" s="23"/>
      <c r="N11" s="23"/>
      <c r="O11" s="23"/>
      <c r="P11" s="23"/>
      <c r="Q11" s="23"/>
      <c r="R11" s="23">
        <v>1500000</v>
      </c>
      <c r="S11" s="23"/>
      <c r="T11" s="23"/>
      <c r="U11" s="23"/>
      <c r="V11" s="23"/>
      <c r="W11" s="23">
        <v>1500000</v>
      </c>
    </row>
    <row r="12" ht="18.75" customHeight="1" spans="1:23">
      <c r="A12" s="117" t="s">
        <v>258</v>
      </c>
      <c r="B12" s="117" t="s">
        <v>263</v>
      </c>
      <c r="C12" s="21" t="s">
        <v>262</v>
      </c>
      <c r="D12" s="117" t="s">
        <v>71</v>
      </c>
      <c r="E12" s="117" t="s">
        <v>88</v>
      </c>
      <c r="F12" s="117" t="s">
        <v>89</v>
      </c>
      <c r="G12" s="117" t="s">
        <v>264</v>
      </c>
      <c r="H12" s="117" t="s">
        <v>265</v>
      </c>
      <c r="I12" s="23">
        <v>1500000</v>
      </c>
      <c r="J12" s="23"/>
      <c r="K12" s="23"/>
      <c r="L12" s="23"/>
      <c r="M12" s="23"/>
      <c r="N12" s="23"/>
      <c r="O12" s="23"/>
      <c r="P12" s="23"/>
      <c r="Q12" s="23"/>
      <c r="R12" s="23">
        <v>1500000</v>
      </c>
      <c r="S12" s="23"/>
      <c r="T12" s="23"/>
      <c r="U12" s="23"/>
      <c r="V12" s="23"/>
      <c r="W12" s="23">
        <v>1500000</v>
      </c>
    </row>
    <row r="13" ht="18.75" customHeight="1" spans="1:23">
      <c r="A13" s="33" t="s">
        <v>119</v>
      </c>
      <c r="B13" s="34"/>
      <c r="C13" s="34"/>
      <c r="D13" s="34"/>
      <c r="E13" s="34"/>
      <c r="F13" s="34"/>
      <c r="G13" s="34"/>
      <c r="H13" s="35"/>
      <c r="I13" s="23">
        <v>1501000</v>
      </c>
      <c r="J13" s="23">
        <v>1000</v>
      </c>
      <c r="K13" s="23">
        <v>1000</v>
      </c>
      <c r="L13" s="23"/>
      <c r="M13" s="23"/>
      <c r="N13" s="23"/>
      <c r="O13" s="23"/>
      <c r="P13" s="23"/>
      <c r="Q13" s="23"/>
      <c r="R13" s="23">
        <v>1500000</v>
      </c>
      <c r="S13" s="23"/>
      <c r="T13" s="23"/>
      <c r="U13" s="23"/>
      <c r="V13" s="23"/>
      <c r="W13" s="23">
        <v>1500000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21"/>
  <sheetViews>
    <sheetView showZeros="0" tabSelected="1" workbookViewId="0">
      <selection activeCell="B26" sqref="B2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266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"单位名称："&amp;"沧源佤族自治县国门小学"</f>
        <v>单位名称：沧源佤族自治县国门小学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52" t="s">
        <v>272</v>
      </c>
      <c r="G4" s="45" t="s">
        <v>273</v>
      </c>
      <c r="H4" s="52" t="s">
        <v>274</v>
      </c>
      <c r="I4" s="52" t="s">
        <v>275</v>
      </c>
      <c r="J4" s="45" t="s">
        <v>276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24" t="s">
        <v>262</v>
      </c>
      <c r="B7" s="21" t="s">
        <v>277</v>
      </c>
      <c r="C7" s="21" t="s">
        <v>278</v>
      </c>
      <c r="D7" s="21" t="s">
        <v>279</v>
      </c>
      <c r="E7" s="32" t="s">
        <v>280</v>
      </c>
      <c r="F7" s="21" t="s">
        <v>281</v>
      </c>
      <c r="G7" s="32" t="s">
        <v>282</v>
      </c>
      <c r="H7" s="21" t="s">
        <v>283</v>
      </c>
      <c r="I7" s="21" t="s">
        <v>284</v>
      </c>
      <c r="J7" s="32" t="s">
        <v>285</v>
      </c>
    </row>
    <row r="8" ht="18.75" customHeight="1" spans="1:10">
      <c r="A8" s="224" t="s">
        <v>262</v>
      </c>
      <c r="B8" s="21" t="s">
        <v>286</v>
      </c>
      <c r="C8" s="21" t="s">
        <v>278</v>
      </c>
      <c r="D8" s="21" t="s">
        <v>287</v>
      </c>
      <c r="E8" s="32" t="s">
        <v>288</v>
      </c>
      <c r="F8" s="21" t="s">
        <v>289</v>
      </c>
      <c r="G8" s="32" t="s">
        <v>290</v>
      </c>
      <c r="H8" s="21" t="s">
        <v>291</v>
      </c>
      <c r="I8" s="21" t="s">
        <v>284</v>
      </c>
      <c r="J8" s="32" t="s">
        <v>285</v>
      </c>
    </row>
    <row r="9" ht="18.75" customHeight="1" spans="1:10">
      <c r="A9" s="224" t="s">
        <v>262</v>
      </c>
      <c r="B9" s="21" t="s">
        <v>286</v>
      </c>
      <c r="C9" s="21" t="s">
        <v>278</v>
      </c>
      <c r="D9" s="21" t="s">
        <v>292</v>
      </c>
      <c r="E9" s="32" t="s">
        <v>293</v>
      </c>
      <c r="F9" s="21" t="s">
        <v>289</v>
      </c>
      <c r="G9" s="32" t="s">
        <v>290</v>
      </c>
      <c r="H9" s="21" t="s">
        <v>291</v>
      </c>
      <c r="I9" s="21" t="s">
        <v>284</v>
      </c>
      <c r="J9" s="32" t="s">
        <v>285</v>
      </c>
    </row>
    <row r="10" ht="18.75" customHeight="1" spans="1:10">
      <c r="A10" s="224" t="s">
        <v>262</v>
      </c>
      <c r="B10" s="21" t="s">
        <v>286</v>
      </c>
      <c r="C10" s="21" t="s">
        <v>278</v>
      </c>
      <c r="D10" s="21" t="s">
        <v>294</v>
      </c>
      <c r="E10" s="32" t="s">
        <v>295</v>
      </c>
      <c r="F10" s="21" t="s">
        <v>289</v>
      </c>
      <c r="G10" s="32" t="s">
        <v>296</v>
      </c>
      <c r="H10" s="21" t="s">
        <v>297</v>
      </c>
      <c r="I10" s="21" t="s">
        <v>284</v>
      </c>
      <c r="J10" s="32" t="s">
        <v>285</v>
      </c>
    </row>
    <row r="11" ht="18.75" customHeight="1" spans="1:10">
      <c r="A11" s="224" t="s">
        <v>262</v>
      </c>
      <c r="B11" s="21" t="s">
        <v>286</v>
      </c>
      <c r="C11" s="21" t="s">
        <v>298</v>
      </c>
      <c r="D11" s="21" t="s">
        <v>299</v>
      </c>
      <c r="E11" s="32" t="s">
        <v>300</v>
      </c>
      <c r="F11" s="21" t="s">
        <v>301</v>
      </c>
      <c r="G11" s="32" t="s">
        <v>302</v>
      </c>
      <c r="H11" s="21" t="s">
        <v>291</v>
      </c>
      <c r="I11" s="21" t="s">
        <v>284</v>
      </c>
      <c r="J11" s="32" t="s">
        <v>285</v>
      </c>
    </row>
    <row r="12" ht="18.75" customHeight="1" spans="1:10">
      <c r="A12" s="224" t="s">
        <v>262</v>
      </c>
      <c r="B12" s="21" t="s">
        <v>286</v>
      </c>
      <c r="C12" s="21" t="s">
        <v>298</v>
      </c>
      <c r="D12" s="21" t="s">
        <v>303</v>
      </c>
      <c r="E12" s="32" t="s">
        <v>304</v>
      </c>
      <c r="F12" s="21" t="s">
        <v>301</v>
      </c>
      <c r="G12" s="32" t="s">
        <v>302</v>
      </c>
      <c r="H12" s="21" t="s">
        <v>291</v>
      </c>
      <c r="I12" s="21" t="s">
        <v>284</v>
      </c>
      <c r="J12" s="32" t="s">
        <v>285</v>
      </c>
    </row>
    <row r="13" ht="18.75" customHeight="1" spans="1:10">
      <c r="A13" s="224" t="s">
        <v>262</v>
      </c>
      <c r="B13" s="21" t="s">
        <v>286</v>
      </c>
      <c r="C13" s="21" t="s">
        <v>298</v>
      </c>
      <c r="D13" s="21" t="s">
        <v>305</v>
      </c>
      <c r="E13" s="32" t="s">
        <v>304</v>
      </c>
      <c r="F13" s="21" t="s">
        <v>301</v>
      </c>
      <c r="G13" s="32" t="s">
        <v>165</v>
      </c>
      <c r="H13" s="21" t="s">
        <v>306</v>
      </c>
      <c r="I13" s="21" t="s">
        <v>284</v>
      </c>
      <c r="J13" s="32" t="s">
        <v>285</v>
      </c>
    </row>
    <row r="14" ht="18.75" customHeight="1" spans="1:10">
      <c r="A14" s="224" t="s">
        <v>262</v>
      </c>
      <c r="B14" s="21" t="s">
        <v>286</v>
      </c>
      <c r="C14" s="21" t="s">
        <v>307</v>
      </c>
      <c r="D14" s="21" t="s">
        <v>308</v>
      </c>
      <c r="E14" s="32" t="s">
        <v>309</v>
      </c>
      <c r="F14" s="21" t="s">
        <v>301</v>
      </c>
      <c r="G14" s="32" t="s">
        <v>302</v>
      </c>
      <c r="H14" s="21" t="s">
        <v>291</v>
      </c>
      <c r="I14" s="21" t="s">
        <v>284</v>
      </c>
      <c r="J14" s="32" t="s">
        <v>285</v>
      </c>
    </row>
    <row r="15" ht="18.75" customHeight="1" spans="1:10">
      <c r="A15" s="224" t="s">
        <v>257</v>
      </c>
      <c r="B15" s="21" t="s">
        <v>310</v>
      </c>
      <c r="C15" s="21" t="s">
        <v>278</v>
      </c>
      <c r="D15" s="21" t="s">
        <v>279</v>
      </c>
      <c r="E15" s="32" t="s">
        <v>311</v>
      </c>
      <c r="F15" s="21" t="s">
        <v>289</v>
      </c>
      <c r="G15" s="32" t="s">
        <v>312</v>
      </c>
      <c r="H15" s="21" t="s">
        <v>313</v>
      </c>
      <c r="I15" s="21" t="s">
        <v>284</v>
      </c>
      <c r="J15" s="32" t="s">
        <v>314</v>
      </c>
    </row>
    <row r="16" ht="18.75" customHeight="1" spans="1:10">
      <c r="A16" s="224" t="s">
        <v>257</v>
      </c>
      <c r="B16" s="21" t="s">
        <v>315</v>
      </c>
      <c r="C16" s="21" t="s">
        <v>278</v>
      </c>
      <c r="D16" s="21" t="s">
        <v>287</v>
      </c>
      <c r="E16" s="32" t="s">
        <v>316</v>
      </c>
      <c r="F16" s="21" t="s">
        <v>289</v>
      </c>
      <c r="G16" s="32" t="s">
        <v>290</v>
      </c>
      <c r="H16" s="21" t="s">
        <v>291</v>
      </c>
      <c r="I16" s="21" t="s">
        <v>284</v>
      </c>
      <c r="J16" s="32" t="s">
        <v>317</v>
      </c>
    </row>
    <row r="17" ht="18.75" customHeight="1" spans="1:10">
      <c r="A17" s="224" t="s">
        <v>257</v>
      </c>
      <c r="B17" s="21" t="s">
        <v>315</v>
      </c>
      <c r="C17" s="21" t="s">
        <v>278</v>
      </c>
      <c r="D17" s="21" t="s">
        <v>292</v>
      </c>
      <c r="E17" s="32" t="s">
        <v>318</v>
      </c>
      <c r="F17" s="21" t="s">
        <v>289</v>
      </c>
      <c r="G17" s="32" t="s">
        <v>290</v>
      </c>
      <c r="H17" s="21" t="s">
        <v>291</v>
      </c>
      <c r="I17" s="21" t="s">
        <v>284</v>
      </c>
      <c r="J17" s="32" t="s">
        <v>319</v>
      </c>
    </row>
    <row r="18" ht="18.75" customHeight="1" spans="1:10">
      <c r="A18" s="224" t="s">
        <v>257</v>
      </c>
      <c r="B18" s="21" t="s">
        <v>315</v>
      </c>
      <c r="C18" s="21" t="s">
        <v>298</v>
      </c>
      <c r="D18" s="21" t="s">
        <v>299</v>
      </c>
      <c r="E18" s="32" t="s">
        <v>320</v>
      </c>
      <c r="F18" s="21" t="s">
        <v>289</v>
      </c>
      <c r="G18" s="32" t="s">
        <v>321</v>
      </c>
      <c r="H18" s="21" t="s">
        <v>322</v>
      </c>
      <c r="I18" s="21" t="s">
        <v>323</v>
      </c>
      <c r="J18" s="32" t="s">
        <v>324</v>
      </c>
    </row>
    <row r="19" ht="18.75" customHeight="1" spans="1:10">
      <c r="A19" s="224" t="s">
        <v>257</v>
      </c>
      <c r="B19" s="21" t="s">
        <v>315</v>
      </c>
      <c r="C19" s="21" t="s">
        <v>298</v>
      </c>
      <c r="D19" s="21" t="s">
        <v>303</v>
      </c>
      <c r="E19" s="32" t="s">
        <v>325</v>
      </c>
      <c r="F19" s="21" t="s">
        <v>301</v>
      </c>
      <c r="G19" s="32" t="s">
        <v>290</v>
      </c>
      <c r="H19" s="21" t="s">
        <v>291</v>
      </c>
      <c r="I19" s="21" t="s">
        <v>284</v>
      </c>
      <c r="J19" s="32" t="s">
        <v>326</v>
      </c>
    </row>
    <row r="20" ht="18.75" customHeight="1" spans="1:10">
      <c r="A20" s="224" t="s">
        <v>257</v>
      </c>
      <c r="B20" s="21" t="s">
        <v>315</v>
      </c>
      <c r="C20" s="21" t="s">
        <v>298</v>
      </c>
      <c r="D20" s="21" t="s">
        <v>305</v>
      </c>
      <c r="E20" s="32" t="s">
        <v>327</v>
      </c>
      <c r="F20" s="21" t="s">
        <v>301</v>
      </c>
      <c r="G20" s="32" t="s">
        <v>165</v>
      </c>
      <c r="H20" s="21" t="s">
        <v>306</v>
      </c>
      <c r="I20" s="21" t="s">
        <v>284</v>
      </c>
      <c r="J20" s="32" t="s">
        <v>328</v>
      </c>
    </row>
    <row r="21" ht="18.75" customHeight="1" spans="1:10">
      <c r="A21" s="224" t="s">
        <v>257</v>
      </c>
      <c r="B21" s="21" t="s">
        <v>315</v>
      </c>
      <c r="C21" s="21" t="s">
        <v>307</v>
      </c>
      <c r="D21" s="21" t="s">
        <v>308</v>
      </c>
      <c r="E21" s="32" t="s">
        <v>329</v>
      </c>
      <c r="F21" s="21" t="s">
        <v>301</v>
      </c>
      <c r="G21" s="32" t="s">
        <v>302</v>
      </c>
      <c r="H21" s="21" t="s">
        <v>291</v>
      </c>
      <c r="I21" s="21" t="s">
        <v>284</v>
      </c>
      <c r="J21" s="32" t="s">
        <v>330</v>
      </c>
    </row>
  </sheetData>
  <mergeCells count="6">
    <mergeCell ref="A2:J2"/>
    <mergeCell ref="A3:H3"/>
    <mergeCell ref="A7:A14"/>
    <mergeCell ref="A15:A21"/>
    <mergeCell ref="B7:B14"/>
    <mergeCell ref="B15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2025-03-18T07:35:00Z</dcterms:created>
  <dcterms:modified xsi:type="dcterms:W3CDTF">2025-03-24T00:57:57Z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DB4F979C790445E384E51F96B9B2FD0F_12</vt:lpwstr>
  </property>
  <property fmtid="{D5CDD505-2E9C-101B-9397-08002B2CF9AE}" pid="3" name="KSOProductBuildVer">
    <vt:lpwstr>2052-12.1.0.20305</vt:lpwstr>
  </property>
</Properties>
</file>