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6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<sst xmlns="http://schemas.openxmlformats.org/spreadsheetml/2006/main" count="2129" uniqueCount="529">
  <si>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</si>
  <si>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</si>
  <si>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</si>
  <si>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</si>
  <si>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</si>
  <si>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</si>
  <si>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</si>
  <si>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</si>
  <si>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</si>
  <si>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</si>
  <si>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</si>
  <si>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</si>
  <si>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</si>
  <si>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</si>
  <si>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</si>
  <si>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</si>
  <si>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</si>
  <si>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</si>
  <si>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</si>
  <si>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</si>
  <si>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</si>
  <si>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</si>
  <si>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</si>
  <si>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</si>
  <si>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</si>
  <si>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</si>
  <si>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</si>
  <si>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</si>
  <si>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</si>
  <si>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</si>
  <si>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</si>
  <si>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</si>
  <si>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</si>
  <si>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</si>
  <si>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</si>
  <si>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</si>
  <si>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</si>
  <si>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</si>
  <si>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</si>
  <si>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</si>
  <si>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</si>
  <si>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</si>
  <si>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</si>
  <si>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</si>
  <si>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</si>
  <si>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</si>
  <si>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</si>
  <si>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</si>
  <si>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</si>
  <si>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</si>
  <si>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</si>
  <si>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</si>
  <si>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</si>
  <si>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</si>
  <si>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</si>
  <si>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</si>
  <si>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</si>
  <si>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</si>
  <si>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</si>
  <si>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</si>
  <si>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</si>
  <si>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</si>
  <si>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</si>
  <si>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</si>
  <si>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</si>
  <si>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</si>
  <si>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</si>
  <si>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</si>
  <si>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</si>
  <si>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</si>
  <si>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578</t>
  </si>
  <si>
    <t>沧源佤族自治县糯良乡</t>
  </si>
  <si>
    <t>578001</t>
  </si>
  <si>
    <t>沧源佤族自治县糯良乡人民政府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</si>
  <si>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</si>
  <si>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</si>
  <si>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</si>
  <si>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</si>
  <si>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</si>
  <si>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</si>
  <si>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</si>
  <si>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</si>
  <si>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</si>
  <si>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</si>
  <si>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</si>
  <si>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</si>
  <si>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</si>
  <si>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</si>
  <si>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</si>
  <si>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</si>
  <si>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</si>
  <si>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</si>
  <si>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</si>
  <si>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</si>
  <si>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20103</t>
  </si>
  <si>
    <t>政府办公厅（室）及相关机构事务</t>
  </si>
  <si>
    <t>2010301</t>
  </si>
  <si>
    <t>20106</t>
  </si>
  <si>
    <t>财政事务</t>
  </si>
  <si>
    <t>2010650</t>
  </si>
  <si>
    <t>事业运行</t>
  </si>
  <si>
    <t>20111</t>
  </si>
  <si>
    <t>纪检监察事务</t>
  </si>
  <si>
    <t>2011101</t>
  </si>
  <si>
    <t>20129</t>
  </si>
  <si>
    <t>群众团体事务</t>
  </si>
  <si>
    <t>2012901</t>
  </si>
  <si>
    <t>2012902</t>
  </si>
  <si>
    <t>一般行政管理事务</t>
  </si>
  <si>
    <t>20131</t>
  </si>
  <si>
    <t>党委办公厅（室）及相关机构事务</t>
  </si>
  <si>
    <t>2013101</t>
  </si>
  <si>
    <t>203</t>
  </si>
  <si>
    <t>国防支出</t>
  </si>
  <si>
    <t>20399</t>
  </si>
  <si>
    <t>其他国防支出</t>
  </si>
  <si>
    <t>2039999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</si>
  <si>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</si>
  <si>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</si>
  <si>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</si>
  <si>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</si>
  <si>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</si>
  <si>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</si>
  <si>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</si>
  <si>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</si>
  <si>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</si>
  <si>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</si>
  <si>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2080150</t>
  </si>
  <si>
    <t>20802</t>
  </si>
  <si>
    <t>民政管理事务</t>
  </si>
  <si>
    <t>2080201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</si>
  <si>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</si>
  <si>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</si>
  <si>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</si>
  <si>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</si>
  <si>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</si>
  <si>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</si>
  <si>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</si>
  <si>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</si>
  <si>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</si>
  <si>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</si>
  <si>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</si>
  <si>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</si>
  <si>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</si>
  <si>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</si>
  <si>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</si>
  <si>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</si>
  <si>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</si>
  <si>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</si>
  <si>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</si>
  <si>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</si>
  <si>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</si>
  <si>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</si>
  <si>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</si>
  <si>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</si>
  <si>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</si>
  <si>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</si>
  <si>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</si>
  <si>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</si>
  <si>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</si>
  <si>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</si>
  <si>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</si>
  <si>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</si>
  <si>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</si>
  <si>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</si>
  <si>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</si>
  <si>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</si>
  <si>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</si>
  <si>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2130303</t>
  </si>
  <si>
    <t>机关服务</t>
  </si>
  <si>
    <t>21307</t>
  </si>
  <si>
    <t>农村综合改革</t>
  </si>
  <si>
    <t>2130705</t>
  </si>
  <si>
    <t>对村民委员会和村党支部的补助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</si>
  <si>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</si>
  <si>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</si>
  <si>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</si>
  <si>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</si>
  <si>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</si>
  <si>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</si>
  <si>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</si>
  <si>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</si>
  <si>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</si>
  <si>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</si>
  <si>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</si>
  <si>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</si>
  <si>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</si>
  <si>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</si>
  <si>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</si>
  <si>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</si>
  <si>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</si>
  <si>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</si>
  <si>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</si>
  <si>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</si>
  <si>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</si>
  <si>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</si>
  <si>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</si>
  <si>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</si>
  <si>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</si>
  <si>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</si>
  <si>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</si>
  <si>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</si>
  <si>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</si>
  <si>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</si>
  <si>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</si>
  <si>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</si>
  <si>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</si>
  <si>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</si>
  <si>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</si>
  <si>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</si>
  <si>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</si>
  <si>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</si>
  <si>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</si>
  <si>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</si>
  <si>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</si>
  <si>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</si>
  <si>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</si>
  <si>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</si>
  <si>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</si>
  <si>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</si>
  <si>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</si>
  <si>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</si>
  <si>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</si>
  <si>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</si>
  <si>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</si>
  <si>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</si>
  <si>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</si>
  <si>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</si>
  <si>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</si>
  <si>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</si>
  <si>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</si>
  <si>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</si>
  <si>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</si>
  <si>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</si>
  <si>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</si>
  <si>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</si>
  <si>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</si>
  <si>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</si>
  <si>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</si>
  <si>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</si>
  <si>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</si>
  <si>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</si>
  <si>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</si>
  <si>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</si>
  <si>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</si>
  <si>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</si>
  <si>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</si>
  <si>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</si>
  <si>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</si>
  <si>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</si>
  <si>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</si>
  <si>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</si>
  <si>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</si>
  <si>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</si>
  <si>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</si>
  <si>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</si>
  <si>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</si>
  <si>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</si>
  <si>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</si>
  <si>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</si>
  <si>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</si>
  <si>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530927210000000002228</t>
  </si>
  <si>
    <t>行政人员支出工资</t>
  </si>
  <si>
    <t>30101</t>
  </si>
  <si>
    <t>基本工资</t>
  </si>
  <si>
    <t>530927241100002362638</t>
  </si>
  <si>
    <t>事业人员支出工资</t>
  </si>
  <si>
    <t>30102</t>
  </si>
  <si>
    <t>津贴补贴</t>
  </si>
  <si>
    <t>30103</t>
  </si>
  <si>
    <t>奖金</t>
  </si>
  <si>
    <t>530927231100001434010</t>
  </si>
  <si>
    <t>绩效考核奖励（2017年提高标准部分）</t>
  </si>
  <si>
    <t>30107</t>
  </si>
  <si>
    <t>绩效工资</t>
  </si>
  <si>
    <t>530927241100002362637</t>
  </si>
  <si>
    <t>绩效工资（2017年提高标准部分）</t>
  </si>
  <si>
    <t>530927210000000002229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</si>
  <si>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</si>
  <si>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</si>
  <si>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</si>
  <si>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</si>
  <si>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</si>
  <si>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</si>
  <si>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</si>
  <si>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530927210000000002230</t>
  </si>
  <si>
    <t>30113</t>
  </si>
  <si>
    <t>530927251100003801054</t>
  </si>
  <si>
    <t>编外聘用制人员支出</t>
  </si>
  <si>
    <t>30199</t>
  </si>
  <si>
    <t>其他工资福利支出</t>
  </si>
  <si>
    <t>530927241100002362653</t>
  </si>
  <si>
    <t>村(居)小组运转经费</t>
  </si>
  <si>
    <t>30201</t>
  </si>
  <si>
    <t>办公费</t>
  </si>
  <si>
    <t>530927210000000002235</t>
  </si>
  <si>
    <t>一般公用经费</t>
  </si>
  <si>
    <t>530927241100002362647</t>
  </si>
  <si>
    <t>村委会运转经费</t>
  </si>
  <si>
    <t>530927241100002362645</t>
  </si>
  <si>
    <t>公务接待费（公用经费）</t>
  </si>
  <si>
    <t>30217</t>
  </si>
  <si>
    <t>30206</t>
  </si>
  <si>
    <t>电费</t>
  </si>
  <si>
    <t>30211</t>
  </si>
  <si>
    <t>差旅费</t>
  </si>
  <si>
    <t>530927251100003835242</t>
  </si>
  <si>
    <t>公车购置及运维费（公用经费）</t>
  </si>
  <si>
    <t>30231</t>
  </si>
  <si>
    <t>公务用车运行维护费</t>
  </si>
  <si>
    <t>30226</t>
  </si>
  <si>
    <t>劳务费</t>
  </si>
  <si>
    <t>530927221100000269660</t>
  </si>
  <si>
    <t>工会经费</t>
  </si>
  <si>
    <t>30228</t>
  </si>
  <si>
    <t>530927210000000002233</t>
  </si>
  <si>
    <t>530927210000000002234</t>
  </si>
  <si>
    <t>公务交通补贴</t>
  </si>
  <si>
    <t>30239</t>
  </si>
  <si>
    <t>其他交通费用</t>
  </si>
  <si>
    <t>530927210000000002231</t>
  </si>
  <si>
    <t>离退休费</t>
  </si>
  <si>
    <t>30302</t>
  </si>
  <si>
    <t>退休费</t>
  </si>
  <si>
    <t>530927241100002362630</t>
  </si>
  <si>
    <t>机关事业单位职工及军人抚恤补助</t>
  </si>
  <si>
    <t>30304</t>
  </si>
  <si>
    <t>抚恤金</t>
  </si>
  <si>
    <t>530927241100002362641</t>
  </si>
  <si>
    <t>其他村（社区）岗位人员</t>
  </si>
  <si>
    <t>30305</t>
  </si>
  <si>
    <t>生活补助</t>
  </si>
  <si>
    <t>530927241100002362628</t>
  </si>
  <si>
    <t>村（社区）干部补助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</si>
  <si>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</si>
  <si>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</si>
  <si>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</si>
  <si>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</si>
  <si>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</si>
  <si>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</si>
  <si>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</si>
  <si>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糯良乡“三支一扶”人员补助专项资金</t>
  </si>
  <si>
    <t>事业发展类</t>
  </si>
  <si>
    <t>530927241100002364027</t>
  </si>
  <si>
    <t>糯良乡妇联工作经费</t>
  </si>
  <si>
    <t>530927251100003794131</t>
  </si>
  <si>
    <t>糯良乡武装工作经费</t>
  </si>
  <si>
    <t>530927251100003794204</t>
  </si>
  <si>
    <t>糯良乡自有资金</t>
  </si>
  <si>
    <t>专项业务类</t>
  </si>
  <si>
    <t>530927231100001349102</t>
  </si>
  <si>
    <t>人大代表活动经费专项资金</t>
  </si>
  <si>
    <t>530927251100003793801</t>
  </si>
  <si>
    <t>乡镇人大会议费专项资金</t>
  </si>
  <si>
    <t>530927251100003792841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</si>
  <si>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</si>
  <si>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</si>
  <si>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</si>
  <si>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</si>
  <si>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</si>
  <si>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</si>
  <si>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</si>
  <si>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</si>
  <si>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</si>
  <si>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</si>
  <si>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</si>
  <si>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维护全乡妇女利益，开展妇女工作</t>
  </si>
  <si>
    <t>产出指标</t>
  </si>
  <si>
    <t>数量指标</t>
  </si>
  <si>
    <t>拨付糯良乡妇联工作经费</t>
  </si>
  <si>
    <t>=</t>
  </si>
  <si>
    <t>5000</t>
  </si>
  <si>
    <t>元</t>
  </si>
  <si>
    <t>定量指标</t>
  </si>
  <si>
    <t>尽可能全额拨付妇联工作经费，保障妇女工作顺利开展</t>
  </si>
  <si>
    <t>质量指标</t>
  </si>
  <si>
    <t>妇女权利得到良好保护</t>
  </si>
  <si>
    <t>100</t>
  </si>
  <si>
    <t>%</t>
  </si>
  <si>
    <t>沧妇发〔2018〕1号</t>
  </si>
  <si>
    <t>时效指标</t>
  </si>
  <si>
    <t>按时拨付</t>
  </si>
  <si>
    <t>&lt;=</t>
  </si>
  <si>
    <t>1.00</t>
  </si>
  <si>
    <t>年</t>
  </si>
  <si>
    <t>1年内完成资金拨付</t>
  </si>
  <si>
    <t>成本指标</t>
  </si>
  <si>
    <t>经济成本指标</t>
  </si>
  <si>
    <t>厉行节约，精简开支，保障工作顺利开展</t>
  </si>
  <si>
    <t>效益指标</t>
  </si>
  <si>
    <t>社会效益</t>
  </si>
  <si>
    <t>整体社会和谐稳定</t>
  </si>
  <si>
    <t>保证妇女权益，充分保障妇女群体社会和谐稳定</t>
  </si>
  <si>
    <t>满意度指标</t>
  </si>
  <si>
    <t>服务对象满意度</t>
  </si>
  <si>
    <t>妇女群众满意度</t>
  </si>
  <si>
    <t>&gt;=</t>
  </si>
  <si>
    <t>95</t>
  </si>
  <si>
    <t>充分提升妇女群众满意度，维持社会稳定</t>
  </si>
  <si>
    <t>乡、民族乡、镇的人民代表大会会议一般每年举行两次。会议召开的日期由本级人民代表大会常务委员会或者乡、民族乡。镇的人民代表大会主席团决定，并予以公布</t>
  </si>
  <si>
    <t>召开人民代表大会次数</t>
  </si>
  <si>
    <t>次</t>
  </si>
  <si>
    <t>2025年结束之前，召开两次人民代表大会</t>
  </si>
  <si>
    <t>人大代表参会率</t>
  </si>
  <si>
    <t>90</t>
  </si>
  <si>
    <t>按照会议要求，人大代表参会率达到90%以上</t>
  </si>
  <si>
    <t>两次人大代表会召开时限</t>
  </si>
  <si>
    <t>12</t>
  </si>
  <si>
    <t>月</t>
  </si>
  <si>
    <t>按照会议要求在规定时限内完成人大会议召开</t>
  </si>
  <si>
    <t>54500</t>
  </si>
  <si>
    <t>召开会议资金支出在规定范围内</t>
  </si>
  <si>
    <t>人大代表认真履职，充分发挥党和国家联系人民群众的桥梁和纽带作用</t>
  </si>
  <si>
    <t>效果显著</t>
  </si>
  <si>
    <t>定性指标</t>
  </si>
  <si>
    <t>监督人大代表认真履职</t>
  </si>
  <si>
    <t>人大代表满意度</t>
  </si>
  <si>
    <t>96</t>
  </si>
  <si>
    <t>保障糯良乡武装工作正常开展</t>
  </si>
  <si>
    <t>全年各村武装干事或民兵参与武装部各类培训次数</t>
  </si>
  <si>
    <t>通过组织各村武装干事或民兵参与武装部各类培训次数，提高武装干事及民兵的综合素质，保障糯良乡武装工作正常开展</t>
  </si>
  <si>
    <t>通过对武装工作开展后续影响的限制，保障武装工作开展有序，稳步推进</t>
  </si>
  <si>
    <t>武装相关工作经费拨付时限</t>
  </si>
  <si>
    <t>通过对资金拨付时间的限制，保障武装工作的顺利开展</t>
  </si>
  <si>
    <t>1000</t>
  </si>
  <si>
    <t>通过控制经费预算的严格控制，深入贯彻政府过紧日子的工作要求，保证工作顺利开展</t>
  </si>
  <si>
    <t>可持续影响</t>
  </si>
  <si>
    <t>提高糯良乡武装管理水平</t>
  </si>
  <si>
    <t>提高</t>
  </si>
  <si>
    <t>通过对各村武装干事及民兵的定时抽查，常态化评估综合管理能力，确保武装干事及民兵武装管理水平稳步提升</t>
  </si>
  <si>
    <t>群众满意度</t>
  </si>
  <si>
    <t>通过群众对武装工作开展的表现评估武装工作开展情况，保障武装工作落地有声</t>
  </si>
  <si>
    <t>召开人民代表大会，人民代表通过大会形式代表人民行使权力，监督经济和社会发展计划有效实施</t>
  </si>
  <si>
    <t>人大代表外出学习次数</t>
  </si>
  <si>
    <t>外出学习工作完成率</t>
  </si>
  <si>
    <t>外出学习完成情况</t>
  </si>
  <si>
    <t>人大工作及时开展</t>
  </si>
  <si>
    <t>01</t>
  </si>
  <si>
    <t>人大工作开展效率</t>
  </si>
  <si>
    <t>2025年度人大工作经费</t>
  </si>
  <si>
    <t>促进党与群众的紧密联系</t>
  </si>
  <si>
    <t>反映和督促解决群众困难</t>
  </si>
  <si>
    <t>98</t>
  </si>
  <si>
    <t>放映人大代表是否满意</t>
  </si>
  <si>
    <t>通过单位自由资金的形式对日常办公、机构运转、公务用车运行维护等开支查缺补漏，保障糯良乡人民政府2025年各项工作顺利开展</t>
  </si>
  <si>
    <t>全乡各项发展指标平均达标率</t>
  </si>
  <si>
    <t>80</t>
  </si>
  <si>
    <t>通过统筹使用各项单位自有资金，全力保障糯良乡2025年各项工作顺利开展</t>
  </si>
  <si>
    <t>公务用车维护合格率</t>
  </si>
  <si>
    <t>对公务用车检车、修车等进行监督，保障公务用车维护达标，资金用到实处</t>
  </si>
  <si>
    <t>根据工作需要，及时拨付相关工作资金</t>
  </si>
  <si>
    <t>周</t>
  </si>
  <si>
    <t>通过对资金拨付的时间限制，从而及时拨付工作经费，保障各项工作顺利开展</t>
  </si>
  <si>
    <t>200000</t>
  </si>
  <si>
    <t>通过对成本的控制，深入贯彻政府过紧日子的工作要求，同时保障糯良乡各项工作顺利开展</t>
  </si>
  <si>
    <t>改善办公环境，提高办公效率</t>
  </si>
  <si>
    <t>改善</t>
  </si>
  <si>
    <t>通过改善办公条件、办公必需品供给等保障措施，改善办公环境，提升职工办公效率</t>
  </si>
  <si>
    <t>通过服务对象对该笔资金支出工作开展所达到的效果，开展问卷满意度调查，保障资金支出落地有声</t>
  </si>
  <si>
    <t>全面提升“三支一扶”人员服务基层的能力和素质，帮扶乡村振兴发展，进行岗前培训</t>
  </si>
  <si>
    <t>糯良乡2025年三支一扶人员人数</t>
  </si>
  <si>
    <t>人</t>
  </si>
  <si>
    <t>三支一扶人员补助人数</t>
  </si>
  <si>
    <t>合理合规，专款专用</t>
  </si>
  <si>
    <t>保障三支一扶人员资金使用</t>
  </si>
  <si>
    <t>各项补助发放及时率</t>
  </si>
  <si>
    <t>三支一扶人员各项补助按月发放情况</t>
  </si>
  <si>
    <t>糯良乡三支一扶人员工资</t>
  </si>
  <si>
    <t>三支一扶人员工资发放情况</t>
  </si>
  <si>
    <t>部门正常运转率</t>
  </si>
  <si>
    <t>三支一扶人员正常工作情况</t>
  </si>
  <si>
    <t>三支一扶人员满意度</t>
  </si>
  <si>
    <t>沧人社〔2023〕131号</t>
  </si>
  <si>
    <t>预算06表</t>
  </si>
  <si>
    <t>政府性基金预算支出预算表</t>
  </si>
  <si>
    <t>单位名称：临沧市发展和改革委员会</t>
  </si>
  <si>
    <t>本年政府性基金预算支出</t>
  </si>
  <si>
    <t>注：本单位此表无预算数据，故本表为空表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</si>
  <si>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</si>
  <si>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</si>
  <si>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</si>
  <si>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</si>
  <si>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</si>
  <si>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</si>
  <si>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</si>
  <si>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</si>
  <si>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</si>
  <si>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</si>
  <si>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糯良乡公务用车运行维护费</t>
  </si>
  <si>
    <t>车辆加油、添加燃料服务</t>
  </si>
  <si>
    <t>升</t>
  </si>
  <si>
    <t>糯良乡公车运行维护费</t>
  </si>
  <si>
    <t>车辆维修和保养服务</t>
  </si>
  <si>
    <t>辆</t>
  </si>
  <si>
    <t>机动车保险服务</t>
  </si>
  <si>
    <t>纪检办公设备购置</t>
  </si>
  <si>
    <t>便携式计算机</t>
  </si>
  <si>
    <t>台</t>
  </si>
  <si>
    <t>公务用车运行维护费（燃油）</t>
  </si>
  <si>
    <t>公务用车运行维护费（车辆维修）</t>
  </si>
  <si>
    <t>元/辆</t>
  </si>
  <si>
    <t>糯良乡人大会议专项资金</t>
  </si>
  <si>
    <t>复印纸</t>
  </si>
  <si>
    <t>箱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</si>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</sst>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\-mm\-dd"/>
    <numFmt numFmtId="178" formatCode="#,##0.00;\-#,##0.00;;@"/>
    <numFmt numFmtId="179" formatCode="yyyy\-mm\-dd\ 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color rgb="FF000000"/>
      <name val="仿宋_GB2312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3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179" fontId="8" fillId="0" borderId="7">
      <alignment horizontal="right"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7" fillId="0" borderId="0" applyNumberFormat="0" applyFill="0" applyBorder="0" applyAlignment="0" applyProtection="0">
      <alignment vertical="center"/>
    </xf>
    <xf numFmtId="0" fontId="13" fillId="8" borderId="15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5" fillId="12" borderId="14" applyNumberFormat="0" applyAlignment="0" applyProtection="0">
      <alignment vertical="center"/>
    </xf>
    <xf numFmtId="0" fontId="46" fillId="13" borderId="19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6" fontId="8" fillId="0" borderId="7">
      <alignment horizontal="right" vertical="center"/>
    </xf>
    <xf numFmtId="180" fontId="8" fillId="0" borderId="7">
      <alignment horizontal="right" vertical="center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8" fontId="19" fillId="0" borderId="7" xfId="0" applyNumberFormat="1" applyFont="1" applyBorder="1" applyAlignment="1" applyProtection="1">
      <alignment horizontal="right" vertical="center"/>
    </xf>
    <xf numFmtId="178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8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8"/>
      <c r="C3" s="208"/>
      <c r="D3" s="208"/>
    </row>
    <row r="4" ht="18.75" customHeight="1" spans="1:4">
      <c r="A4" s="43" t="str">
        <f>"单位名称："&amp;"沧源佤族自治县糯良乡"</f>
        <v>单位名称：沧源佤族自治县糯良乡</v>
      </c>
      <c r="B4" s="209"/>
      <c r="C4" s="20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4" t="s">
        <v>6</v>
      </c>
      <c r="B8" s="24">
        <v>13186433.37</v>
      </c>
      <c r="C8" s="134" t="s">
        <v>7</v>
      </c>
      <c r="D8" s="24">
        <v>4070348.41</v>
      </c>
    </row>
    <row r="9" ht="18.75" customHeight="1" spans="1:4">
      <c r="A9" s="134" t="s">
        <v>8</v>
      </c>
      <c r="B9" s="24"/>
      <c r="C9" s="134" t="s">
        <v>9</v>
      </c>
      <c r="D9" s="24"/>
    </row>
    <row r="10" ht="18.75" customHeight="1" spans="1:4">
      <c r="A10" s="134" t="s">
        <v>10</v>
      </c>
      <c r="B10" s="24"/>
      <c r="C10" s="134" t="s">
        <v>11</v>
      </c>
      <c r="D10" s="24">
        <v>1000</v>
      </c>
    </row>
    <row r="11" ht="18.75" customHeight="1" spans="1:4">
      <c r="A11" s="134" t="s">
        <v>12</v>
      </c>
      <c r="B11" s="24"/>
      <c r="C11" s="134" t="s">
        <v>13</v>
      </c>
      <c r="D11" s="24"/>
    </row>
    <row r="12" ht="18.75" customHeight="1" spans="1:4">
      <c r="A12" s="210" t="s">
        <v>14</v>
      </c>
      <c r="B12" s="24">
        <v>200000</v>
      </c>
      <c r="C12" s="166" t="s">
        <v>15</v>
      </c>
      <c r="D12" s="24"/>
    </row>
    <row r="13" ht="18.75" customHeight="1" spans="1:4">
      <c r="A13" s="169" t="s">
        <v>16</v>
      </c>
      <c r="B13" s="24"/>
      <c r="C13" s="168" t="s">
        <v>17</v>
      </c>
      <c r="D13" s="24"/>
    </row>
    <row r="14" ht="18.75" customHeight="1" spans="1:4">
      <c r="A14" s="169" t="s">
        <v>18</v>
      </c>
      <c r="B14" s="24"/>
      <c r="C14" s="168" t="s">
        <v>19</v>
      </c>
      <c r="D14" s="24">
        <v>353721.94</v>
      </c>
    </row>
    <row r="15" ht="18.75" customHeight="1" spans="1:4">
      <c r="A15" s="169" t="s">
        <v>20</v>
      </c>
      <c r="B15" s="24"/>
      <c r="C15" s="168" t="s">
        <v>21</v>
      </c>
      <c r="D15" s="24">
        <v>1716282.18</v>
      </c>
    </row>
    <row r="16" ht="18.75" customHeight="1" spans="1:4">
      <c r="A16" s="169" t="s">
        <v>22</v>
      </c>
      <c r="B16" s="24"/>
      <c r="C16" s="168" t="s">
        <v>23</v>
      </c>
      <c r="D16" s="24">
        <v>366846.59</v>
      </c>
    </row>
    <row r="17" ht="18.75" customHeight="1" spans="1:4">
      <c r="A17" s="169" t="s">
        <v>24</v>
      </c>
      <c r="B17" s="24">
        <v>200000</v>
      </c>
      <c r="C17" s="169" t="s">
        <v>25</v>
      </c>
      <c r="D17" s="24"/>
    </row>
    <row r="18" ht="18.75" customHeight="1" spans="1:4">
      <c r="A18" s="169" t="s">
        <v>26</v>
      </c>
      <c r="B18" s="24"/>
      <c r="C18" s="169" t="s">
        <v>27</v>
      </c>
      <c r="D18" s="24"/>
    </row>
    <row r="19" ht="18.75" customHeight="1" spans="1:4">
      <c r="A19" s="170" t="s">
        <v>26</v>
      </c>
      <c r="B19" s="24"/>
      <c r="C19" s="168" t="s">
        <v>28</v>
      </c>
      <c r="D19" s="24">
        <v>6247096.77</v>
      </c>
    </row>
    <row r="20" ht="18.75" customHeight="1" spans="1:4">
      <c r="A20" s="170" t="s">
        <v>26</v>
      </c>
      <c r="B20" s="24"/>
      <c r="C20" s="168" t="s">
        <v>29</v>
      </c>
      <c r="D20" s="24"/>
    </row>
    <row r="21" ht="18.75" customHeight="1" spans="1:4">
      <c r="A21" s="170" t="s">
        <v>26</v>
      </c>
      <c r="B21" s="24"/>
      <c r="C21" s="168" t="s">
        <v>30</v>
      </c>
      <c r="D21" s="24"/>
    </row>
    <row r="22" ht="18.75" customHeight="1" spans="1:4">
      <c r="A22" s="170" t="s">
        <v>26</v>
      </c>
      <c r="B22" s="24"/>
      <c r="C22" s="168" t="s">
        <v>31</v>
      </c>
      <c r="D22" s="24"/>
    </row>
    <row r="23" ht="18.75" customHeight="1" spans="1:4">
      <c r="A23" s="170" t="s">
        <v>26</v>
      </c>
      <c r="B23" s="24"/>
      <c r="C23" s="168" t="s">
        <v>32</v>
      </c>
      <c r="D23" s="24"/>
    </row>
    <row r="24" ht="18.75" customHeight="1" spans="1:4">
      <c r="A24" s="170" t="s">
        <v>26</v>
      </c>
      <c r="B24" s="24"/>
      <c r="C24" s="168" t="s">
        <v>33</v>
      </c>
      <c r="D24" s="24"/>
    </row>
    <row r="25" ht="18.75" customHeight="1" spans="1:4">
      <c r="A25" s="170" t="s">
        <v>26</v>
      </c>
      <c r="B25" s="24"/>
      <c r="C25" s="168" t="s">
        <v>34</v>
      </c>
      <c r="D25" s="24"/>
    </row>
    <row r="26" ht="18.75" customHeight="1" spans="1:4">
      <c r="A26" s="170" t="s">
        <v>26</v>
      </c>
      <c r="B26" s="24"/>
      <c r="C26" s="168" t="s">
        <v>35</v>
      </c>
      <c r="D26" s="24">
        <v>631137.48</v>
      </c>
    </row>
    <row r="27" ht="18.75" customHeight="1" spans="1:4">
      <c r="A27" s="170" t="s">
        <v>26</v>
      </c>
      <c r="B27" s="24"/>
      <c r="C27" s="168" t="s">
        <v>36</v>
      </c>
      <c r="D27" s="24"/>
    </row>
    <row r="28" ht="18.75" customHeight="1" spans="1:4">
      <c r="A28" s="170" t="s">
        <v>26</v>
      </c>
      <c r="B28" s="24"/>
      <c r="C28" s="168" t="s">
        <v>37</v>
      </c>
      <c r="D28" s="24"/>
    </row>
    <row r="29" ht="18.75" customHeight="1" spans="1:4">
      <c r="A29" s="170" t="s">
        <v>26</v>
      </c>
      <c r="B29" s="24"/>
      <c r="C29" s="168" t="s">
        <v>38</v>
      </c>
      <c r="D29" s="24"/>
    </row>
    <row r="30" ht="18.75" customHeight="1" spans="1:4">
      <c r="A30" s="170" t="s">
        <v>26</v>
      </c>
      <c r="B30" s="24"/>
      <c r="C30" s="168" t="s">
        <v>39</v>
      </c>
      <c r="D30" s="24"/>
    </row>
    <row r="31" ht="18.75" customHeight="1" spans="1:4">
      <c r="A31" s="171" t="s">
        <v>26</v>
      </c>
      <c r="B31" s="24"/>
      <c r="C31" s="169" t="s">
        <v>40</v>
      </c>
      <c r="D31" s="24"/>
    </row>
    <row r="32" ht="18.75" customHeight="1" spans="1:4">
      <c r="A32" s="171" t="s">
        <v>26</v>
      </c>
      <c r="B32" s="24"/>
      <c r="C32" s="169" t="s">
        <v>41</v>
      </c>
      <c r="D32" s="24"/>
    </row>
    <row r="33" ht="18.75" customHeight="1" spans="1:4">
      <c r="A33" s="171" t="s">
        <v>26</v>
      </c>
      <c r="B33" s="24"/>
      <c r="C33" s="169" t="s">
        <v>42</v>
      </c>
      <c r="D33" s="24"/>
    </row>
    <row r="34" ht="18.75" customHeight="1" spans="1:4">
      <c r="A34" s="211"/>
      <c r="B34" s="172"/>
      <c r="C34" s="169" t="s">
        <v>43</v>
      </c>
      <c r="D34" s="24"/>
    </row>
    <row r="35" ht="18.75" customHeight="1" spans="1:4">
      <c r="A35" s="211" t="s">
        <v>44</v>
      </c>
      <c r="B35" s="172">
        <f>SUM(B8:B12)</f>
        <v>13386433.37</v>
      </c>
      <c r="C35" s="212" t="s">
        <v>45</v>
      </c>
      <c r="D35" s="172">
        <v>13386433.37</v>
      </c>
    </row>
    <row r="36" ht="18.75" customHeight="1" spans="1:4">
      <c r="A36" s="213" t="s">
        <v>46</v>
      </c>
      <c r="B36" s="24"/>
      <c r="C36" s="134" t="s">
        <v>47</v>
      </c>
      <c r="D36" s="24"/>
    </row>
    <row r="37" ht="18.75" customHeight="1" spans="1:4">
      <c r="A37" s="213" t="s">
        <v>48</v>
      </c>
      <c r="B37" s="24"/>
      <c r="C37" s="134" t="s">
        <v>48</v>
      </c>
      <c r="D37" s="24"/>
    </row>
    <row r="38" ht="18.75" customHeight="1" spans="1:4">
      <c r="A38" s="213" t="s">
        <v>49</v>
      </c>
      <c r="B38" s="24">
        <f>B36-B37</f>
        <v>0</v>
      </c>
      <c r="C38" s="134" t="s">
        <v>50</v>
      </c>
      <c r="D38" s="24"/>
    </row>
    <row r="39" ht="18.75" customHeight="1" spans="1:4">
      <c r="A39" s="214" t="s">
        <v>51</v>
      </c>
      <c r="B39" s="172">
        <f t="shared" ref="B39:D39" si="1">B35+B36</f>
        <v>13386433.37</v>
      </c>
      <c r="C39" s="212" t="s">
        <v>52</v>
      </c>
      <c r="D39" s="172">
        <f t="shared" si="1"/>
        <v>13386433.37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2">
        <v>1</v>
      </c>
      <c r="B2" s="103">
        <v>0</v>
      </c>
      <c r="C2" s="102">
        <v>1</v>
      </c>
      <c r="D2" s="104"/>
      <c r="E2" s="104"/>
      <c r="F2" s="41" t="s">
        <v>473</v>
      </c>
    </row>
    <row r="3" ht="32.25" customHeight="1" spans="1:6">
      <c r="A3" s="105" t="str">
        <f>"2025"&amp;"年部门政府性基金预算支出预算表"</f>
        <v>2025年部门政府性基金预算支出预算表</v>
      </c>
      <c r="B3" s="106" t="s">
        <v>474</v>
      </c>
      <c r="C3" s="107"/>
      <c r="D3" s="108"/>
      <c r="E3" s="108"/>
      <c r="F3" s="108"/>
    </row>
    <row r="4" ht="18.75" customHeight="1" spans="1:6">
      <c r="A4" s="8" t="str">
        <f>"单位名称："&amp;"沧源佤族自治县糯良乡"</f>
        <v>单位名称：沧源佤族自治县糯良乡</v>
      </c>
      <c r="B4" s="8" t="s">
        <v>475</v>
      </c>
      <c r="C4" s="102"/>
      <c r="D4" s="104"/>
      <c r="E4" s="104"/>
      <c r="F4" s="41" t="s">
        <v>1</v>
      </c>
    </row>
    <row r="5" ht="18.75" customHeight="1" spans="1:6">
      <c r="A5" s="109" t="s">
        <v>244</v>
      </c>
      <c r="B5" s="110" t="s">
        <v>75</v>
      </c>
      <c r="C5" s="111" t="s">
        <v>76</v>
      </c>
      <c r="D5" s="14" t="s">
        <v>476</v>
      </c>
      <c r="E5" s="14"/>
      <c r="F5" s="15"/>
    </row>
    <row r="6" ht="18.75" customHeight="1" spans="1:6">
      <c r="A6" s="112"/>
      <c r="B6" s="113"/>
      <c r="C6" s="97"/>
      <c r="D6" s="96" t="s">
        <v>56</v>
      </c>
      <c r="E6" s="96" t="s">
        <v>77</v>
      </c>
      <c r="F6" s="96" t="s">
        <v>78</v>
      </c>
    </row>
    <row r="7" ht="18.75" customHeight="1" spans="1:6">
      <c r="A7" s="112">
        <v>1</v>
      </c>
      <c r="B7" s="114" t="s">
        <v>225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5"/>
      <c r="B8" s="84"/>
      <c r="C8" s="84"/>
      <c r="D8" s="24"/>
      <c r="E8" s="24"/>
      <c r="F8" s="24"/>
    </row>
    <row r="9" ht="18.75" customHeight="1" spans="1:6">
      <c r="A9" s="115"/>
      <c r="B9" s="84"/>
      <c r="C9" s="84"/>
      <c r="D9" s="24"/>
      <c r="E9" s="24"/>
      <c r="F9" s="24"/>
    </row>
    <row r="10" ht="18.75" customHeight="1" spans="1:6">
      <c r="A10" s="116" t="s">
        <v>182</v>
      </c>
      <c r="B10" s="117" t="s">
        <v>182</v>
      </c>
      <c r="C10" s="118" t="s">
        <v>182</v>
      </c>
      <c r="D10" s="24"/>
      <c r="E10" s="24"/>
      <c r="F10" s="24"/>
    </row>
    <row r="11" customHeight="1" spans="1:1">
      <c r="A11" s="39" t="s">
        <v>477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761904761905" customWidth="1"/>
    <col min="4" max="4" width="7.71428571428571" customWidth="1"/>
    <col min="5" max="5" width="10.2761904761905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478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"单位名称："&amp;"沧源佤族自治县糯良乡"</f>
        <v>单位名称：沧源佤族自治县糯良乡</v>
      </c>
      <c r="B4" s="95"/>
      <c r="C4" s="95"/>
      <c r="D4" s="95"/>
      <c r="E4" s="95"/>
      <c r="F4" s="95"/>
      <c r="G4" s="95"/>
      <c r="H4" s="95"/>
      <c r="I4" s="95"/>
      <c r="J4" s="95"/>
      <c r="O4" s="65"/>
      <c r="P4" s="65"/>
      <c r="Q4" s="41" t="s">
        <v>231</v>
      </c>
    </row>
    <row r="5" ht="18.75" customHeight="1" spans="1:17">
      <c r="A5" s="12" t="s">
        <v>479</v>
      </c>
      <c r="B5" s="74" t="s">
        <v>480</v>
      </c>
      <c r="C5" s="74" t="s">
        <v>481</v>
      </c>
      <c r="D5" s="74" t="s">
        <v>482</v>
      </c>
      <c r="E5" s="74" t="s">
        <v>483</v>
      </c>
      <c r="F5" s="74" t="s">
        <v>484</v>
      </c>
      <c r="G5" s="46" t="s">
        <v>251</v>
      </c>
      <c r="H5" s="46"/>
      <c r="I5" s="46"/>
      <c r="J5" s="46"/>
      <c r="K5" s="76"/>
      <c r="L5" s="46"/>
      <c r="M5" s="46"/>
      <c r="N5" s="46"/>
      <c r="O5" s="66"/>
      <c r="P5" s="76"/>
      <c r="Q5" s="47"/>
    </row>
    <row r="6" ht="18.75" customHeight="1" spans="1:17">
      <c r="A6" s="17"/>
      <c r="B6" s="77"/>
      <c r="C6" s="77"/>
      <c r="D6" s="77"/>
      <c r="E6" s="77"/>
      <c r="F6" s="77"/>
      <c r="G6" s="77" t="s">
        <v>56</v>
      </c>
      <c r="H6" s="77" t="s">
        <v>59</v>
      </c>
      <c r="I6" s="77" t="s">
        <v>485</v>
      </c>
      <c r="J6" s="77" t="s">
        <v>486</v>
      </c>
      <c r="K6" s="78" t="s">
        <v>487</v>
      </c>
      <c r="L6" s="91" t="s">
        <v>80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79"/>
      <c r="E7" s="79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259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4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2" t="s">
        <v>71</v>
      </c>
      <c r="B9" s="83"/>
      <c r="C9" s="83"/>
      <c r="D9" s="83"/>
      <c r="E9" s="98"/>
      <c r="F9" s="24">
        <v>176460</v>
      </c>
      <c r="G9" s="24">
        <v>176460</v>
      </c>
      <c r="H9" s="24">
        <v>76460</v>
      </c>
      <c r="I9" s="24"/>
      <c r="J9" s="24"/>
      <c r="K9" s="24"/>
      <c r="L9" s="24">
        <v>100000</v>
      </c>
      <c r="M9" s="24"/>
      <c r="N9" s="24"/>
      <c r="O9" s="24"/>
      <c r="P9" s="24"/>
      <c r="Q9" s="24">
        <v>100000</v>
      </c>
    </row>
    <row r="10" ht="18.75" customHeight="1" spans="1:17">
      <c r="A10" s="99" t="s">
        <v>73</v>
      </c>
      <c r="B10" s="83"/>
      <c r="C10" s="83"/>
      <c r="D10" s="83"/>
      <c r="E10" s="100"/>
      <c r="F10" s="24">
        <v>176460</v>
      </c>
      <c r="G10" s="24">
        <v>176460</v>
      </c>
      <c r="H10" s="24">
        <v>76460</v>
      </c>
      <c r="I10" s="24"/>
      <c r="J10" s="24"/>
      <c r="K10" s="24"/>
      <c r="L10" s="24">
        <v>100000</v>
      </c>
      <c r="M10" s="24"/>
      <c r="N10" s="24"/>
      <c r="O10" s="24"/>
      <c r="P10" s="24"/>
      <c r="Q10" s="24">
        <v>100000</v>
      </c>
    </row>
    <row r="11" ht="18.75" customHeight="1" spans="1:17">
      <c r="A11" s="218" t="s">
        <v>309</v>
      </c>
      <c r="B11" s="83" t="s">
        <v>488</v>
      </c>
      <c r="C11" s="83" t="s">
        <v>489</v>
      </c>
      <c r="D11" s="83" t="s">
        <v>490</v>
      </c>
      <c r="E11" s="100">
        <v>4000</v>
      </c>
      <c r="F11" s="24">
        <v>34000</v>
      </c>
      <c r="G11" s="24">
        <v>34000</v>
      </c>
      <c r="H11" s="24">
        <v>34000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8" t="s">
        <v>309</v>
      </c>
      <c r="B12" s="83" t="s">
        <v>491</v>
      </c>
      <c r="C12" s="83" t="s">
        <v>492</v>
      </c>
      <c r="D12" s="83" t="s">
        <v>493</v>
      </c>
      <c r="E12" s="100">
        <v>4</v>
      </c>
      <c r="F12" s="24">
        <v>2000</v>
      </c>
      <c r="G12" s="24">
        <v>2000</v>
      </c>
      <c r="H12" s="24">
        <v>2000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8" t="s">
        <v>309</v>
      </c>
      <c r="B13" s="83" t="s">
        <v>488</v>
      </c>
      <c r="C13" s="83" t="s">
        <v>494</v>
      </c>
      <c r="D13" s="83" t="s">
        <v>493</v>
      </c>
      <c r="E13" s="100">
        <v>4</v>
      </c>
      <c r="F13" s="24">
        <v>15000</v>
      </c>
      <c r="G13" s="24">
        <v>15000</v>
      </c>
      <c r="H13" s="24">
        <v>15000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18" t="s">
        <v>296</v>
      </c>
      <c r="B14" s="83" t="s">
        <v>495</v>
      </c>
      <c r="C14" s="83" t="s">
        <v>496</v>
      </c>
      <c r="D14" s="83" t="s">
        <v>497</v>
      </c>
      <c r="E14" s="100">
        <v>1</v>
      </c>
      <c r="F14" s="24">
        <v>5460</v>
      </c>
      <c r="G14" s="24">
        <v>5460</v>
      </c>
      <c r="H14" s="24">
        <v>5460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18" t="s">
        <v>348</v>
      </c>
      <c r="B15" s="83" t="s">
        <v>498</v>
      </c>
      <c r="C15" s="83" t="s">
        <v>489</v>
      </c>
      <c r="D15" s="83" t="s">
        <v>490</v>
      </c>
      <c r="E15" s="100">
        <v>4706</v>
      </c>
      <c r="F15" s="24">
        <v>40001</v>
      </c>
      <c r="G15" s="24">
        <v>40001</v>
      </c>
      <c r="H15" s="24"/>
      <c r="I15" s="24"/>
      <c r="J15" s="24"/>
      <c r="K15" s="24"/>
      <c r="L15" s="24">
        <v>40001</v>
      </c>
      <c r="M15" s="24"/>
      <c r="N15" s="24"/>
      <c r="O15" s="24"/>
      <c r="P15" s="24"/>
      <c r="Q15" s="24">
        <v>40001</v>
      </c>
    </row>
    <row r="16" ht="18.75" customHeight="1" spans="1:17">
      <c r="A16" s="218" t="s">
        <v>348</v>
      </c>
      <c r="B16" s="83" t="s">
        <v>499</v>
      </c>
      <c r="C16" s="83" t="s">
        <v>492</v>
      </c>
      <c r="D16" s="83" t="s">
        <v>500</v>
      </c>
      <c r="E16" s="100">
        <v>1</v>
      </c>
      <c r="F16" s="24">
        <v>59999</v>
      </c>
      <c r="G16" s="24">
        <v>59999</v>
      </c>
      <c r="H16" s="24"/>
      <c r="I16" s="24"/>
      <c r="J16" s="24"/>
      <c r="K16" s="24"/>
      <c r="L16" s="24">
        <v>59999</v>
      </c>
      <c r="M16" s="24"/>
      <c r="N16" s="24"/>
      <c r="O16" s="24"/>
      <c r="P16" s="24"/>
      <c r="Q16" s="24">
        <v>59999</v>
      </c>
    </row>
    <row r="17" ht="18.75" customHeight="1" spans="1:17">
      <c r="A17" s="218" t="s">
        <v>353</v>
      </c>
      <c r="B17" s="83" t="s">
        <v>501</v>
      </c>
      <c r="C17" s="83" t="s">
        <v>502</v>
      </c>
      <c r="D17" s="83" t="s">
        <v>503</v>
      </c>
      <c r="E17" s="100">
        <v>100</v>
      </c>
      <c r="F17" s="24">
        <v>20000</v>
      </c>
      <c r="G17" s="24">
        <v>20000</v>
      </c>
      <c r="H17" s="24">
        <v>20000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85" t="s">
        <v>182</v>
      </c>
      <c r="B18" s="86"/>
      <c r="C18" s="86"/>
      <c r="D18" s="86"/>
      <c r="E18" s="98"/>
      <c r="F18" s="24">
        <v>176460</v>
      </c>
      <c r="G18" s="24">
        <v>176460</v>
      </c>
      <c r="H18" s="24">
        <v>76460</v>
      </c>
      <c r="I18" s="24"/>
      <c r="J18" s="24"/>
      <c r="K18" s="24"/>
      <c r="L18" s="24">
        <v>100000</v>
      </c>
      <c r="M18" s="24"/>
      <c r="N18" s="24"/>
      <c r="O18" s="24"/>
      <c r="P18" s="24"/>
      <c r="Q18" s="24">
        <v>100000</v>
      </c>
    </row>
  </sheetData>
  <mergeCells count="16">
    <mergeCell ref="A3:Q3"/>
    <mergeCell ref="A4:F4"/>
    <mergeCell ref="G5:Q5"/>
    <mergeCell ref="L6:Q6"/>
    <mergeCell ref="A18:E18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285714285714" defaultRowHeight="14.25" customHeight="1"/>
  <cols>
    <col min="1" max="1" width="31.4285714285714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69"/>
      <c r="D2" s="64"/>
      <c r="E2" s="64"/>
      <c r="F2" s="64"/>
      <c r="G2" s="64"/>
      <c r="H2" s="70"/>
      <c r="I2" s="64"/>
      <c r="J2" s="64"/>
      <c r="K2" s="64"/>
      <c r="L2" s="40"/>
      <c r="M2" s="88"/>
      <c r="N2" s="89" t="s">
        <v>504</v>
      </c>
    </row>
    <row r="3" ht="34.5" customHeight="1" spans="1:14">
      <c r="A3" s="42" t="str">
        <f>"2025"&amp;"年部门政府购买服务预算表"</f>
        <v>2025年部门政府购买服务预算表</v>
      </c>
      <c r="B3" s="71"/>
      <c r="C3" s="53"/>
      <c r="D3" s="71"/>
      <c r="E3" s="71"/>
      <c r="F3" s="71"/>
      <c r="G3" s="71"/>
      <c r="H3" s="72"/>
      <c r="I3" s="71"/>
      <c r="J3" s="71"/>
      <c r="K3" s="71"/>
      <c r="L3" s="53"/>
      <c r="M3" s="72"/>
      <c r="N3" s="71"/>
    </row>
    <row r="4" ht="18.75" customHeight="1" spans="1:14">
      <c r="A4" s="61" t="str">
        <f>"单位名称："&amp;"沧源佤族自治县糯良乡"</f>
        <v>单位名称：沧源佤族自治县糯良乡</v>
      </c>
      <c r="B4" s="62"/>
      <c r="C4" s="73"/>
      <c r="D4" s="62"/>
      <c r="E4" s="62"/>
      <c r="F4" s="62"/>
      <c r="G4" s="62"/>
      <c r="H4" s="70"/>
      <c r="I4" s="64"/>
      <c r="J4" s="64"/>
      <c r="K4" s="64"/>
      <c r="L4" s="65"/>
      <c r="M4" s="90"/>
      <c r="N4" s="89" t="s">
        <v>231</v>
      </c>
    </row>
    <row r="5" ht="18.75" customHeight="1" spans="1:14">
      <c r="A5" s="12" t="s">
        <v>479</v>
      </c>
      <c r="B5" s="74" t="s">
        <v>505</v>
      </c>
      <c r="C5" s="75" t="s">
        <v>506</v>
      </c>
      <c r="D5" s="46" t="s">
        <v>251</v>
      </c>
      <c r="E5" s="46"/>
      <c r="F5" s="46"/>
      <c r="G5" s="46"/>
      <c r="H5" s="76"/>
      <c r="I5" s="46"/>
      <c r="J5" s="46"/>
      <c r="K5" s="46"/>
      <c r="L5" s="66"/>
      <c r="M5" s="76"/>
      <c r="N5" s="47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485</v>
      </c>
      <c r="G6" s="77" t="s">
        <v>486</v>
      </c>
      <c r="H6" s="78" t="s">
        <v>487</v>
      </c>
      <c r="I6" s="91" t="s">
        <v>80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259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182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s="39" t="s">
        <v>477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9"/>
      <c r="G2" s="40"/>
      <c r="H2" s="40"/>
      <c r="I2" s="40" t="s">
        <v>507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"单位名称："&amp;"沧源佤族自治县糯良乡"</f>
        <v>单位名称：沧源佤族自治县糯良乡</v>
      </c>
      <c r="B4" s="62"/>
      <c r="C4" s="62"/>
      <c r="D4" s="63"/>
      <c r="E4" s="64"/>
      <c r="G4" s="65"/>
      <c r="H4" s="65"/>
      <c r="I4" s="40" t="s">
        <v>231</v>
      </c>
    </row>
    <row r="5" ht="18.75" customHeight="1" spans="1:9">
      <c r="A5" s="32" t="s">
        <v>508</v>
      </c>
      <c r="B5" s="13" t="s">
        <v>251</v>
      </c>
      <c r="C5" s="14"/>
      <c r="D5" s="14"/>
      <c r="E5" s="13" t="s">
        <v>509</v>
      </c>
      <c r="F5" s="14"/>
      <c r="G5" s="66"/>
      <c r="H5" s="66"/>
      <c r="I5" s="15"/>
    </row>
    <row r="6" ht="18.75" customHeight="1" spans="1:9">
      <c r="A6" s="34"/>
      <c r="B6" s="33" t="s">
        <v>56</v>
      </c>
      <c r="C6" s="12" t="s">
        <v>59</v>
      </c>
      <c r="D6" s="67" t="s">
        <v>510</v>
      </c>
      <c r="E6" s="68" t="s">
        <v>511</v>
      </c>
      <c r="F6" s="68" t="s">
        <v>511</v>
      </c>
      <c r="G6" s="68" t="s">
        <v>511</v>
      </c>
      <c r="H6" s="68" t="s">
        <v>511</v>
      </c>
      <c r="I6" s="68" t="s">
        <v>511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9" t="s">
        <v>477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285714285714" defaultRowHeight="12" customHeight="1"/>
  <cols>
    <col min="1" max="1" width="34.2761904761905" customWidth="1"/>
    <col min="2" max="2" width="29" customWidth="1"/>
    <col min="3" max="5" width="23.5714285714286" customWidth="1"/>
    <col min="6" max="6" width="11.2761904761905" customWidth="1"/>
    <col min="7" max="7" width="25.1428571428571" customWidth="1"/>
    <col min="8" max="8" width="15.5714285714286" customWidth="1"/>
    <col min="9" max="9" width="13.4285714285714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512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"单位名称："&amp;"沧源佤族自治县糯良乡"</f>
        <v>单位名称：沧源佤族自治县糯良乡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356</v>
      </c>
      <c r="B5" s="48" t="s">
        <v>357</v>
      </c>
      <c r="C5" s="48" t="s">
        <v>358</v>
      </c>
      <c r="D5" s="48" t="s">
        <v>359</v>
      </c>
      <c r="E5" s="48" t="s">
        <v>360</v>
      </c>
      <c r="F5" s="55" t="s">
        <v>361</v>
      </c>
      <c r="G5" s="48" t="s">
        <v>362</v>
      </c>
      <c r="H5" s="55" t="s">
        <v>363</v>
      </c>
      <c r="I5" s="55" t="s">
        <v>364</v>
      </c>
      <c r="J5" s="48" t="s">
        <v>365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9" customHeight="1" spans="1:1">
      <c r="A9" s="39" t="s">
        <v>477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513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"单位名称："&amp;"沧源佤族自治县糯良乡"</f>
        <v>单位名称：沧源佤族自治县糯良乡</v>
      </c>
      <c r="B4" s="9"/>
      <c r="C4" s="4"/>
      <c r="H4" s="44" t="s">
        <v>231</v>
      </c>
    </row>
    <row r="5" ht="18.75" customHeight="1" spans="1:8">
      <c r="A5" s="12" t="s">
        <v>244</v>
      </c>
      <c r="B5" s="12" t="s">
        <v>514</v>
      </c>
      <c r="C5" s="12" t="s">
        <v>515</v>
      </c>
      <c r="D5" s="12" t="s">
        <v>516</v>
      </c>
      <c r="E5" s="12" t="s">
        <v>517</v>
      </c>
      <c r="F5" s="45" t="s">
        <v>518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483</v>
      </c>
      <c r="G6" s="48" t="s">
        <v>519</v>
      </c>
      <c r="H6" s="48" t="s">
        <v>520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0" customHeight="1" spans="1:1">
      <c r="A10" s="39" t="s">
        <v>477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4285714285714" defaultRowHeight="14.25" customHeight="1"/>
  <cols>
    <col min="1" max="1" width="13.4285714285714" customWidth="1"/>
    <col min="2" max="2" width="43.8666666666667" customWidth="1"/>
    <col min="3" max="3" width="23.847619047619" customWidth="1"/>
    <col min="4" max="4" width="11.1428571428571" customWidth="1"/>
    <col min="5" max="5" width="33.1714285714286" customWidth="1"/>
    <col min="6" max="6" width="9.84761904761905" customWidth="1"/>
    <col min="7" max="7" width="17.7142857142857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521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"单位名称："&amp;"沧源佤族自治县糯良乡"</f>
        <v>单位名称：沧源佤族自治县糯良乡</v>
      </c>
      <c r="B4" s="9"/>
      <c r="C4" s="9"/>
      <c r="D4" s="9"/>
      <c r="E4" s="9"/>
      <c r="F4" s="9"/>
      <c r="G4" s="9"/>
      <c r="H4" s="10"/>
      <c r="I4" s="10"/>
      <c r="J4" s="10"/>
      <c r="K4" s="5" t="s">
        <v>231</v>
      </c>
    </row>
    <row r="5" ht="18.75" customHeight="1" spans="1:11">
      <c r="A5" s="11" t="s">
        <v>335</v>
      </c>
      <c r="B5" s="11" t="s">
        <v>246</v>
      </c>
      <c r="C5" s="11" t="s">
        <v>336</v>
      </c>
      <c r="D5" s="12" t="s">
        <v>247</v>
      </c>
      <c r="E5" s="12" t="s">
        <v>248</v>
      </c>
      <c r="F5" s="12" t="s">
        <v>337</v>
      </c>
      <c r="G5" s="12" t="s">
        <v>338</v>
      </c>
      <c r="H5" s="32" t="s">
        <v>56</v>
      </c>
      <c r="I5" s="13" t="s">
        <v>522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182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477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topLeftCell="C1" workbookViewId="0">
      <pane ySplit="1" topLeftCell="A2" activePane="bottomLeft" state="frozen"/>
      <selection/>
      <selection pane="bottomLeft" activeCell="F11" sqref="F11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523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"单位名称："&amp;"沧源佤族自治县糯良乡"</f>
        <v>单位名称：沧源佤族自治县糯良乡</v>
      </c>
      <c r="B4" s="9"/>
      <c r="C4" s="9"/>
      <c r="D4" s="9"/>
      <c r="E4" s="10"/>
      <c r="F4" s="10"/>
      <c r="G4" s="5" t="s">
        <v>231</v>
      </c>
    </row>
    <row r="5" ht="18.75" customHeight="1" spans="1:7">
      <c r="A5" s="11" t="s">
        <v>336</v>
      </c>
      <c r="B5" s="11" t="s">
        <v>335</v>
      </c>
      <c r="C5" s="11" t="s">
        <v>246</v>
      </c>
      <c r="D5" s="12" t="s">
        <v>524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160500</v>
      </c>
      <c r="F9" s="24"/>
      <c r="G9" s="24"/>
    </row>
    <row r="10" ht="18.75" customHeight="1" spans="1:7">
      <c r="A10" s="25" t="s">
        <v>73</v>
      </c>
      <c r="B10" s="22"/>
      <c r="C10" s="22"/>
      <c r="D10" s="22"/>
      <c r="E10" s="24">
        <v>160500</v>
      </c>
      <c r="F10" s="24"/>
      <c r="G10" s="24"/>
    </row>
    <row r="11" ht="18.75" customHeight="1" spans="1:7">
      <c r="A11" s="26"/>
      <c r="B11" s="22" t="s">
        <v>525</v>
      </c>
      <c r="C11" s="22" t="s">
        <v>353</v>
      </c>
      <c r="D11" s="22" t="s">
        <v>526</v>
      </c>
      <c r="E11" s="24">
        <v>54500</v>
      </c>
      <c r="F11" s="24"/>
      <c r="G11" s="24"/>
    </row>
    <row r="12" ht="18.75" customHeight="1" spans="1:7">
      <c r="A12" s="26"/>
      <c r="B12" s="22" t="s">
        <v>527</v>
      </c>
      <c r="C12" s="22" t="s">
        <v>341</v>
      </c>
      <c r="D12" s="22" t="s">
        <v>526</v>
      </c>
      <c r="E12" s="24">
        <v>46000</v>
      </c>
      <c r="F12" s="24"/>
      <c r="G12" s="24"/>
    </row>
    <row r="13" ht="18.75" customHeight="1" spans="1:7">
      <c r="A13" s="26"/>
      <c r="B13" s="22" t="s">
        <v>527</v>
      </c>
      <c r="C13" s="22" t="s">
        <v>351</v>
      </c>
      <c r="D13" s="22" t="s">
        <v>526</v>
      </c>
      <c r="E13" s="24">
        <v>54000</v>
      </c>
      <c r="F13" s="24"/>
      <c r="G13" s="24"/>
    </row>
    <row r="14" ht="18.75" customHeight="1" spans="1:7">
      <c r="A14" s="26"/>
      <c r="B14" s="22" t="s">
        <v>527</v>
      </c>
      <c r="C14" s="22" t="s">
        <v>344</v>
      </c>
      <c r="D14" s="22" t="s">
        <v>526</v>
      </c>
      <c r="E14" s="24">
        <v>5000</v>
      </c>
      <c r="F14" s="24"/>
      <c r="G14" s="24"/>
    </row>
    <row r="15" ht="18.75" customHeight="1" spans="1:7">
      <c r="A15" s="26"/>
      <c r="B15" s="22" t="s">
        <v>527</v>
      </c>
      <c r="C15" s="22" t="s">
        <v>346</v>
      </c>
      <c r="D15" s="22" t="s">
        <v>526</v>
      </c>
      <c r="E15" s="24">
        <v>1000</v>
      </c>
      <c r="F15" s="24"/>
      <c r="G15" s="24"/>
    </row>
    <row r="16" ht="18.75" customHeight="1" spans="1:7">
      <c r="A16" s="27" t="s">
        <v>56</v>
      </c>
      <c r="B16" s="28" t="s">
        <v>528</v>
      </c>
      <c r="C16" s="28"/>
      <c r="D16" s="29"/>
      <c r="E16" s="24">
        <v>160500</v>
      </c>
      <c r="F16" s="24"/>
      <c r="G16" s="24"/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761904761905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1"/>
      <c r="O2" s="69"/>
      <c r="P2" s="69"/>
      <c r="Q2" s="69"/>
      <c r="R2" s="69"/>
      <c r="S2" s="40" t="s">
        <v>53</v>
      </c>
    </row>
    <row r="3" ht="57.75" customHeight="1" spans="1:19">
      <c r="A3" s="130" t="str">
        <f>"2025"&amp;"年部门收入预算表"</f>
        <v>2025年部门收入预算表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202"/>
      <c r="P3" s="202"/>
      <c r="Q3" s="202"/>
      <c r="R3" s="202"/>
      <c r="S3" s="202"/>
    </row>
    <row r="4" ht="18.75" customHeight="1" spans="1:19">
      <c r="A4" s="43" t="str">
        <f>"单位名称："&amp;"沧源佤族自治县糯良乡"</f>
        <v>单位名称：沧源佤族自治县糯良乡</v>
      </c>
      <c r="B4" s="95"/>
      <c r="C4" s="95"/>
      <c r="D4" s="95"/>
      <c r="E4" s="95"/>
      <c r="F4" s="95"/>
      <c r="G4" s="95"/>
      <c r="H4" s="95"/>
      <c r="I4" s="95"/>
      <c r="J4" s="73"/>
      <c r="K4" s="95"/>
      <c r="L4" s="95"/>
      <c r="M4" s="95"/>
      <c r="N4" s="95"/>
      <c r="O4" s="73"/>
      <c r="P4" s="73"/>
      <c r="Q4" s="73"/>
      <c r="R4" s="73"/>
      <c r="S4" s="40" t="s">
        <v>1</v>
      </c>
    </row>
    <row r="5" ht="18.75" customHeight="1" spans="1:19">
      <c r="A5" s="186" t="s">
        <v>54</v>
      </c>
      <c r="B5" s="187" t="s">
        <v>55</v>
      </c>
      <c r="C5" s="187" t="s">
        <v>56</v>
      </c>
      <c r="D5" s="188" t="s">
        <v>57</v>
      </c>
      <c r="E5" s="189"/>
      <c r="F5" s="189"/>
      <c r="G5" s="189"/>
      <c r="H5" s="189"/>
      <c r="I5" s="189"/>
      <c r="J5" s="203"/>
      <c r="K5" s="189"/>
      <c r="L5" s="189"/>
      <c r="M5" s="189"/>
      <c r="N5" s="204"/>
      <c r="O5" s="188" t="s">
        <v>46</v>
      </c>
      <c r="P5" s="188"/>
      <c r="Q5" s="188"/>
      <c r="R5" s="188"/>
      <c r="S5" s="207"/>
    </row>
    <row r="6" ht="18.75" customHeight="1" spans="1:19">
      <c r="A6" s="190"/>
      <c r="B6" s="191"/>
      <c r="C6" s="191"/>
      <c r="D6" s="192" t="s">
        <v>58</v>
      </c>
      <c r="E6" s="192" t="s">
        <v>59</v>
      </c>
      <c r="F6" s="192" t="s">
        <v>60</v>
      </c>
      <c r="G6" s="192" t="s">
        <v>61</v>
      </c>
      <c r="H6" s="192" t="s">
        <v>62</v>
      </c>
      <c r="I6" s="205" t="s">
        <v>63</v>
      </c>
      <c r="J6" s="205"/>
      <c r="K6" s="205"/>
      <c r="L6" s="205"/>
      <c r="M6" s="205"/>
      <c r="N6" s="195"/>
      <c r="O6" s="192" t="s">
        <v>58</v>
      </c>
      <c r="P6" s="192" t="s">
        <v>59</v>
      </c>
      <c r="Q6" s="192" t="s">
        <v>60</v>
      </c>
      <c r="R6" s="192" t="s">
        <v>61</v>
      </c>
      <c r="S6" s="192" t="s">
        <v>64</v>
      </c>
    </row>
    <row r="7" ht="18.75" customHeight="1" spans="1:19">
      <c r="A7" s="193"/>
      <c r="B7" s="194"/>
      <c r="C7" s="194"/>
      <c r="D7" s="195"/>
      <c r="E7" s="195"/>
      <c r="F7" s="195"/>
      <c r="G7" s="195"/>
      <c r="H7" s="195"/>
      <c r="I7" s="194" t="s">
        <v>58</v>
      </c>
      <c r="J7" s="194" t="s">
        <v>65</v>
      </c>
      <c r="K7" s="194" t="s">
        <v>66</v>
      </c>
      <c r="L7" s="194" t="s">
        <v>67</v>
      </c>
      <c r="M7" s="194" t="s">
        <v>68</v>
      </c>
      <c r="N7" s="194" t="s">
        <v>69</v>
      </c>
      <c r="O7" s="206"/>
      <c r="P7" s="206"/>
      <c r="Q7" s="206"/>
      <c r="R7" s="206"/>
      <c r="S7" s="195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6" t="s">
        <v>70</v>
      </c>
      <c r="B9" s="197" t="s">
        <v>71</v>
      </c>
      <c r="C9" s="24">
        <v>13386433.37</v>
      </c>
      <c r="D9" s="24">
        <v>13386433.37</v>
      </c>
      <c r="E9" s="24">
        <v>13186433.37</v>
      </c>
      <c r="F9" s="24"/>
      <c r="G9" s="24"/>
      <c r="H9" s="24"/>
      <c r="I9" s="24">
        <v>200000</v>
      </c>
      <c r="J9" s="24"/>
      <c r="K9" s="24"/>
      <c r="L9" s="24"/>
      <c r="M9" s="24"/>
      <c r="N9" s="24">
        <v>200000</v>
      </c>
      <c r="O9" s="24"/>
      <c r="P9" s="24"/>
      <c r="Q9" s="24"/>
      <c r="R9" s="24"/>
      <c r="S9" s="24"/>
    </row>
    <row r="10" ht="18.75" customHeight="1" spans="1:19">
      <c r="A10" s="99" t="s">
        <v>72</v>
      </c>
      <c r="B10" s="198" t="s">
        <v>73</v>
      </c>
      <c r="C10" s="24">
        <v>13386433.37</v>
      </c>
      <c r="D10" s="24">
        <v>13386433.37</v>
      </c>
      <c r="E10" s="24">
        <v>13186433.37</v>
      </c>
      <c r="F10" s="24"/>
      <c r="G10" s="24"/>
      <c r="H10" s="24"/>
      <c r="I10" s="24">
        <v>200000</v>
      </c>
      <c r="J10" s="24"/>
      <c r="K10" s="24"/>
      <c r="L10" s="24"/>
      <c r="M10" s="24"/>
      <c r="N10" s="24">
        <v>200000</v>
      </c>
      <c r="O10" s="24"/>
      <c r="P10" s="24"/>
      <c r="Q10" s="24"/>
      <c r="R10" s="24"/>
      <c r="S10" s="24"/>
    </row>
    <row r="11" ht="18.75" customHeight="1" spans="1:19">
      <c r="A11" s="199" t="s">
        <v>56</v>
      </c>
      <c r="B11" s="200"/>
      <c r="C11" s="24">
        <v>13386433.37</v>
      </c>
      <c r="D11" s="24">
        <v>13386433.37</v>
      </c>
      <c r="E11" s="24">
        <v>13186433.37</v>
      </c>
      <c r="F11" s="24"/>
      <c r="G11" s="24"/>
      <c r="H11" s="24"/>
      <c r="I11" s="24">
        <v>200000</v>
      </c>
      <c r="J11" s="24"/>
      <c r="K11" s="24"/>
      <c r="L11" s="24"/>
      <c r="M11" s="24"/>
      <c r="N11" s="24">
        <v>200000</v>
      </c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6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761904761905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4"/>
      <c r="E2" s="2"/>
      <c r="F2" s="2"/>
      <c r="G2" s="2"/>
      <c r="H2" s="174"/>
      <c r="I2" s="2"/>
      <c r="J2" s="174"/>
      <c r="K2" s="2"/>
      <c r="L2" s="2"/>
      <c r="M2" s="2"/>
      <c r="N2" s="2"/>
      <c r="O2" s="41" t="s">
        <v>74</v>
      </c>
    </row>
    <row r="3" ht="42" customHeight="1" spans="1:15">
      <c r="A3" s="6" t="str">
        <f>"2025"&amp;"年部门支出预算表"</f>
        <v>2025年部门支出预算表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ht="18.75" customHeight="1" spans="1:15">
      <c r="A4" s="176" t="str">
        <f>"单位名称："&amp;"沧源佤族自治县糯良乡"</f>
        <v>单位名称：沧源佤族自治县糯良乡</v>
      </c>
      <c r="B4" s="177"/>
      <c r="C4" s="64"/>
      <c r="D4" s="31"/>
      <c r="E4" s="64"/>
      <c r="F4" s="64"/>
      <c r="G4" s="64"/>
      <c r="H4" s="31"/>
      <c r="I4" s="64"/>
      <c r="J4" s="31"/>
      <c r="K4" s="64"/>
      <c r="L4" s="64"/>
      <c r="M4" s="184"/>
      <c r="N4" s="184"/>
      <c r="O4" s="41" t="s">
        <v>1</v>
      </c>
    </row>
    <row r="5" ht="18.75" customHeight="1" spans="1:15">
      <c r="A5" s="11" t="s">
        <v>75</v>
      </c>
      <c r="B5" s="11" t="s">
        <v>76</v>
      </c>
      <c r="C5" s="11" t="s">
        <v>56</v>
      </c>
      <c r="D5" s="13" t="s">
        <v>59</v>
      </c>
      <c r="E5" s="76" t="s">
        <v>77</v>
      </c>
      <c r="F5" s="138" t="s">
        <v>78</v>
      </c>
      <c r="G5" s="11" t="s">
        <v>60</v>
      </c>
      <c r="H5" s="11" t="s">
        <v>61</v>
      </c>
      <c r="I5" s="11" t="s">
        <v>79</v>
      </c>
      <c r="J5" s="13" t="s">
        <v>80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4" t="s">
        <v>77</v>
      </c>
      <c r="F6" s="94" t="s">
        <v>78</v>
      </c>
      <c r="G6" s="19"/>
      <c r="H6" s="19"/>
      <c r="I6" s="19"/>
      <c r="J6" s="68" t="s">
        <v>58</v>
      </c>
      <c r="K6" s="48" t="s">
        <v>81</v>
      </c>
      <c r="L6" s="48" t="s">
        <v>82</v>
      </c>
      <c r="M6" s="48" t="s">
        <v>83</v>
      </c>
      <c r="N6" s="48" t="s">
        <v>84</v>
      </c>
      <c r="O6" s="48" t="s">
        <v>85</v>
      </c>
    </row>
    <row r="7" ht="18.75" customHeight="1" spans="1:15">
      <c r="A7" s="119">
        <v>1</v>
      </c>
      <c r="B7" s="119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4" t="s">
        <v>86</v>
      </c>
      <c r="B8" s="163" t="s">
        <v>87</v>
      </c>
      <c r="C8" s="24">
        <v>4070348.41</v>
      </c>
      <c r="D8" s="24">
        <v>3870348.41</v>
      </c>
      <c r="E8" s="24">
        <v>3756848.41</v>
      </c>
      <c r="F8" s="24">
        <v>113500</v>
      </c>
      <c r="G8" s="24"/>
      <c r="H8" s="24"/>
      <c r="I8" s="24"/>
      <c r="J8" s="24">
        <v>200000</v>
      </c>
      <c r="K8" s="24"/>
      <c r="L8" s="24"/>
      <c r="M8" s="24"/>
      <c r="N8" s="24"/>
      <c r="O8" s="24">
        <v>200000</v>
      </c>
    </row>
    <row r="9" ht="18.75" customHeight="1" spans="1:15">
      <c r="A9" s="178" t="s">
        <v>88</v>
      </c>
      <c r="B9" s="215" t="s">
        <v>89</v>
      </c>
      <c r="C9" s="24">
        <v>416438.2</v>
      </c>
      <c r="D9" s="24">
        <v>416438.2</v>
      </c>
      <c r="E9" s="24">
        <v>307938.2</v>
      </c>
      <c r="F9" s="24">
        <v>108500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0" t="s">
        <v>90</v>
      </c>
      <c r="B10" s="216" t="s">
        <v>91</v>
      </c>
      <c r="C10" s="24">
        <v>307938.2</v>
      </c>
      <c r="D10" s="24">
        <v>307938.2</v>
      </c>
      <c r="E10" s="24">
        <v>307938.2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0" t="s">
        <v>92</v>
      </c>
      <c r="B11" s="216" t="s">
        <v>93</v>
      </c>
      <c r="C11" s="24">
        <v>108500</v>
      </c>
      <c r="D11" s="24">
        <v>108500</v>
      </c>
      <c r="E11" s="24"/>
      <c r="F11" s="24">
        <v>108500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8" t="s">
        <v>94</v>
      </c>
      <c r="B12" s="215" t="s">
        <v>95</v>
      </c>
      <c r="C12" s="24">
        <v>2142301.43</v>
      </c>
      <c r="D12" s="24">
        <v>1942301.43</v>
      </c>
      <c r="E12" s="24">
        <v>1942301.43</v>
      </c>
      <c r="F12" s="24"/>
      <c r="G12" s="24"/>
      <c r="H12" s="24"/>
      <c r="I12" s="24"/>
      <c r="J12" s="24">
        <v>200000</v>
      </c>
      <c r="K12" s="24"/>
      <c r="L12" s="24"/>
      <c r="M12" s="24"/>
      <c r="N12" s="24"/>
      <c r="O12" s="24">
        <v>200000</v>
      </c>
    </row>
    <row r="13" ht="18.75" customHeight="1" spans="1:15">
      <c r="A13" s="180" t="s">
        <v>96</v>
      </c>
      <c r="B13" s="216" t="s">
        <v>91</v>
      </c>
      <c r="C13" s="24">
        <v>2142301.43</v>
      </c>
      <c r="D13" s="24">
        <v>1942301.43</v>
      </c>
      <c r="E13" s="24">
        <v>1942301.43</v>
      </c>
      <c r="F13" s="24"/>
      <c r="G13" s="24"/>
      <c r="H13" s="24"/>
      <c r="I13" s="24"/>
      <c r="J13" s="24">
        <v>200000</v>
      </c>
      <c r="K13" s="24"/>
      <c r="L13" s="24"/>
      <c r="M13" s="24"/>
      <c r="N13" s="24"/>
      <c r="O13" s="24">
        <v>200000</v>
      </c>
    </row>
    <row r="14" ht="18.75" customHeight="1" spans="1:15">
      <c r="A14" s="178" t="s">
        <v>97</v>
      </c>
      <c r="B14" s="215" t="s">
        <v>98</v>
      </c>
      <c r="C14" s="24">
        <v>204469.74</v>
      </c>
      <c r="D14" s="24">
        <v>204469.74</v>
      </c>
      <c r="E14" s="24">
        <v>204469.74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0" t="s">
        <v>99</v>
      </c>
      <c r="B15" s="216" t="s">
        <v>100</v>
      </c>
      <c r="C15" s="24">
        <v>204469.74</v>
      </c>
      <c r="D15" s="24">
        <v>204469.74</v>
      </c>
      <c r="E15" s="24">
        <v>204469.74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8" t="s">
        <v>101</v>
      </c>
      <c r="B16" s="215" t="s">
        <v>102</v>
      </c>
      <c r="C16" s="24">
        <v>421336.6</v>
      </c>
      <c r="D16" s="24">
        <v>421336.6</v>
      </c>
      <c r="E16" s="24">
        <v>421336.6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0" t="s">
        <v>103</v>
      </c>
      <c r="B17" s="216" t="s">
        <v>91</v>
      </c>
      <c r="C17" s="24">
        <v>421336.6</v>
      </c>
      <c r="D17" s="24">
        <v>421336.6</v>
      </c>
      <c r="E17" s="24">
        <v>421336.6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8" t="s">
        <v>104</v>
      </c>
      <c r="B18" s="215" t="s">
        <v>105</v>
      </c>
      <c r="C18" s="24">
        <v>152277.88</v>
      </c>
      <c r="D18" s="24">
        <v>152277.88</v>
      </c>
      <c r="E18" s="24">
        <v>147277.88</v>
      </c>
      <c r="F18" s="24">
        <v>5000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0" t="s">
        <v>106</v>
      </c>
      <c r="B19" s="216" t="s">
        <v>91</v>
      </c>
      <c r="C19" s="24">
        <v>147277.88</v>
      </c>
      <c r="D19" s="24">
        <v>147277.88</v>
      </c>
      <c r="E19" s="24">
        <v>147277.88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0" t="s">
        <v>107</v>
      </c>
      <c r="B20" s="216" t="s">
        <v>108</v>
      </c>
      <c r="C20" s="24">
        <v>5000</v>
      </c>
      <c r="D20" s="24">
        <v>5000</v>
      </c>
      <c r="E20" s="24"/>
      <c r="F20" s="24">
        <v>5000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8" t="s">
        <v>109</v>
      </c>
      <c r="B21" s="215" t="s">
        <v>110</v>
      </c>
      <c r="C21" s="24">
        <v>733524.56</v>
      </c>
      <c r="D21" s="24">
        <v>733524.56</v>
      </c>
      <c r="E21" s="24">
        <v>733524.56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0" t="s">
        <v>111</v>
      </c>
      <c r="B22" s="216" t="s">
        <v>91</v>
      </c>
      <c r="C22" s="24">
        <v>733524.56</v>
      </c>
      <c r="D22" s="24">
        <v>733524.56</v>
      </c>
      <c r="E22" s="24">
        <v>733524.56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34" t="s">
        <v>112</v>
      </c>
      <c r="B23" s="163" t="s">
        <v>113</v>
      </c>
      <c r="C23" s="24">
        <v>1000</v>
      </c>
      <c r="D23" s="24">
        <v>1000</v>
      </c>
      <c r="E23" s="24"/>
      <c r="F23" s="24">
        <v>1000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8" t="s">
        <v>114</v>
      </c>
      <c r="B24" s="215" t="s">
        <v>115</v>
      </c>
      <c r="C24" s="24">
        <v>1000</v>
      </c>
      <c r="D24" s="24">
        <v>1000</v>
      </c>
      <c r="E24" s="24"/>
      <c r="F24" s="24">
        <v>1000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0" t="s">
        <v>116</v>
      </c>
      <c r="B25" s="216" t="s">
        <v>115</v>
      </c>
      <c r="C25" s="24">
        <v>1000</v>
      </c>
      <c r="D25" s="24">
        <v>1000</v>
      </c>
      <c r="E25" s="24"/>
      <c r="F25" s="24">
        <v>1000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34" t="s">
        <v>117</v>
      </c>
      <c r="B26" s="163" t="s">
        <v>118</v>
      </c>
      <c r="C26" s="24">
        <v>353721.94</v>
      </c>
      <c r="D26" s="24">
        <v>353721.94</v>
      </c>
      <c r="E26" s="24">
        <v>353721.94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8" t="s">
        <v>119</v>
      </c>
      <c r="B27" s="215" t="s">
        <v>120</v>
      </c>
      <c r="C27" s="24">
        <v>353721.94</v>
      </c>
      <c r="D27" s="24">
        <v>353721.94</v>
      </c>
      <c r="E27" s="24">
        <v>353721.94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0" t="s">
        <v>121</v>
      </c>
      <c r="B28" s="216" t="s">
        <v>122</v>
      </c>
      <c r="C28" s="24">
        <v>353721.94</v>
      </c>
      <c r="D28" s="24">
        <v>353721.94</v>
      </c>
      <c r="E28" s="24">
        <v>353721.94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34" t="s">
        <v>123</v>
      </c>
      <c r="B29" s="163" t="s">
        <v>124</v>
      </c>
      <c r="C29" s="24">
        <v>1716282.18</v>
      </c>
      <c r="D29" s="24">
        <v>1716282.18</v>
      </c>
      <c r="E29" s="24">
        <v>1670282.18</v>
      </c>
      <c r="F29" s="24">
        <v>46000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8" t="s">
        <v>125</v>
      </c>
      <c r="B30" s="215" t="s">
        <v>126</v>
      </c>
      <c r="C30" s="24">
        <v>320949.84</v>
      </c>
      <c r="D30" s="24">
        <v>320949.84</v>
      </c>
      <c r="E30" s="24">
        <v>320949.84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0" t="s">
        <v>127</v>
      </c>
      <c r="B31" s="216" t="s">
        <v>100</v>
      </c>
      <c r="C31" s="24">
        <v>320949.84</v>
      </c>
      <c r="D31" s="24">
        <v>320949.84</v>
      </c>
      <c r="E31" s="24">
        <v>320949.84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8" t="s">
        <v>128</v>
      </c>
      <c r="B32" s="215" t="s">
        <v>129</v>
      </c>
      <c r="C32" s="24">
        <v>151880.56</v>
      </c>
      <c r="D32" s="24">
        <v>151880.56</v>
      </c>
      <c r="E32" s="24">
        <v>151880.56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80" t="s">
        <v>130</v>
      </c>
      <c r="B33" s="216" t="s">
        <v>91</v>
      </c>
      <c r="C33" s="24">
        <v>151880.56</v>
      </c>
      <c r="D33" s="24">
        <v>151880.56</v>
      </c>
      <c r="E33" s="24">
        <v>151880.56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8" t="s">
        <v>131</v>
      </c>
      <c r="B34" s="215" t="s">
        <v>132</v>
      </c>
      <c r="C34" s="24">
        <v>1137196.64</v>
      </c>
      <c r="D34" s="24">
        <v>1137196.64</v>
      </c>
      <c r="E34" s="24">
        <v>1137196.64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80" t="s">
        <v>133</v>
      </c>
      <c r="B35" s="216" t="s">
        <v>134</v>
      </c>
      <c r="C35" s="24">
        <v>232320</v>
      </c>
      <c r="D35" s="24">
        <v>232320</v>
      </c>
      <c r="E35" s="24">
        <v>232320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80" t="s">
        <v>135</v>
      </c>
      <c r="B36" s="216" t="s">
        <v>136</v>
      </c>
      <c r="C36" s="24">
        <v>63360</v>
      </c>
      <c r="D36" s="24">
        <v>63360</v>
      </c>
      <c r="E36" s="24">
        <v>63360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80" t="s">
        <v>137</v>
      </c>
      <c r="B37" s="216" t="s">
        <v>138</v>
      </c>
      <c r="C37" s="24">
        <v>841516.64</v>
      </c>
      <c r="D37" s="24">
        <v>841516.64</v>
      </c>
      <c r="E37" s="24">
        <v>841516.64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8" t="s">
        <v>139</v>
      </c>
      <c r="B38" s="215" t="s">
        <v>140</v>
      </c>
      <c r="C38" s="24">
        <v>46000</v>
      </c>
      <c r="D38" s="24">
        <v>46000</v>
      </c>
      <c r="E38" s="24"/>
      <c r="F38" s="24">
        <v>46000</v>
      </c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80" t="s">
        <v>141</v>
      </c>
      <c r="B39" s="216" t="s">
        <v>142</v>
      </c>
      <c r="C39" s="24">
        <v>46000</v>
      </c>
      <c r="D39" s="24">
        <v>46000</v>
      </c>
      <c r="E39" s="24"/>
      <c r="F39" s="24">
        <v>46000</v>
      </c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8" t="s">
        <v>143</v>
      </c>
      <c r="B40" s="215" t="s">
        <v>144</v>
      </c>
      <c r="C40" s="24">
        <v>60255.14</v>
      </c>
      <c r="D40" s="24">
        <v>60255.14</v>
      </c>
      <c r="E40" s="24">
        <v>60255.14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80" t="s">
        <v>145</v>
      </c>
      <c r="B41" s="216" t="s">
        <v>146</v>
      </c>
      <c r="C41" s="24">
        <v>60255.14</v>
      </c>
      <c r="D41" s="24">
        <v>60255.14</v>
      </c>
      <c r="E41" s="24">
        <v>60255.14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34" t="s">
        <v>147</v>
      </c>
      <c r="B42" s="163" t="s">
        <v>148</v>
      </c>
      <c r="C42" s="24">
        <v>366846.59</v>
      </c>
      <c r="D42" s="24">
        <v>366846.59</v>
      </c>
      <c r="E42" s="24">
        <v>366846.59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78" t="s">
        <v>149</v>
      </c>
      <c r="B43" s="215" t="s">
        <v>150</v>
      </c>
      <c r="C43" s="24">
        <v>366846.59</v>
      </c>
      <c r="D43" s="24">
        <v>366846.59</v>
      </c>
      <c r="E43" s="24">
        <v>366846.59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80" t="s">
        <v>151</v>
      </c>
      <c r="B44" s="216" t="s">
        <v>152</v>
      </c>
      <c r="C44" s="24">
        <v>159793.52</v>
      </c>
      <c r="D44" s="24">
        <v>159793.52</v>
      </c>
      <c r="E44" s="24">
        <v>159793.52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80" t="s">
        <v>153</v>
      </c>
      <c r="B45" s="216" t="s">
        <v>154</v>
      </c>
      <c r="C45" s="24">
        <v>180346.11</v>
      </c>
      <c r="D45" s="24">
        <v>180346.11</v>
      </c>
      <c r="E45" s="24">
        <v>180346.11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80" t="s">
        <v>155</v>
      </c>
      <c r="B46" s="216" t="s">
        <v>156</v>
      </c>
      <c r="C46" s="24">
        <v>26706.96</v>
      </c>
      <c r="D46" s="24">
        <v>26706.96</v>
      </c>
      <c r="E46" s="24">
        <v>26706.96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34" t="s">
        <v>157</v>
      </c>
      <c r="B47" s="163" t="s">
        <v>158</v>
      </c>
      <c r="C47" s="24">
        <v>6247096.77</v>
      </c>
      <c r="D47" s="24">
        <v>6247096.77</v>
      </c>
      <c r="E47" s="24">
        <v>6247096.77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78" t="s">
        <v>159</v>
      </c>
      <c r="B48" s="215" t="s">
        <v>160</v>
      </c>
      <c r="C48" s="24">
        <v>1930193.06</v>
      </c>
      <c r="D48" s="24">
        <v>1930193.06</v>
      </c>
      <c r="E48" s="24">
        <v>1930193.06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80" t="s">
        <v>161</v>
      </c>
      <c r="B49" s="216" t="s">
        <v>100</v>
      </c>
      <c r="C49" s="24">
        <v>1930193.06</v>
      </c>
      <c r="D49" s="24">
        <v>1930193.06</v>
      </c>
      <c r="E49" s="24">
        <v>1930193.06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78" t="s">
        <v>162</v>
      </c>
      <c r="B50" s="215" t="s">
        <v>163</v>
      </c>
      <c r="C50" s="24">
        <v>211723.52</v>
      </c>
      <c r="D50" s="24">
        <v>211723.52</v>
      </c>
      <c r="E50" s="24">
        <v>211723.52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80" t="s">
        <v>164</v>
      </c>
      <c r="B51" s="216" t="s">
        <v>165</v>
      </c>
      <c r="C51" s="24">
        <v>211723.52</v>
      </c>
      <c r="D51" s="24">
        <v>211723.52</v>
      </c>
      <c r="E51" s="24">
        <v>211723.52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</row>
    <row r="52" ht="18.75" customHeight="1" spans="1:15">
      <c r="A52" s="178" t="s">
        <v>166</v>
      </c>
      <c r="B52" s="215" t="s">
        <v>167</v>
      </c>
      <c r="C52" s="24">
        <v>228354.19</v>
      </c>
      <c r="D52" s="24">
        <v>228354.19</v>
      </c>
      <c r="E52" s="24">
        <v>228354.19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</row>
    <row r="53" ht="18.75" customHeight="1" spans="1:15">
      <c r="A53" s="180" t="s">
        <v>168</v>
      </c>
      <c r="B53" s="216" t="s">
        <v>169</v>
      </c>
      <c r="C53" s="24">
        <v>228354.19</v>
      </c>
      <c r="D53" s="24">
        <v>228354.19</v>
      </c>
      <c r="E53" s="24">
        <v>228354.19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ht="18.75" customHeight="1" spans="1:15">
      <c r="A54" s="178" t="s">
        <v>170</v>
      </c>
      <c r="B54" s="215" t="s">
        <v>171</v>
      </c>
      <c r="C54" s="24">
        <v>3876826</v>
      </c>
      <c r="D54" s="24">
        <v>3876826</v>
      </c>
      <c r="E54" s="24">
        <v>3876826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ht="18.75" customHeight="1" spans="1:15">
      <c r="A55" s="180" t="s">
        <v>172</v>
      </c>
      <c r="B55" s="216" t="s">
        <v>173</v>
      </c>
      <c r="C55" s="24">
        <v>3130426</v>
      </c>
      <c r="D55" s="24">
        <v>3130426</v>
      </c>
      <c r="E55" s="24">
        <v>3130426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ht="18.75" customHeight="1" spans="1:15">
      <c r="A56" s="180" t="s">
        <v>174</v>
      </c>
      <c r="B56" s="216" t="s">
        <v>175</v>
      </c>
      <c r="C56" s="24">
        <v>746400</v>
      </c>
      <c r="D56" s="24">
        <v>746400</v>
      </c>
      <c r="E56" s="24">
        <v>746400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</row>
    <row r="57" ht="18.75" customHeight="1" spans="1:15">
      <c r="A57" s="134" t="s">
        <v>176</v>
      </c>
      <c r="B57" s="163" t="s">
        <v>177</v>
      </c>
      <c r="C57" s="24">
        <v>631137.48</v>
      </c>
      <c r="D57" s="24">
        <v>631137.48</v>
      </c>
      <c r="E57" s="24">
        <v>631137.48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ht="18.75" customHeight="1" spans="1:15">
      <c r="A58" s="178" t="s">
        <v>178</v>
      </c>
      <c r="B58" s="215" t="s">
        <v>179</v>
      </c>
      <c r="C58" s="24">
        <v>631137.48</v>
      </c>
      <c r="D58" s="24">
        <v>631137.48</v>
      </c>
      <c r="E58" s="24">
        <v>631137.48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ht="18.75" customHeight="1" spans="1:15">
      <c r="A59" s="180" t="s">
        <v>180</v>
      </c>
      <c r="B59" s="216" t="s">
        <v>181</v>
      </c>
      <c r="C59" s="24">
        <v>631137.48</v>
      </c>
      <c r="D59" s="24">
        <v>631137.48</v>
      </c>
      <c r="E59" s="24">
        <v>631137.48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ht="18.75" customHeight="1" spans="1:15">
      <c r="A60" s="182" t="s">
        <v>182</v>
      </c>
      <c r="B60" s="183" t="s">
        <v>182</v>
      </c>
      <c r="C60" s="24">
        <v>13386433.37</v>
      </c>
      <c r="D60" s="24">
        <v>13186433.37</v>
      </c>
      <c r="E60" s="24">
        <v>13025933.37</v>
      </c>
      <c r="F60" s="24">
        <v>160500</v>
      </c>
      <c r="G60" s="24"/>
      <c r="H60" s="24"/>
      <c r="I60" s="24"/>
      <c r="J60" s="24">
        <v>200000</v>
      </c>
      <c r="K60" s="24"/>
      <c r="L60" s="24"/>
      <c r="M60" s="24"/>
      <c r="N60" s="24"/>
      <c r="O60" s="24">
        <v>200000</v>
      </c>
    </row>
  </sheetData>
  <mergeCells count="11">
    <mergeCell ref="A3:O3"/>
    <mergeCell ref="A4:L4"/>
    <mergeCell ref="D5:F5"/>
    <mergeCell ref="J5:O5"/>
    <mergeCell ref="A60:B60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761904761905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183</v>
      </c>
    </row>
    <row r="3" ht="36" customHeight="1" spans="1:4">
      <c r="A3" s="6" t="str">
        <f>"2025"&amp;"年部门财政拨款收支预算总表"</f>
        <v>2025年部门财政拨款收支预算总表</v>
      </c>
      <c r="B3" s="161"/>
      <c r="C3" s="161"/>
      <c r="D3" s="161"/>
    </row>
    <row r="4" ht="18.75" customHeight="1" spans="1:4">
      <c r="A4" s="8" t="str">
        <f>"单位名称："&amp;"沧源佤族自治县糯良乡"</f>
        <v>单位名称：沧源佤族自治县糯良乡</v>
      </c>
      <c r="B4" s="162"/>
      <c r="C4" s="162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9" t="str">
        <f t="shared" ref="B6:D6" si="0">"2025"&amp;"年预算数"</f>
        <v>2025年预算数</v>
      </c>
      <c r="C6" s="32" t="s">
        <v>184</v>
      </c>
      <c r="D6" s="10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3" t="s">
        <v>185</v>
      </c>
      <c r="B8" s="24">
        <v>13186433.37</v>
      </c>
      <c r="C8" s="23" t="s">
        <v>186</v>
      </c>
      <c r="D8" s="24">
        <v>13186433.37</v>
      </c>
    </row>
    <row r="9" ht="18.75" customHeight="1" spans="1:4">
      <c r="A9" s="164" t="s">
        <v>187</v>
      </c>
      <c r="B9" s="24">
        <v>13186433.37</v>
      </c>
      <c r="C9" s="23" t="s">
        <v>188</v>
      </c>
      <c r="D9" s="24">
        <v>3870348.41</v>
      </c>
    </row>
    <row r="10" ht="18.75" customHeight="1" spans="1:4">
      <c r="A10" s="164" t="s">
        <v>189</v>
      </c>
      <c r="B10" s="24"/>
      <c r="C10" s="23" t="s">
        <v>190</v>
      </c>
      <c r="D10" s="24"/>
    </row>
    <row r="11" ht="18.75" customHeight="1" spans="1:4">
      <c r="A11" s="164" t="s">
        <v>191</v>
      </c>
      <c r="B11" s="24"/>
      <c r="C11" s="23" t="s">
        <v>192</v>
      </c>
      <c r="D11" s="24">
        <v>1000</v>
      </c>
    </row>
    <row r="12" ht="18.75" customHeight="1" spans="1:4">
      <c r="A12" s="165" t="s">
        <v>193</v>
      </c>
      <c r="B12" s="24"/>
      <c r="C12" s="166" t="s">
        <v>194</v>
      </c>
      <c r="D12" s="24"/>
    </row>
    <row r="13" ht="18.75" customHeight="1" spans="1:4">
      <c r="A13" s="167" t="s">
        <v>187</v>
      </c>
      <c r="B13" s="24"/>
      <c r="C13" s="168" t="s">
        <v>195</v>
      </c>
      <c r="D13" s="24"/>
    </row>
    <row r="14" ht="18.75" customHeight="1" spans="1:4">
      <c r="A14" s="167" t="s">
        <v>189</v>
      </c>
      <c r="B14" s="24"/>
      <c r="C14" s="168" t="s">
        <v>196</v>
      </c>
      <c r="D14" s="24"/>
    </row>
    <row r="15" ht="18.75" customHeight="1" spans="1:4">
      <c r="A15" s="167" t="s">
        <v>191</v>
      </c>
      <c r="B15" s="24"/>
      <c r="C15" s="168" t="s">
        <v>197</v>
      </c>
      <c r="D15" s="24">
        <v>353721.94</v>
      </c>
    </row>
    <row r="16" ht="18.75" customHeight="1" spans="1:4">
      <c r="A16" s="167" t="s">
        <v>26</v>
      </c>
      <c r="B16" s="24"/>
      <c r="C16" s="168" t="s">
        <v>198</v>
      </c>
      <c r="D16" s="24">
        <v>1716282.18</v>
      </c>
    </row>
    <row r="17" ht="18.75" customHeight="1" spans="1:4">
      <c r="A17" s="167" t="s">
        <v>26</v>
      </c>
      <c r="B17" s="24" t="s">
        <v>26</v>
      </c>
      <c r="C17" s="168" t="s">
        <v>199</v>
      </c>
      <c r="D17" s="24">
        <v>366846.59</v>
      </c>
    </row>
    <row r="18" ht="18.75" customHeight="1" spans="1:4">
      <c r="A18" s="169" t="s">
        <v>26</v>
      </c>
      <c r="B18" s="24" t="s">
        <v>26</v>
      </c>
      <c r="C18" s="168" t="s">
        <v>200</v>
      </c>
      <c r="D18" s="24"/>
    </row>
    <row r="19" ht="18.75" customHeight="1" spans="1:4">
      <c r="A19" s="169" t="s">
        <v>26</v>
      </c>
      <c r="B19" s="24" t="s">
        <v>26</v>
      </c>
      <c r="C19" s="168" t="s">
        <v>201</v>
      </c>
      <c r="D19" s="24"/>
    </row>
    <row r="20" ht="18.75" customHeight="1" spans="1:4">
      <c r="A20" s="170" t="s">
        <v>26</v>
      </c>
      <c r="B20" s="24" t="s">
        <v>26</v>
      </c>
      <c r="C20" s="168" t="s">
        <v>202</v>
      </c>
      <c r="D20" s="24">
        <v>6247096.77</v>
      </c>
    </row>
    <row r="21" ht="18.75" customHeight="1" spans="1:4">
      <c r="A21" s="170" t="s">
        <v>26</v>
      </c>
      <c r="B21" s="24" t="s">
        <v>26</v>
      </c>
      <c r="C21" s="168" t="s">
        <v>203</v>
      </c>
      <c r="D21" s="24"/>
    </row>
    <row r="22" ht="18.75" customHeight="1" spans="1:4">
      <c r="A22" s="170" t="s">
        <v>26</v>
      </c>
      <c r="B22" s="24" t="s">
        <v>26</v>
      </c>
      <c r="C22" s="168" t="s">
        <v>204</v>
      </c>
      <c r="D22" s="24"/>
    </row>
    <row r="23" ht="18.75" customHeight="1" spans="1:4">
      <c r="A23" s="170" t="s">
        <v>26</v>
      </c>
      <c r="B23" s="24" t="s">
        <v>26</v>
      </c>
      <c r="C23" s="168" t="s">
        <v>205</v>
      </c>
      <c r="D23" s="24"/>
    </row>
    <row r="24" ht="18.75" customHeight="1" spans="1:4">
      <c r="A24" s="170" t="s">
        <v>26</v>
      </c>
      <c r="B24" s="24" t="s">
        <v>26</v>
      </c>
      <c r="C24" s="168" t="s">
        <v>206</v>
      </c>
      <c r="D24" s="24"/>
    </row>
    <row r="25" ht="18.75" customHeight="1" spans="1:4">
      <c r="A25" s="170" t="s">
        <v>26</v>
      </c>
      <c r="B25" s="24" t="s">
        <v>26</v>
      </c>
      <c r="C25" s="168" t="s">
        <v>207</v>
      </c>
      <c r="D25" s="24"/>
    </row>
    <row r="26" ht="18.75" customHeight="1" spans="1:4">
      <c r="A26" s="170" t="s">
        <v>26</v>
      </c>
      <c r="B26" s="24" t="s">
        <v>26</v>
      </c>
      <c r="C26" s="168" t="s">
        <v>208</v>
      </c>
      <c r="D26" s="24"/>
    </row>
    <row r="27" ht="18.75" customHeight="1" spans="1:4">
      <c r="A27" s="170" t="s">
        <v>26</v>
      </c>
      <c r="B27" s="24" t="s">
        <v>26</v>
      </c>
      <c r="C27" s="168" t="s">
        <v>209</v>
      </c>
      <c r="D27" s="24">
        <v>631137.48</v>
      </c>
    </row>
    <row r="28" ht="18.75" customHeight="1" spans="1:4">
      <c r="A28" s="170" t="s">
        <v>26</v>
      </c>
      <c r="B28" s="24" t="s">
        <v>26</v>
      </c>
      <c r="C28" s="168" t="s">
        <v>210</v>
      </c>
      <c r="D28" s="24"/>
    </row>
    <row r="29" ht="18.75" customHeight="1" spans="1:4">
      <c r="A29" s="170" t="s">
        <v>26</v>
      </c>
      <c r="B29" s="24" t="s">
        <v>26</v>
      </c>
      <c r="C29" s="168" t="s">
        <v>211</v>
      </c>
      <c r="D29" s="24"/>
    </row>
    <row r="30" ht="18.75" customHeight="1" spans="1:4">
      <c r="A30" s="170" t="s">
        <v>26</v>
      </c>
      <c r="B30" s="24" t="s">
        <v>26</v>
      </c>
      <c r="C30" s="168" t="s">
        <v>212</v>
      </c>
      <c r="D30" s="24"/>
    </row>
    <row r="31" ht="18.75" customHeight="1" spans="1:4">
      <c r="A31" s="170" t="s">
        <v>26</v>
      </c>
      <c r="B31" s="24" t="s">
        <v>26</v>
      </c>
      <c r="C31" s="168" t="s">
        <v>213</v>
      </c>
      <c r="D31" s="24"/>
    </row>
    <row r="32" ht="18.75" customHeight="1" spans="1:4">
      <c r="A32" s="171" t="s">
        <v>26</v>
      </c>
      <c r="B32" s="24" t="s">
        <v>26</v>
      </c>
      <c r="C32" s="168" t="s">
        <v>214</v>
      </c>
      <c r="D32" s="24"/>
    </row>
    <row r="33" ht="18.75" customHeight="1" spans="1:4">
      <c r="A33" s="171" t="s">
        <v>26</v>
      </c>
      <c r="B33" s="24" t="s">
        <v>26</v>
      </c>
      <c r="C33" s="168" t="s">
        <v>215</v>
      </c>
      <c r="D33" s="24"/>
    </row>
    <row r="34" ht="18.75" customHeight="1" spans="1:4">
      <c r="A34" s="171" t="s">
        <v>26</v>
      </c>
      <c r="B34" s="24" t="s">
        <v>26</v>
      </c>
      <c r="C34" s="168" t="s">
        <v>216</v>
      </c>
      <c r="D34" s="24"/>
    </row>
    <row r="35" ht="18.75" customHeight="1" spans="1:4">
      <c r="A35" s="171"/>
      <c r="B35" s="24"/>
      <c r="C35" s="168" t="s">
        <v>217</v>
      </c>
      <c r="D35" s="24"/>
    </row>
    <row r="36" ht="18.75" customHeight="1" spans="1:4">
      <c r="A36" s="171" t="s">
        <v>26</v>
      </c>
      <c r="B36" s="24" t="s">
        <v>26</v>
      </c>
      <c r="C36" s="168" t="s">
        <v>218</v>
      </c>
      <c r="D36" s="24"/>
    </row>
    <row r="37" ht="18.75" customHeight="1" spans="1:4">
      <c r="A37" s="57" t="s">
        <v>219</v>
      </c>
      <c r="B37" s="172">
        <v>13186433.37</v>
      </c>
      <c r="C37" s="173" t="s">
        <v>52</v>
      </c>
      <c r="D37" s="172">
        <v>13186433.37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60"/>
  <sheetViews>
    <sheetView showZeros="0" workbookViewId="0">
      <pane ySplit="1" topLeftCell="A54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761904761905" customWidth="1"/>
    <col min="4" max="4" width="20.4285714285714" customWidth="1"/>
    <col min="5" max="7" width="24.276190476190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2"/>
      <c r="F2" s="59"/>
      <c r="G2" s="41" t="s">
        <v>220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3"/>
      <c r="C3" s="153"/>
      <c r="D3" s="153"/>
      <c r="E3" s="153"/>
      <c r="F3" s="153"/>
      <c r="G3" s="153"/>
    </row>
    <row r="4" ht="18" customHeight="1" spans="1:7">
      <c r="A4" s="154" t="str">
        <f>"单位名称："&amp;"沧源佤族自治县糯良乡"</f>
        <v>单位名称：沧源佤族自治县糯良乡</v>
      </c>
      <c r="B4" s="30"/>
      <c r="C4" s="31"/>
      <c r="D4" s="31"/>
      <c r="E4" s="31"/>
      <c r="F4" s="104"/>
      <c r="G4" s="41" t="s">
        <v>1</v>
      </c>
    </row>
    <row r="5" ht="20.25" customHeight="1" spans="1:7">
      <c r="A5" s="155" t="s">
        <v>221</v>
      </c>
      <c r="B5" s="156"/>
      <c r="C5" s="109" t="s">
        <v>56</v>
      </c>
      <c r="D5" s="132" t="s">
        <v>77</v>
      </c>
      <c r="E5" s="14"/>
      <c r="F5" s="15"/>
      <c r="G5" s="125" t="s">
        <v>78</v>
      </c>
    </row>
    <row r="6" ht="20.25" customHeight="1" spans="1:7">
      <c r="A6" s="157" t="s">
        <v>75</v>
      </c>
      <c r="B6" s="157" t="s">
        <v>76</v>
      </c>
      <c r="C6" s="34"/>
      <c r="D6" s="68" t="s">
        <v>58</v>
      </c>
      <c r="E6" s="68" t="s">
        <v>222</v>
      </c>
      <c r="F6" s="68" t="s">
        <v>223</v>
      </c>
      <c r="G6" s="96"/>
    </row>
    <row r="7" ht="19.5" customHeight="1" spans="1:7">
      <c r="A7" s="157" t="s">
        <v>224</v>
      </c>
      <c r="B7" s="157" t="s">
        <v>225</v>
      </c>
      <c r="C7" s="157" t="s">
        <v>226</v>
      </c>
      <c r="D7" s="68">
        <v>4</v>
      </c>
      <c r="E7" s="158" t="s">
        <v>227</v>
      </c>
      <c r="F7" s="158" t="s">
        <v>228</v>
      </c>
      <c r="G7" s="157" t="s">
        <v>229</v>
      </c>
    </row>
    <row r="8" ht="18" customHeight="1" spans="1:7">
      <c r="A8" s="35" t="s">
        <v>86</v>
      </c>
      <c r="B8" s="35" t="s">
        <v>87</v>
      </c>
      <c r="C8" s="24">
        <v>3870348.41</v>
      </c>
      <c r="D8" s="24">
        <v>3756848.41</v>
      </c>
      <c r="E8" s="24">
        <v>3367184.65</v>
      </c>
      <c r="F8" s="24">
        <v>389663.76</v>
      </c>
      <c r="G8" s="24">
        <v>113500</v>
      </c>
    </row>
    <row r="9" ht="18" customHeight="1" spans="1:7">
      <c r="A9" s="120" t="s">
        <v>88</v>
      </c>
      <c r="B9" s="120" t="s">
        <v>89</v>
      </c>
      <c r="C9" s="24">
        <v>416438.2</v>
      </c>
      <c r="D9" s="24">
        <v>307938.2</v>
      </c>
      <c r="E9" s="24">
        <v>282137</v>
      </c>
      <c r="F9" s="24">
        <v>25801.2</v>
      </c>
      <c r="G9" s="24">
        <v>108500</v>
      </c>
    </row>
    <row r="10" ht="18" customHeight="1" spans="1:7">
      <c r="A10" s="121" t="s">
        <v>90</v>
      </c>
      <c r="B10" s="121" t="s">
        <v>91</v>
      </c>
      <c r="C10" s="24">
        <v>307938.2</v>
      </c>
      <c r="D10" s="24">
        <v>307938.2</v>
      </c>
      <c r="E10" s="24">
        <v>282137</v>
      </c>
      <c r="F10" s="24">
        <v>25801.2</v>
      </c>
      <c r="G10" s="24"/>
    </row>
    <row r="11" ht="18" customHeight="1" spans="1:7">
      <c r="A11" s="121" t="s">
        <v>92</v>
      </c>
      <c r="B11" s="121" t="s">
        <v>93</v>
      </c>
      <c r="C11" s="24">
        <v>108500</v>
      </c>
      <c r="D11" s="24"/>
      <c r="E11" s="24"/>
      <c r="F11" s="24"/>
      <c r="G11" s="24">
        <v>108500</v>
      </c>
    </row>
    <row r="12" ht="18" customHeight="1" spans="1:7">
      <c r="A12" s="120" t="s">
        <v>94</v>
      </c>
      <c r="B12" s="120" t="s">
        <v>95</v>
      </c>
      <c r="C12" s="24">
        <v>1942301.43</v>
      </c>
      <c r="D12" s="24">
        <v>1942301.43</v>
      </c>
      <c r="E12" s="24">
        <v>1727189.91</v>
      </c>
      <c r="F12" s="24">
        <v>215111.52</v>
      </c>
      <c r="G12" s="24"/>
    </row>
    <row r="13" ht="18" customHeight="1" spans="1:7">
      <c r="A13" s="121" t="s">
        <v>96</v>
      </c>
      <c r="B13" s="121" t="s">
        <v>91</v>
      </c>
      <c r="C13" s="24">
        <v>1942301.43</v>
      </c>
      <c r="D13" s="24">
        <v>1942301.43</v>
      </c>
      <c r="E13" s="24">
        <v>1727189.91</v>
      </c>
      <c r="F13" s="24">
        <v>215111.52</v>
      </c>
      <c r="G13" s="24"/>
    </row>
    <row r="14" ht="18" customHeight="1" spans="1:7">
      <c r="A14" s="120" t="s">
        <v>97</v>
      </c>
      <c r="B14" s="120" t="s">
        <v>98</v>
      </c>
      <c r="C14" s="24">
        <v>204469.74</v>
      </c>
      <c r="D14" s="24">
        <v>204469.74</v>
      </c>
      <c r="E14" s="24">
        <v>197389.74</v>
      </c>
      <c r="F14" s="24">
        <v>7080</v>
      </c>
      <c r="G14" s="24"/>
    </row>
    <row r="15" ht="18" customHeight="1" spans="1:7">
      <c r="A15" s="121" t="s">
        <v>99</v>
      </c>
      <c r="B15" s="121" t="s">
        <v>100</v>
      </c>
      <c r="C15" s="24">
        <v>204469.74</v>
      </c>
      <c r="D15" s="24">
        <v>204469.74</v>
      </c>
      <c r="E15" s="24">
        <v>197389.74</v>
      </c>
      <c r="F15" s="24">
        <v>7080</v>
      </c>
      <c r="G15" s="24"/>
    </row>
    <row r="16" ht="18" customHeight="1" spans="1:7">
      <c r="A16" s="120" t="s">
        <v>101</v>
      </c>
      <c r="B16" s="120" t="s">
        <v>102</v>
      </c>
      <c r="C16" s="24">
        <v>421336.6</v>
      </c>
      <c r="D16" s="24">
        <v>421336.6</v>
      </c>
      <c r="E16" s="24">
        <v>362185</v>
      </c>
      <c r="F16" s="24">
        <v>59151.6</v>
      </c>
      <c r="G16" s="24"/>
    </row>
    <row r="17" ht="18" customHeight="1" spans="1:7">
      <c r="A17" s="121" t="s">
        <v>103</v>
      </c>
      <c r="B17" s="121" t="s">
        <v>91</v>
      </c>
      <c r="C17" s="24">
        <v>421336.6</v>
      </c>
      <c r="D17" s="24">
        <v>421336.6</v>
      </c>
      <c r="E17" s="24">
        <v>362185</v>
      </c>
      <c r="F17" s="24">
        <v>59151.6</v>
      </c>
      <c r="G17" s="24"/>
    </row>
    <row r="18" ht="18" customHeight="1" spans="1:7">
      <c r="A18" s="120" t="s">
        <v>104</v>
      </c>
      <c r="B18" s="120" t="s">
        <v>105</v>
      </c>
      <c r="C18" s="24">
        <v>152277.88</v>
      </c>
      <c r="D18" s="24">
        <v>147277.88</v>
      </c>
      <c r="E18" s="24">
        <v>134381</v>
      </c>
      <c r="F18" s="24">
        <v>12896.88</v>
      </c>
      <c r="G18" s="24">
        <v>5000</v>
      </c>
    </row>
    <row r="19" ht="18" customHeight="1" spans="1:7">
      <c r="A19" s="121" t="s">
        <v>106</v>
      </c>
      <c r="B19" s="121" t="s">
        <v>91</v>
      </c>
      <c r="C19" s="24">
        <v>147277.88</v>
      </c>
      <c r="D19" s="24">
        <v>147277.88</v>
      </c>
      <c r="E19" s="24">
        <v>134381</v>
      </c>
      <c r="F19" s="24">
        <v>12896.88</v>
      </c>
      <c r="G19" s="24"/>
    </row>
    <row r="20" ht="18" customHeight="1" spans="1:7">
      <c r="A20" s="121" t="s">
        <v>107</v>
      </c>
      <c r="B20" s="121" t="s">
        <v>108</v>
      </c>
      <c r="C20" s="24">
        <v>5000</v>
      </c>
      <c r="D20" s="24"/>
      <c r="E20" s="24"/>
      <c r="F20" s="24"/>
      <c r="G20" s="24">
        <v>5000</v>
      </c>
    </row>
    <row r="21" ht="18" customHeight="1" spans="1:7">
      <c r="A21" s="120" t="s">
        <v>109</v>
      </c>
      <c r="B21" s="120" t="s">
        <v>110</v>
      </c>
      <c r="C21" s="24">
        <v>733524.56</v>
      </c>
      <c r="D21" s="24">
        <v>733524.56</v>
      </c>
      <c r="E21" s="24">
        <v>663902</v>
      </c>
      <c r="F21" s="24">
        <v>69622.56</v>
      </c>
      <c r="G21" s="24"/>
    </row>
    <row r="22" ht="18" customHeight="1" spans="1:7">
      <c r="A22" s="121" t="s">
        <v>111</v>
      </c>
      <c r="B22" s="121" t="s">
        <v>91</v>
      </c>
      <c r="C22" s="24">
        <v>733524.56</v>
      </c>
      <c r="D22" s="24">
        <v>733524.56</v>
      </c>
      <c r="E22" s="24">
        <v>663902</v>
      </c>
      <c r="F22" s="24">
        <v>69622.56</v>
      </c>
      <c r="G22" s="24"/>
    </row>
    <row r="23" ht="18" customHeight="1" spans="1:7">
      <c r="A23" s="35" t="s">
        <v>112</v>
      </c>
      <c r="B23" s="35" t="s">
        <v>113</v>
      </c>
      <c r="C23" s="24">
        <v>1000</v>
      </c>
      <c r="D23" s="24"/>
      <c r="E23" s="24"/>
      <c r="F23" s="24"/>
      <c r="G23" s="24">
        <v>1000</v>
      </c>
    </row>
    <row r="24" ht="18" customHeight="1" spans="1:7">
      <c r="A24" s="120" t="s">
        <v>114</v>
      </c>
      <c r="B24" s="120" t="s">
        <v>115</v>
      </c>
      <c r="C24" s="24">
        <v>1000</v>
      </c>
      <c r="D24" s="24"/>
      <c r="E24" s="24"/>
      <c r="F24" s="24"/>
      <c r="G24" s="24">
        <v>1000</v>
      </c>
    </row>
    <row r="25" ht="18" customHeight="1" spans="1:7">
      <c r="A25" s="121" t="s">
        <v>116</v>
      </c>
      <c r="B25" s="121" t="s">
        <v>115</v>
      </c>
      <c r="C25" s="24">
        <v>1000</v>
      </c>
      <c r="D25" s="24"/>
      <c r="E25" s="24"/>
      <c r="F25" s="24"/>
      <c r="G25" s="24">
        <v>1000</v>
      </c>
    </row>
    <row r="26" ht="18" customHeight="1" spans="1:7">
      <c r="A26" s="35" t="s">
        <v>117</v>
      </c>
      <c r="B26" s="35" t="s">
        <v>118</v>
      </c>
      <c r="C26" s="24">
        <v>353721.94</v>
      </c>
      <c r="D26" s="24">
        <v>353721.94</v>
      </c>
      <c r="E26" s="24">
        <v>342305.62</v>
      </c>
      <c r="F26" s="24">
        <v>11416.32</v>
      </c>
      <c r="G26" s="24"/>
    </row>
    <row r="27" ht="18" customHeight="1" spans="1:7">
      <c r="A27" s="120" t="s">
        <v>119</v>
      </c>
      <c r="B27" s="120" t="s">
        <v>120</v>
      </c>
      <c r="C27" s="24">
        <v>353721.94</v>
      </c>
      <c r="D27" s="24">
        <v>353721.94</v>
      </c>
      <c r="E27" s="24">
        <v>342305.62</v>
      </c>
      <c r="F27" s="24">
        <v>11416.32</v>
      </c>
      <c r="G27" s="24"/>
    </row>
    <row r="28" ht="18" customHeight="1" spans="1:7">
      <c r="A28" s="121" t="s">
        <v>121</v>
      </c>
      <c r="B28" s="121" t="s">
        <v>122</v>
      </c>
      <c r="C28" s="24">
        <v>353721.94</v>
      </c>
      <c r="D28" s="24">
        <v>353721.94</v>
      </c>
      <c r="E28" s="24">
        <v>342305.62</v>
      </c>
      <c r="F28" s="24">
        <v>11416.32</v>
      </c>
      <c r="G28" s="24"/>
    </row>
    <row r="29" ht="18" customHeight="1" spans="1:7">
      <c r="A29" s="35" t="s">
        <v>123</v>
      </c>
      <c r="B29" s="35" t="s">
        <v>124</v>
      </c>
      <c r="C29" s="24">
        <v>1716282.18</v>
      </c>
      <c r="D29" s="24">
        <v>1670282.18</v>
      </c>
      <c r="E29" s="24">
        <v>1646375.06</v>
      </c>
      <c r="F29" s="24">
        <v>23907.12</v>
      </c>
      <c r="G29" s="24">
        <v>46000</v>
      </c>
    </row>
    <row r="30" ht="18" customHeight="1" spans="1:7">
      <c r="A30" s="120" t="s">
        <v>125</v>
      </c>
      <c r="B30" s="120" t="s">
        <v>126</v>
      </c>
      <c r="C30" s="24">
        <v>320949.84</v>
      </c>
      <c r="D30" s="24">
        <v>320949.84</v>
      </c>
      <c r="E30" s="24">
        <v>310073.28</v>
      </c>
      <c r="F30" s="24">
        <v>10876.56</v>
      </c>
      <c r="G30" s="24"/>
    </row>
    <row r="31" ht="18" customHeight="1" spans="1:7">
      <c r="A31" s="121" t="s">
        <v>127</v>
      </c>
      <c r="B31" s="121" t="s">
        <v>100</v>
      </c>
      <c r="C31" s="24">
        <v>320949.84</v>
      </c>
      <c r="D31" s="24">
        <v>320949.84</v>
      </c>
      <c r="E31" s="24">
        <v>310073.28</v>
      </c>
      <c r="F31" s="24">
        <v>10876.56</v>
      </c>
      <c r="G31" s="24"/>
    </row>
    <row r="32" ht="18" customHeight="1" spans="1:7">
      <c r="A32" s="120" t="s">
        <v>128</v>
      </c>
      <c r="B32" s="120" t="s">
        <v>129</v>
      </c>
      <c r="C32" s="24">
        <v>151880.56</v>
      </c>
      <c r="D32" s="24">
        <v>151880.56</v>
      </c>
      <c r="E32" s="24">
        <v>138850</v>
      </c>
      <c r="F32" s="24">
        <v>13030.56</v>
      </c>
      <c r="G32" s="24"/>
    </row>
    <row r="33" ht="18" customHeight="1" spans="1:7">
      <c r="A33" s="121" t="s">
        <v>130</v>
      </c>
      <c r="B33" s="121" t="s">
        <v>91</v>
      </c>
      <c r="C33" s="24">
        <v>151880.56</v>
      </c>
      <c r="D33" s="24">
        <v>151880.56</v>
      </c>
      <c r="E33" s="24">
        <v>138850</v>
      </c>
      <c r="F33" s="24">
        <v>13030.56</v>
      </c>
      <c r="G33" s="24"/>
    </row>
    <row r="34" ht="18" customHeight="1" spans="1:7">
      <c r="A34" s="120" t="s">
        <v>131</v>
      </c>
      <c r="B34" s="120" t="s">
        <v>132</v>
      </c>
      <c r="C34" s="24">
        <v>1137196.64</v>
      </c>
      <c r="D34" s="24">
        <v>1137196.64</v>
      </c>
      <c r="E34" s="24">
        <v>1137196.64</v>
      </c>
      <c r="F34" s="24"/>
      <c r="G34" s="24"/>
    </row>
    <row r="35" ht="18" customHeight="1" spans="1:7">
      <c r="A35" s="121" t="s">
        <v>133</v>
      </c>
      <c r="B35" s="121" t="s">
        <v>134</v>
      </c>
      <c r="C35" s="24">
        <v>232320</v>
      </c>
      <c r="D35" s="24">
        <v>232320</v>
      </c>
      <c r="E35" s="24">
        <v>232320</v>
      </c>
      <c r="F35" s="24"/>
      <c r="G35" s="24"/>
    </row>
    <row r="36" ht="18" customHeight="1" spans="1:7">
      <c r="A36" s="121" t="s">
        <v>135</v>
      </c>
      <c r="B36" s="121" t="s">
        <v>136</v>
      </c>
      <c r="C36" s="24">
        <v>63360</v>
      </c>
      <c r="D36" s="24">
        <v>63360</v>
      </c>
      <c r="E36" s="24">
        <v>63360</v>
      </c>
      <c r="F36" s="24"/>
      <c r="G36" s="24"/>
    </row>
    <row r="37" ht="18" customHeight="1" spans="1:7">
      <c r="A37" s="121" t="s">
        <v>137</v>
      </c>
      <c r="B37" s="121" t="s">
        <v>138</v>
      </c>
      <c r="C37" s="24">
        <v>841516.64</v>
      </c>
      <c r="D37" s="24">
        <v>841516.64</v>
      </c>
      <c r="E37" s="24">
        <v>841516.64</v>
      </c>
      <c r="F37" s="24"/>
      <c r="G37" s="24"/>
    </row>
    <row r="38" ht="18" customHeight="1" spans="1:7">
      <c r="A38" s="120" t="s">
        <v>139</v>
      </c>
      <c r="B38" s="120" t="s">
        <v>140</v>
      </c>
      <c r="C38" s="24">
        <v>46000</v>
      </c>
      <c r="D38" s="24"/>
      <c r="E38" s="24"/>
      <c r="F38" s="24"/>
      <c r="G38" s="24">
        <v>46000</v>
      </c>
    </row>
    <row r="39" ht="18" customHeight="1" spans="1:7">
      <c r="A39" s="121" t="s">
        <v>141</v>
      </c>
      <c r="B39" s="121" t="s">
        <v>142</v>
      </c>
      <c r="C39" s="24">
        <v>46000</v>
      </c>
      <c r="D39" s="24"/>
      <c r="E39" s="24"/>
      <c r="F39" s="24"/>
      <c r="G39" s="24">
        <v>46000</v>
      </c>
    </row>
    <row r="40" ht="18" customHeight="1" spans="1:7">
      <c r="A40" s="120" t="s">
        <v>143</v>
      </c>
      <c r="B40" s="120" t="s">
        <v>144</v>
      </c>
      <c r="C40" s="24">
        <v>60255.14</v>
      </c>
      <c r="D40" s="24">
        <v>60255.14</v>
      </c>
      <c r="E40" s="24">
        <v>60255.14</v>
      </c>
      <c r="F40" s="24"/>
      <c r="G40" s="24"/>
    </row>
    <row r="41" ht="18" customHeight="1" spans="1:7">
      <c r="A41" s="121" t="s">
        <v>145</v>
      </c>
      <c r="B41" s="121" t="s">
        <v>146</v>
      </c>
      <c r="C41" s="24">
        <v>60255.14</v>
      </c>
      <c r="D41" s="24">
        <v>60255.14</v>
      </c>
      <c r="E41" s="24">
        <v>60255.14</v>
      </c>
      <c r="F41" s="24"/>
      <c r="G41" s="24"/>
    </row>
    <row r="42" ht="18" customHeight="1" spans="1:7">
      <c r="A42" s="35" t="s">
        <v>147</v>
      </c>
      <c r="B42" s="35" t="s">
        <v>148</v>
      </c>
      <c r="C42" s="24">
        <v>366846.59</v>
      </c>
      <c r="D42" s="24">
        <v>366846.59</v>
      </c>
      <c r="E42" s="24">
        <v>366846.59</v>
      </c>
      <c r="F42" s="24"/>
      <c r="G42" s="24"/>
    </row>
    <row r="43" ht="18" customHeight="1" spans="1:7">
      <c r="A43" s="120" t="s">
        <v>149</v>
      </c>
      <c r="B43" s="120" t="s">
        <v>150</v>
      </c>
      <c r="C43" s="24">
        <v>366846.59</v>
      </c>
      <c r="D43" s="24">
        <v>366846.59</v>
      </c>
      <c r="E43" s="24">
        <v>366846.59</v>
      </c>
      <c r="F43" s="24"/>
      <c r="G43" s="24"/>
    </row>
    <row r="44" ht="18" customHeight="1" spans="1:7">
      <c r="A44" s="121" t="s">
        <v>151</v>
      </c>
      <c r="B44" s="121" t="s">
        <v>152</v>
      </c>
      <c r="C44" s="24">
        <v>159793.52</v>
      </c>
      <c r="D44" s="24">
        <v>159793.52</v>
      </c>
      <c r="E44" s="24">
        <v>159793.52</v>
      </c>
      <c r="F44" s="24"/>
      <c r="G44" s="24"/>
    </row>
    <row r="45" ht="18" customHeight="1" spans="1:7">
      <c r="A45" s="121" t="s">
        <v>153</v>
      </c>
      <c r="B45" s="121" t="s">
        <v>154</v>
      </c>
      <c r="C45" s="24">
        <v>180346.11</v>
      </c>
      <c r="D45" s="24">
        <v>180346.11</v>
      </c>
      <c r="E45" s="24">
        <v>180346.11</v>
      </c>
      <c r="F45" s="24"/>
      <c r="G45" s="24"/>
    </row>
    <row r="46" ht="18" customHeight="1" spans="1:7">
      <c r="A46" s="121" t="s">
        <v>155</v>
      </c>
      <c r="B46" s="121" t="s">
        <v>156</v>
      </c>
      <c r="C46" s="24">
        <v>26706.96</v>
      </c>
      <c r="D46" s="24">
        <v>26706.96</v>
      </c>
      <c r="E46" s="24">
        <v>26706.96</v>
      </c>
      <c r="F46" s="24"/>
      <c r="G46" s="24"/>
    </row>
    <row r="47" ht="18" customHeight="1" spans="1:7">
      <c r="A47" s="35" t="s">
        <v>157</v>
      </c>
      <c r="B47" s="35" t="s">
        <v>158</v>
      </c>
      <c r="C47" s="24">
        <v>6247096.77</v>
      </c>
      <c r="D47" s="24">
        <v>6247096.77</v>
      </c>
      <c r="E47" s="24">
        <v>5768365.97</v>
      </c>
      <c r="F47" s="24">
        <v>478730.8</v>
      </c>
      <c r="G47" s="24"/>
    </row>
    <row r="48" ht="18" customHeight="1" spans="1:7">
      <c r="A48" s="120" t="s">
        <v>159</v>
      </c>
      <c r="B48" s="120" t="s">
        <v>160</v>
      </c>
      <c r="C48" s="24">
        <v>1930193.06</v>
      </c>
      <c r="D48" s="24">
        <v>1930193.06</v>
      </c>
      <c r="E48" s="24">
        <v>1866159.14</v>
      </c>
      <c r="F48" s="24">
        <v>64033.92</v>
      </c>
      <c r="G48" s="24"/>
    </row>
    <row r="49" ht="18" customHeight="1" spans="1:7">
      <c r="A49" s="121" t="s">
        <v>161</v>
      </c>
      <c r="B49" s="121" t="s">
        <v>100</v>
      </c>
      <c r="C49" s="24">
        <v>1930193.06</v>
      </c>
      <c r="D49" s="24">
        <v>1930193.06</v>
      </c>
      <c r="E49" s="24">
        <v>1866159.14</v>
      </c>
      <c r="F49" s="24">
        <v>64033.92</v>
      </c>
      <c r="G49" s="24"/>
    </row>
    <row r="50" ht="18" customHeight="1" spans="1:7">
      <c r="A50" s="120" t="s">
        <v>162</v>
      </c>
      <c r="B50" s="120" t="s">
        <v>163</v>
      </c>
      <c r="C50" s="24">
        <v>211723.52</v>
      </c>
      <c r="D50" s="24">
        <v>211723.52</v>
      </c>
      <c r="E50" s="24">
        <v>204523.28</v>
      </c>
      <c r="F50" s="24">
        <v>7200.24</v>
      </c>
      <c r="G50" s="24"/>
    </row>
    <row r="51" ht="18" customHeight="1" spans="1:7">
      <c r="A51" s="121" t="s">
        <v>164</v>
      </c>
      <c r="B51" s="121" t="s">
        <v>165</v>
      </c>
      <c r="C51" s="24">
        <v>211723.52</v>
      </c>
      <c r="D51" s="24">
        <v>211723.52</v>
      </c>
      <c r="E51" s="24">
        <v>204523.28</v>
      </c>
      <c r="F51" s="24">
        <v>7200.24</v>
      </c>
      <c r="G51" s="24"/>
    </row>
    <row r="52" ht="18" customHeight="1" spans="1:7">
      <c r="A52" s="120" t="s">
        <v>166</v>
      </c>
      <c r="B52" s="120" t="s">
        <v>167</v>
      </c>
      <c r="C52" s="24">
        <v>228354.19</v>
      </c>
      <c r="D52" s="24">
        <v>228354.19</v>
      </c>
      <c r="E52" s="24">
        <v>220857.55</v>
      </c>
      <c r="F52" s="24">
        <v>7496.64</v>
      </c>
      <c r="G52" s="24"/>
    </row>
    <row r="53" ht="18" customHeight="1" spans="1:7">
      <c r="A53" s="121" t="s">
        <v>168</v>
      </c>
      <c r="B53" s="121" t="s">
        <v>169</v>
      </c>
      <c r="C53" s="24">
        <v>228354.19</v>
      </c>
      <c r="D53" s="24">
        <v>228354.19</v>
      </c>
      <c r="E53" s="24">
        <v>220857.55</v>
      </c>
      <c r="F53" s="24">
        <v>7496.64</v>
      </c>
      <c r="G53" s="24"/>
    </row>
    <row r="54" ht="18" customHeight="1" spans="1:7">
      <c r="A54" s="120" t="s">
        <v>170</v>
      </c>
      <c r="B54" s="120" t="s">
        <v>171</v>
      </c>
      <c r="C54" s="24">
        <v>3876826</v>
      </c>
      <c r="D54" s="24">
        <v>3876826</v>
      </c>
      <c r="E54" s="24">
        <v>3476826</v>
      </c>
      <c r="F54" s="24">
        <v>400000</v>
      </c>
      <c r="G54" s="24"/>
    </row>
    <row r="55" ht="18" customHeight="1" spans="1:7">
      <c r="A55" s="121" t="s">
        <v>172</v>
      </c>
      <c r="B55" s="121" t="s">
        <v>173</v>
      </c>
      <c r="C55" s="24">
        <v>3130426</v>
      </c>
      <c r="D55" s="24">
        <v>3130426</v>
      </c>
      <c r="E55" s="24">
        <v>2730426</v>
      </c>
      <c r="F55" s="24">
        <v>400000</v>
      </c>
      <c r="G55" s="24"/>
    </row>
    <row r="56" ht="18" customHeight="1" spans="1:7">
      <c r="A56" s="121" t="s">
        <v>174</v>
      </c>
      <c r="B56" s="121" t="s">
        <v>175</v>
      </c>
      <c r="C56" s="24">
        <v>746400</v>
      </c>
      <c r="D56" s="24">
        <v>746400</v>
      </c>
      <c r="E56" s="24">
        <v>746400</v>
      </c>
      <c r="F56" s="24"/>
      <c r="G56" s="24"/>
    </row>
    <row r="57" ht="18" customHeight="1" spans="1:7">
      <c r="A57" s="35" t="s">
        <v>176</v>
      </c>
      <c r="B57" s="35" t="s">
        <v>177</v>
      </c>
      <c r="C57" s="24">
        <v>631137.48</v>
      </c>
      <c r="D57" s="24">
        <v>631137.48</v>
      </c>
      <c r="E57" s="24">
        <v>631137.48</v>
      </c>
      <c r="F57" s="24"/>
      <c r="G57" s="24"/>
    </row>
    <row r="58" ht="18" customHeight="1" spans="1:7">
      <c r="A58" s="120" t="s">
        <v>178</v>
      </c>
      <c r="B58" s="120" t="s">
        <v>179</v>
      </c>
      <c r="C58" s="24">
        <v>631137.48</v>
      </c>
      <c r="D58" s="24">
        <v>631137.48</v>
      </c>
      <c r="E58" s="24">
        <v>631137.48</v>
      </c>
      <c r="F58" s="24"/>
      <c r="G58" s="24"/>
    </row>
    <row r="59" ht="18" customHeight="1" spans="1:7">
      <c r="A59" s="121" t="s">
        <v>180</v>
      </c>
      <c r="B59" s="121" t="s">
        <v>181</v>
      </c>
      <c r="C59" s="24">
        <v>631137.48</v>
      </c>
      <c r="D59" s="24">
        <v>631137.48</v>
      </c>
      <c r="E59" s="24">
        <v>631137.48</v>
      </c>
      <c r="F59" s="24"/>
      <c r="G59" s="24"/>
    </row>
    <row r="60" ht="18" customHeight="1" spans="1:7">
      <c r="A60" s="159" t="s">
        <v>182</v>
      </c>
      <c r="B60" s="160" t="s">
        <v>182</v>
      </c>
      <c r="C60" s="24">
        <v>13186433.37</v>
      </c>
      <c r="D60" s="24">
        <v>13025933.37</v>
      </c>
      <c r="E60" s="24">
        <v>12122215.37</v>
      </c>
      <c r="F60" s="24">
        <v>903718</v>
      </c>
      <c r="G60" s="24">
        <v>160500</v>
      </c>
    </row>
  </sheetData>
  <mergeCells count="7">
    <mergeCell ref="A3:G3"/>
    <mergeCell ref="A4:E4"/>
    <mergeCell ref="A5:B5"/>
    <mergeCell ref="D5:F5"/>
    <mergeCell ref="A60:B60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1"/>
      <c r="B1" s="141"/>
      <c r="C1" s="141"/>
      <c r="D1" s="141"/>
      <c r="E1" s="141"/>
      <c r="F1" s="141"/>
      <c r="G1" s="141"/>
    </row>
    <row r="2" ht="15" customHeight="1" spans="1:7">
      <c r="A2" s="142"/>
      <c r="B2" s="143"/>
      <c r="C2" s="144"/>
      <c r="D2" s="64"/>
      <c r="G2" s="89" t="s">
        <v>230</v>
      </c>
    </row>
    <row r="3" ht="39" customHeight="1" spans="1:7">
      <c r="A3" s="130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"单位名称："&amp;"沧源佤族自治县糯良乡"</f>
        <v>单位名称：沧源佤族自治县糯良乡</v>
      </c>
      <c r="B4" s="143"/>
      <c r="C4" s="144"/>
      <c r="D4" s="64"/>
      <c r="E4" s="31"/>
      <c r="G4" s="89" t="s">
        <v>231</v>
      </c>
    </row>
    <row r="5" ht="18.75" customHeight="1" spans="1:7">
      <c r="A5" s="11" t="s">
        <v>232</v>
      </c>
      <c r="B5" s="11" t="s">
        <v>233</v>
      </c>
      <c r="C5" s="32" t="s">
        <v>234</v>
      </c>
      <c r="D5" s="13" t="s">
        <v>235</v>
      </c>
      <c r="E5" s="14"/>
      <c r="F5" s="15"/>
      <c r="G5" s="32" t="s">
        <v>236</v>
      </c>
    </row>
    <row r="6" ht="18.75" customHeight="1" spans="1:7">
      <c r="A6" s="18"/>
      <c r="B6" s="145"/>
      <c r="C6" s="34"/>
      <c r="D6" s="68" t="s">
        <v>58</v>
      </c>
      <c r="E6" s="68" t="s">
        <v>237</v>
      </c>
      <c r="F6" s="68" t="s">
        <v>238</v>
      </c>
      <c r="G6" s="34"/>
    </row>
    <row r="7" ht="18.75" customHeight="1" spans="1:7">
      <c r="A7" s="146" t="s">
        <v>56</v>
      </c>
      <c r="B7" s="147">
        <v>1</v>
      </c>
      <c r="C7" s="148">
        <v>2</v>
      </c>
      <c r="D7" s="149">
        <v>3</v>
      </c>
      <c r="E7" s="149">
        <v>4</v>
      </c>
      <c r="F7" s="149">
        <v>5</v>
      </c>
      <c r="G7" s="148">
        <v>6</v>
      </c>
    </row>
    <row r="8" ht="18.75" customHeight="1" spans="1:7">
      <c r="A8" s="146" t="s">
        <v>56</v>
      </c>
      <c r="B8" s="150">
        <v>185000</v>
      </c>
      <c r="C8" s="150"/>
      <c r="D8" s="150">
        <v>146000</v>
      </c>
      <c r="E8" s="150"/>
      <c r="F8" s="150">
        <v>146000</v>
      </c>
      <c r="G8" s="150">
        <v>39000</v>
      </c>
    </row>
    <row r="9" ht="18.75" customHeight="1" spans="1:7">
      <c r="A9" s="151" t="s">
        <v>239</v>
      </c>
      <c r="B9" s="150">
        <v>90000</v>
      </c>
      <c r="C9" s="150"/>
      <c r="D9" s="150">
        <v>90000</v>
      </c>
      <c r="E9" s="150"/>
      <c r="F9" s="150">
        <v>90000</v>
      </c>
      <c r="G9" s="150"/>
    </row>
    <row r="10" ht="18.75" customHeight="1" spans="1:7">
      <c r="A10" s="151" t="s">
        <v>240</v>
      </c>
      <c r="B10" s="150">
        <v>95000</v>
      </c>
      <c r="C10" s="150"/>
      <c r="D10" s="150">
        <v>56000</v>
      </c>
      <c r="E10" s="150"/>
      <c r="F10" s="150">
        <v>56000</v>
      </c>
      <c r="G10" s="150">
        <v>39000</v>
      </c>
    </row>
    <row r="11" ht="18.75" customHeight="1" spans="1:7">
      <c r="A11" s="151" t="s">
        <v>241</v>
      </c>
      <c r="B11" s="150"/>
      <c r="C11" s="150"/>
      <c r="D11" s="150"/>
      <c r="E11" s="150"/>
      <c r="F11" s="150"/>
      <c r="G11" s="150"/>
    </row>
    <row r="12" ht="18.75" customHeight="1" spans="1:7">
      <c r="A12" s="151" t="s">
        <v>242</v>
      </c>
      <c r="B12" s="150"/>
      <c r="C12" s="150"/>
      <c r="D12" s="150"/>
      <c r="E12" s="150"/>
      <c r="F12" s="150"/>
      <c r="G12" s="15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9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285714285714" defaultRowHeight="14.25" customHeight="1"/>
  <cols>
    <col min="1" max="1" width="32.847619047619" customWidth="1"/>
    <col min="2" max="2" width="25.4285714285714" customWidth="1"/>
    <col min="3" max="3" width="26.5714285714286" customWidth="1"/>
    <col min="4" max="4" width="10.1428571428571" customWidth="1"/>
    <col min="5" max="5" width="28.5904761904762" customWidth="1"/>
    <col min="6" max="6" width="10.2761904761905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8"/>
      <c r="D2" s="129"/>
      <c r="E2" s="129"/>
      <c r="F2" s="129"/>
      <c r="G2" s="129"/>
      <c r="H2" s="69"/>
      <c r="I2" s="69"/>
      <c r="J2" s="69"/>
      <c r="K2" s="69"/>
      <c r="L2" s="69"/>
      <c r="M2" s="69"/>
      <c r="N2" s="31"/>
      <c r="O2" s="31"/>
      <c r="P2" s="31"/>
      <c r="Q2" s="69"/>
      <c r="U2" s="128"/>
      <c r="W2" s="40" t="s">
        <v>243</v>
      </c>
    </row>
    <row r="3" ht="39.75" customHeight="1" spans="1:23">
      <c r="A3" s="130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"单位名称："&amp;"沧源佤族自治县糯良乡"</f>
        <v>单位名称：沧源佤族自治县糯良乡</v>
      </c>
      <c r="B4" s="131"/>
      <c r="C4" s="131"/>
      <c r="D4" s="131"/>
      <c r="E4" s="131"/>
      <c r="F4" s="131"/>
      <c r="G4" s="131"/>
      <c r="H4" s="73"/>
      <c r="I4" s="73"/>
      <c r="J4" s="73"/>
      <c r="K4" s="73"/>
      <c r="L4" s="73"/>
      <c r="M4" s="73"/>
      <c r="N4" s="95"/>
      <c r="O4" s="95"/>
      <c r="P4" s="95"/>
      <c r="Q4" s="73"/>
      <c r="U4" s="128"/>
      <c r="W4" s="40" t="s">
        <v>231</v>
      </c>
    </row>
    <row r="5" ht="18" customHeight="1" spans="1:23">
      <c r="A5" s="11" t="s">
        <v>244</v>
      </c>
      <c r="B5" s="11" t="s">
        <v>245</v>
      </c>
      <c r="C5" s="11" t="s">
        <v>246</v>
      </c>
      <c r="D5" s="11" t="s">
        <v>247</v>
      </c>
      <c r="E5" s="11" t="s">
        <v>248</v>
      </c>
      <c r="F5" s="11" t="s">
        <v>249</v>
      </c>
      <c r="G5" s="11" t="s">
        <v>250</v>
      </c>
      <c r="H5" s="132" t="s">
        <v>251</v>
      </c>
      <c r="I5" s="66" t="s">
        <v>251</v>
      </c>
      <c r="J5" s="66"/>
      <c r="K5" s="66"/>
      <c r="L5" s="66"/>
      <c r="M5" s="66"/>
      <c r="N5" s="14"/>
      <c r="O5" s="14"/>
      <c r="P5" s="14"/>
      <c r="Q5" s="76" t="s">
        <v>62</v>
      </c>
      <c r="R5" s="66" t="s">
        <v>80</v>
      </c>
      <c r="S5" s="66"/>
      <c r="T5" s="66"/>
      <c r="U5" s="66"/>
      <c r="V5" s="66"/>
      <c r="W5" s="136"/>
    </row>
    <row r="6" ht="18" customHeight="1" spans="1:23">
      <c r="A6" s="16"/>
      <c r="B6" s="127"/>
      <c r="C6" s="16"/>
      <c r="D6" s="16"/>
      <c r="E6" s="16"/>
      <c r="F6" s="16"/>
      <c r="G6" s="16"/>
      <c r="H6" s="109" t="s">
        <v>252</v>
      </c>
      <c r="I6" s="132" t="s">
        <v>59</v>
      </c>
      <c r="J6" s="66"/>
      <c r="K6" s="66"/>
      <c r="L6" s="66"/>
      <c r="M6" s="136"/>
      <c r="N6" s="13" t="s">
        <v>253</v>
      </c>
      <c r="O6" s="14"/>
      <c r="P6" s="15"/>
      <c r="Q6" s="11" t="s">
        <v>62</v>
      </c>
      <c r="R6" s="132" t="s">
        <v>80</v>
      </c>
      <c r="S6" s="76" t="s">
        <v>65</v>
      </c>
      <c r="T6" s="66" t="s">
        <v>80</v>
      </c>
      <c r="U6" s="76" t="s">
        <v>67</v>
      </c>
      <c r="V6" s="76" t="s">
        <v>68</v>
      </c>
      <c r="W6" s="138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7" t="s">
        <v>254</v>
      </c>
      <c r="J7" s="11" t="s">
        <v>255</v>
      </c>
      <c r="K7" s="11" t="s">
        <v>256</v>
      </c>
      <c r="L7" s="11" t="s">
        <v>257</v>
      </c>
      <c r="M7" s="11" t="s">
        <v>258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259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2"/>
      <c r="B8" s="112"/>
      <c r="C8" s="112"/>
      <c r="D8" s="112"/>
      <c r="E8" s="112"/>
      <c r="F8" s="112"/>
      <c r="G8" s="112"/>
      <c r="H8" s="112"/>
      <c r="I8" s="94"/>
      <c r="J8" s="18" t="s">
        <v>260</v>
      </c>
      <c r="K8" s="18" t="s">
        <v>256</v>
      </c>
      <c r="L8" s="18" t="s">
        <v>257</v>
      </c>
      <c r="M8" s="18" t="s">
        <v>258</v>
      </c>
      <c r="N8" s="18" t="s">
        <v>256</v>
      </c>
      <c r="O8" s="18" t="s">
        <v>257</v>
      </c>
      <c r="P8" s="18" t="s">
        <v>258</v>
      </c>
      <c r="Q8" s="18" t="s">
        <v>62</v>
      </c>
      <c r="R8" s="18" t="s">
        <v>58</v>
      </c>
      <c r="S8" s="18" t="s">
        <v>65</v>
      </c>
      <c r="T8" s="18" t="s">
        <v>259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3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3">
        <v>13</v>
      </c>
      <c r="N9" s="133">
        <v>14</v>
      </c>
      <c r="O9" s="133">
        <v>15</v>
      </c>
      <c r="P9" s="133">
        <v>16</v>
      </c>
      <c r="Q9" s="133">
        <v>17</v>
      </c>
      <c r="R9" s="133">
        <v>18</v>
      </c>
      <c r="S9" s="133">
        <v>19</v>
      </c>
      <c r="T9" s="133">
        <v>20</v>
      </c>
      <c r="U9" s="133">
        <v>21</v>
      </c>
      <c r="V9" s="133">
        <v>22</v>
      </c>
      <c r="W9" s="133">
        <v>23</v>
      </c>
    </row>
    <row r="10" ht="21" customHeight="1" spans="1:23">
      <c r="A10" s="134" t="s">
        <v>71</v>
      </c>
      <c r="B10" s="134"/>
      <c r="C10" s="134"/>
      <c r="D10" s="134"/>
      <c r="E10" s="134"/>
      <c r="F10" s="134"/>
      <c r="G10" s="134"/>
      <c r="H10" s="24">
        <v>13025933.37</v>
      </c>
      <c r="I10" s="24">
        <v>13025933.37</v>
      </c>
      <c r="J10" s="24"/>
      <c r="K10" s="24"/>
      <c r="L10" s="24">
        <v>13025933.37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5" t="s">
        <v>73</v>
      </c>
      <c r="B11" s="22"/>
      <c r="C11" s="22"/>
      <c r="D11" s="22"/>
      <c r="E11" s="22"/>
      <c r="F11" s="22"/>
      <c r="G11" s="22"/>
      <c r="H11" s="24">
        <v>13025933.37</v>
      </c>
      <c r="I11" s="24">
        <v>13025933.37</v>
      </c>
      <c r="J11" s="24"/>
      <c r="K11" s="24"/>
      <c r="L11" s="24">
        <v>13025933.37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261</v>
      </c>
      <c r="C12" s="22" t="s">
        <v>262</v>
      </c>
      <c r="D12" s="22" t="s">
        <v>90</v>
      </c>
      <c r="E12" s="22" t="s">
        <v>91</v>
      </c>
      <c r="F12" s="22" t="s">
        <v>263</v>
      </c>
      <c r="G12" s="22" t="s">
        <v>264</v>
      </c>
      <c r="H12" s="24">
        <v>90060</v>
      </c>
      <c r="I12" s="24">
        <v>90060</v>
      </c>
      <c r="J12" s="24"/>
      <c r="K12" s="24"/>
      <c r="L12" s="24">
        <v>90060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261</v>
      </c>
      <c r="C13" s="22" t="s">
        <v>262</v>
      </c>
      <c r="D13" s="22" t="s">
        <v>96</v>
      </c>
      <c r="E13" s="22" t="s">
        <v>91</v>
      </c>
      <c r="F13" s="22" t="s">
        <v>263</v>
      </c>
      <c r="G13" s="22" t="s">
        <v>264</v>
      </c>
      <c r="H13" s="24">
        <v>465576</v>
      </c>
      <c r="I13" s="24">
        <v>465576</v>
      </c>
      <c r="J13" s="24"/>
      <c r="K13" s="24"/>
      <c r="L13" s="24">
        <v>465576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261</v>
      </c>
      <c r="C14" s="22" t="s">
        <v>262</v>
      </c>
      <c r="D14" s="22" t="s">
        <v>103</v>
      </c>
      <c r="E14" s="22" t="s">
        <v>91</v>
      </c>
      <c r="F14" s="22" t="s">
        <v>263</v>
      </c>
      <c r="G14" s="22" t="s">
        <v>264</v>
      </c>
      <c r="H14" s="24">
        <v>107580</v>
      </c>
      <c r="I14" s="24">
        <v>107580</v>
      </c>
      <c r="J14" s="24"/>
      <c r="K14" s="24"/>
      <c r="L14" s="24">
        <v>107580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261</v>
      </c>
      <c r="C15" s="22" t="s">
        <v>262</v>
      </c>
      <c r="D15" s="22" t="s">
        <v>106</v>
      </c>
      <c r="E15" s="22" t="s">
        <v>91</v>
      </c>
      <c r="F15" s="22" t="s">
        <v>263</v>
      </c>
      <c r="G15" s="22" t="s">
        <v>264</v>
      </c>
      <c r="H15" s="24">
        <v>44844</v>
      </c>
      <c r="I15" s="24">
        <v>44844</v>
      </c>
      <c r="J15" s="24"/>
      <c r="K15" s="24"/>
      <c r="L15" s="24">
        <v>44844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261</v>
      </c>
      <c r="C16" s="22" t="s">
        <v>262</v>
      </c>
      <c r="D16" s="22" t="s">
        <v>111</v>
      </c>
      <c r="E16" s="22" t="s">
        <v>91</v>
      </c>
      <c r="F16" s="22" t="s">
        <v>263</v>
      </c>
      <c r="G16" s="22" t="s">
        <v>264</v>
      </c>
      <c r="H16" s="24">
        <v>211128</v>
      </c>
      <c r="I16" s="24">
        <v>211128</v>
      </c>
      <c r="J16" s="24"/>
      <c r="K16" s="24"/>
      <c r="L16" s="24">
        <v>211128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261</v>
      </c>
      <c r="C17" s="22" t="s">
        <v>262</v>
      </c>
      <c r="D17" s="22" t="s">
        <v>130</v>
      </c>
      <c r="E17" s="22" t="s">
        <v>91</v>
      </c>
      <c r="F17" s="22" t="s">
        <v>263</v>
      </c>
      <c r="G17" s="22" t="s">
        <v>264</v>
      </c>
      <c r="H17" s="24">
        <v>51528</v>
      </c>
      <c r="I17" s="24">
        <v>51528</v>
      </c>
      <c r="J17" s="24"/>
      <c r="K17" s="24"/>
      <c r="L17" s="24">
        <v>51528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265</v>
      </c>
      <c r="C18" s="22" t="s">
        <v>266</v>
      </c>
      <c r="D18" s="22" t="s">
        <v>99</v>
      </c>
      <c r="E18" s="22" t="s">
        <v>100</v>
      </c>
      <c r="F18" s="22" t="s">
        <v>263</v>
      </c>
      <c r="G18" s="22" t="s">
        <v>264</v>
      </c>
      <c r="H18" s="24">
        <v>54000</v>
      </c>
      <c r="I18" s="24">
        <v>54000</v>
      </c>
      <c r="J18" s="24"/>
      <c r="K18" s="24"/>
      <c r="L18" s="24">
        <v>54000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265</v>
      </c>
      <c r="C19" s="22" t="s">
        <v>266</v>
      </c>
      <c r="D19" s="22" t="s">
        <v>121</v>
      </c>
      <c r="E19" s="22" t="s">
        <v>122</v>
      </c>
      <c r="F19" s="22" t="s">
        <v>263</v>
      </c>
      <c r="G19" s="22" t="s">
        <v>264</v>
      </c>
      <c r="H19" s="24">
        <v>121932</v>
      </c>
      <c r="I19" s="24">
        <v>121932</v>
      </c>
      <c r="J19" s="24"/>
      <c r="K19" s="24"/>
      <c r="L19" s="24">
        <v>121932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265</v>
      </c>
      <c r="C20" s="22" t="s">
        <v>266</v>
      </c>
      <c r="D20" s="22" t="s">
        <v>127</v>
      </c>
      <c r="E20" s="22" t="s">
        <v>100</v>
      </c>
      <c r="F20" s="22" t="s">
        <v>263</v>
      </c>
      <c r="G20" s="22" t="s">
        <v>264</v>
      </c>
      <c r="H20" s="24">
        <v>93828</v>
      </c>
      <c r="I20" s="24">
        <v>93828</v>
      </c>
      <c r="J20" s="24"/>
      <c r="K20" s="24"/>
      <c r="L20" s="24">
        <v>93828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265</v>
      </c>
      <c r="C21" s="22" t="s">
        <v>266</v>
      </c>
      <c r="D21" s="22" t="s">
        <v>161</v>
      </c>
      <c r="E21" s="22" t="s">
        <v>100</v>
      </c>
      <c r="F21" s="22" t="s">
        <v>263</v>
      </c>
      <c r="G21" s="22" t="s">
        <v>264</v>
      </c>
      <c r="H21" s="24">
        <v>656244</v>
      </c>
      <c r="I21" s="24">
        <v>656244</v>
      </c>
      <c r="J21" s="24"/>
      <c r="K21" s="24"/>
      <c r="L21" s="24">
        <v>656244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265</v>
      </c>
      <c r="C22" s="22" t="s">
        <v>266</v>
      </c>
      <c r="D22" s="22" t="s">
        <v>164</v>
      </c>
      <c r="E22" s="22" t="s">
        <v>165</v>
      </c>
      <c r="F22" s="22" t="s">
        <v>263</v>
      </c>
      <c r="G22" s="22" t="s">
        <v>264</v>
      </c>
      <c r="H22" s="24">
        <v>60816</v>
      </c>
      <c r="I22" s="24">
        <v>60816</v>
      </c>
      <c r="J22" s="24"/>
      <c r="K22" s="24"/>
      <c r="L22" s="24">
        <v>60816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265</v>
      </c>
      <c r="C23" s="22" t="s">
        <v>266</v>
      </c>
      <c r="D23" s="22" t="s">
        <v>168</v>
      </c>
      <c r="E23" s="22" t="s">
        <v>169</v>
      </c>
      <c r="F23" s="22" t="s">
        <v>263</v>
      </c>
      <c r="G23" s="22" t="s">
        <v>264</v>
      </c>
      <c r="H23" s="24">
        <v>75876</v>
      </c>
      <c r="I23" s="24">
        <v>75876</v>
      </c>
      <c r="J23" s="24"/>
      <c r="K23" s="24"/>
      <c r="L23" s="24">
        <v>75876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261</v>
      </c>
      <c r="C24" s="22" t="s">
        <v>262</v>
      </c>
      <c r="D24" s="22" t="s">
        <v>90</v>
      </c>
      <c r="E24" s="22" t="s">
        <v>91</v>
      </c>
      <c r="F24" s="22" t="s">
        <v>267</v>
      </c>
      <c r="G24" s="22" t="s">
        <v>268</v>
      </c>
      <c r="H24" s="24">
        <v>128772</v>
      </c>
      <c r="I24" s="24">
        <v>128772</v>
      </c>
      <c r="J24" s="24"/>
      <c r="K24" s="24"/>
      <c r="L24" s="24">
        <v>128772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261</v>
      </c>
      <c r="C25" s="22" t="s">
        <v>262</v>
      </c>
      <c r="D25" s="22" t="s">
        <v>96</v>
      </c>
      <c r="E25" s="22" t="s">
        <v>91</v>
      </c>
      <c r="F25" s="22" t="s">
        <v>267</v>
      </c>
      <c r="G25" s="22" t="s">
        <v>268</v>
      </c>
      <c r="H25" s="24">
        <v>751944</v>
      </c>
      <c r="I25" s="24">
        <v>751944</v>
      </c>
      <c r="J25" s="24"/>
      <c r="K25" s="24"/>
      <c r="L25" s="24">
        <v>751944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261</v>
      </c>
      <c r="C26" s="22" t="s">
        <v>262</v>
      </c>
      <c r="D26" s="22" t="s">
        <v>103</v>
      </c>
      <c r="E26" s="22" t="s">
        <v>91</v>
      </c>
      <c r="F26" s="22" t="s">
        <v>267</v>
      </c>
      <c r="G26" s="22" t="s">
        <v>268</v>
      </c>
      <c r="H26" s="24">
        <v>173400</v>
      </c>
      <c r="I26" s="24">
        <v>173400</v>
      </c>
      <c r="J26" s="24"/>
      <c r="K26" s="24"/>
      <c r="L26" s="24">
        <v>173400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261</v>
      </c>
      <c r="C27" s="22" t="s">
        <v>262</v>
      </c>
      <c r="D27" s="22" t="s">
        <v>106</v>
      </c>
      <c r="E27" s="22" t="s">
        <v>91</v>
      </c>
      <c r="F27" s="22" t="s">
        <v>267</v>
      </c>
      <c r="G27" s="22" t="s">
        <v>268</v>
      </c>
      <c r="H27" s="24">
        <v>60600</v>
      </c>
      <c r="I27" s="24">
        <v>60600</v>
      </c>
      <c r="J27" s="24"/>
      <c r="K27" s="24"/>
      <c r="L27" s="24">
        <v>60600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261</v>
      </c>
      <c r="C28" s="22" t="s">
        <v>262</v>
      </c>
      <c r="D28" s="22" t="s">
        <v>111</v>
      </c>
      <c r="E28" s="22" t="s">
        <v>91</v>
      </c>
      <c r="F28" s="22" t="s">
        <v>267</v>
      </c>
      <c r="G28" s="22" t="s">
        <v>268</v>
      </c>
      <c r="H28" s="24">
        <v>305580</v>
      </c>
      <c r="I28" s="24">
        <v>305580</v>
      </c>
      <c r="J28" s="24"/>
      <c r="K28" s="24"/>
      <c r="L28" s="24">
        <v>305580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261</v>
      </c>
      <c r="C29" s="22" t="s">
        <v>262</v>
      </c>
      <c r="D29" s="22" t="s">
        <v>130</v>
      </c>
      <c r="E29" s="22" t="s">
        <v>91</v>
      </c>
      <c r="F29" s="22" t="s">
        <v>267</v>
      </c>
      <c r="G29" s="22" t="s">
        <v>268</v>
      </c>
      <c r="H29" s="24">
        <v>59808</v>
      </c>
      <c r="I29" s="24">
        <v>59808</v>
      </c>
      <c r="J29" s="24"/>
      <c r="K29" s="24"/>
      <c r="L29" s="24">
        <v>59808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265</v>
      </c>
      <c r="C30" s="22" t="s">
        <v>266</v>
      </c>
      <c r="D30" s="22" t="s">
        <v>99</v>
      </c>
      <c r="E30" s="22" t="s">
        <v>100</v>
      </c>
      <c r="F30" s="22" t="s">
        <v>267</v>
      </c>
      <c r="G30" s="22" t="s">
        <v>268</v>
      </c>
      <c r="H30" s="24">
        <v>12000</v>
      </c>
      <c r="I30" s="24">
        <v>12000</v>
      </c>
      <c r="J30" s="24"/>
      <c r="K30" s="24"/>
      <c r="L30" s="24">
        <v>12000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265</v>
      </c>
      <c r="C31" s="22" t="s">
        <v>266</v>
      </c>
      <c r="D31" s="22" t="s">
        <v>121</v>
      </c>
      <c r="E31" s="22" t="s">
        <v>122</v>
      </c>
      <c r="F31" s="22" t="s">
        <v>267</v>
      </c>
      <c r="G31" s="22" t="s">
        <v>268</v>
      </c>
      <c r="H31" s="24">
        <v>18000</v>
      </c>
      <c r="I31" s="24">
        <v>18000</v>
      </c>
      <c r="J31" s="24"/>
      <c r="K31" s="24"/>
      <c r="L31" s="24">
        <v>18000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265</v>
      </c>
      <c r="C32" s="22" t="s">
        <v>266</v>
      </c>
      <c r="D32" s="22" t="s">
        <v>127</v>
      </c>
      <c r="E32" s="22" t="s">
        <v>100</v>
      </c>
      <c r="F32" s="22" t="s">
        <v>267</v>
      </c>
      <c r="G32" s="22" t="s">
        <v>268</v>
      </c>
      <c r="H32" s="24">
        <v>18000</v>
      </c>
      <c r="I32" s="24">
        <v>18000</v>
      </c>
      <c r="J32" s="24"/>
      <c r="K32" s="24"/>
      <c r="L32" s="24">
        <v>18000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265</v>
      </c>
      <c r="C33" s="22" t="s">
        <v>266</v>
      </c>
      <c r="D33" s="22" t="s">
        <v>161</v>
      </c>
      <c r="E33" s="22" t="s">
        <v>100</v>
      </c>
      <c r="F33" s="22" t="s">
        <v>267</v>
      </c>
      <c r="G33" s="22" t="s">
        <v>268</v>
      </c>
      <c r="H33" s="24">
        <v>96000</v>
      </c>
      <c r="I33" s="24">
        <v>96000</v>
      </c>
      <c r="J33" s="24"/>
      <c r="K33" s="24"/>
      <c r="L33" s="24">
        <v>96000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265</v>
      </c>
      <c r="C34" s="22" t="s">
        <v>266</v>
      </c>
      <c r="D34" s="22" t="s">
        <v>164</v>
      </c>
      <c r="E34" s="22" t="s">
        <v>165</v>
      </c>
      <c r="F34" s="22" t="s">
        <v>267</v>
      </c>
      <c r="G34" s="22" t="s">
        <v>268</v>
      </c>
      <c r="H34" s="24">
        <v>12000</v>
      </c>
      <c r="I34" s="24">
        <v>12000</v>
      </c>
      <c r="J34" s="24"/>
      <c r="K34" s="24"/>
      <c r="L34" s="24">
        <v>12000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265</v>
      </c>
      <c r="C35" s="22" t="s">
        <v>266</v>
      </c>
      <c r="D35" s="22" t="s">
        <v>168</v>
      </c>
      <c r="E35" s="22" t="s">
        <v>169</v>
      </c>
      <c r="F35" s="22" t="s">
        <v>267</v>
      </c>
      <c r="G35" s="22" t="s">
        <v>268</v>
      </c>
      <c r="H35" s="24">
        <v>12000</v>
      </c>
      <c r="I35" s="24">
        <v>12000</v>
      </c>
      <c r="J35" s="24"/>
      <c r="K35" s="24"/>
      <c r="L35" s="24">
        <v>12000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261</v>
      </c>
      <c r="C36" s="22" t="s">
        <v>262</v>
      </c>
      <c r="D36" s="22" t="s">
        <v>90</v>
      </c>
      <c r="E36" s="22" t="s">
        <v>91</v>
      </c>
      <c r="F36" s="22" t="s">
        <v>267</v>
      </c>
      <c r="G36" s="22" t="s">
        <v>268</v>
      </c>
      <c r="H36" s="24">
        <v>12000</v>
      </c>
      <c r="I36" s="24">
        <v>12000</v>
      </c>
      <c r="J36" s="24"/>
      <c r="K36" s="24"/>
      <c r="L36" s="24">
        <v>12000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261</v>
      </c>
      <c r="C37" s="22" t="s">
        <v>262</v>
      </c>
      <c r="D37" s="22" t="s">
        <v>96</v>
      </c>
      <c r="E37" s="22" t="s">
        <v>91</v>
      </c>
      <c r="F37" s="22" t="s">
        <v>267</v>
      </c>
      <c r="G37" s="22" t="s">
        <v>268</v>
      </c>
      <c r="H37" s="24">
        <v>78000</v>
      </c>
      <c r="I37" s="24">
        <v>78000</v>
      </c>
      <c r="J37" s="24"/>
      <c r="K37" s="24"/>
      <c r="L37" s="24">
        <v>78000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261</v>
      </c>
      <c r="C38" s="22" t="s">
        <v>262</v>
      </c>
      <c r="D38" s="22" t="s">
        <v>103</v>
      </c>
      <c r="E38" s="22" t="s">
        <v>91</v>
      </c>
      <c r="F38" s="22" t="s">
        <v>267</v>
      </c>
      <c r="G38" s="22" t="s">
        <v>268</v>
      </c>
      <c r="H38" s="24">
        <v>18000</v>
      </c>
      <c r="I38" s="24">
        <v>18000</v>
      </c>
      <c r="J38" s="24"/>
      <c r="K38" s="24"/>
      <c r="L38" s="24">
        <v>18000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261</v>
      </c>
      <c r="C39" s="22" t="s">
        <v>262</v>
      </c>
      <c r="D39" s="22" t="s">
        <v>106</v>
      </c>
      <c r="E39" s="22" t="s">
        <v>91</v>
      </c>
      <c r="F39" s="22" t="s">
        <v>267</v>
      </c>
      <c r="G39" s="22" t="s">
        <v>268</v>
      </c>
      <c r="H39" s="24">
        <v>6000</v>
      </c>
      <c r="I39" s="24">
        <v>6000</v>
      </c>
      <c r="J39" s="24"/>
      <c r="K39" s="24"/>
      <c r="L39" s="24">
        <v>6000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261</v>
      </c>
      <c r="C40" s="22" t="s">
        <v>262</v>
      </c>
      <c r="D40" s="22" t="s">
        <v>111</v>
      </c>
      <c r="E40" s="22" t="s">
        <v>91</v>
      </c>
      <c r="F40" s="22" t="s">
        <v>267</v>
      </c>
      <c r="G40" s="22" t="s">
        <v>268</v>
      </c>
      <c r="H40" s="24">
        <v>30000</v>
      </c>
      <c r="I40" s="24">
        <v>30000</v>
      </c>
      <c r="J40" s="24"/>
      <c r="K40" s="24"/>
      <c r="L40" s="24">
        <v>30000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261</v>
      </c>
      <c r="C41" s="22" t="s">
        <v>262</v>
      </c>
      <c r="D41" s="22" t="s">
        <v>130</v>
      </c>
      <c r="E41" s="22" t="s">
        <v>91</v>
      </c>
      <c r="F41" s="22" t="s">
        <v>267</v>
      </c>
      <c r="G41" s="22" t="s">
        <v>268</v>
      </c>
      <c r="H41" s="24">
        <v>6000</v>
      </c>
      <c r="I41" s="24">
        <v>6000</v>
      </c>
      <c r="J41" s="24"/>
      <c r="K41" s="24"/>
      <c r="L41" s="24">
        <v>6000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265</v>
      </c>
      <c r="C42" s="22" t="s">
        <v>266</v>
      </c>
      <c r="D42" s="22" t="s">
        <v>99</v>
      </c>
      <c r="E42" s="22" t="s">
        <v>100</v>
      </c>
      <c r="F42" s="22" t="s">
        <v>267</v>
      </c>
      <c r="G42" s="22" t="s">
        <v>268</v>
      </c>
      <c r="H42" s="24">
        <v>15120</v>
      </c>
      <c r="I42" s="24">
        <v>15120</v>
      </c>
      <c r="J42" s="24"/>
      <c r="K42" s="24"/>
      <c r="L42" s="24">
        <v>15120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265</v>
      </c>
      <c r="C43" s="22" t="s">
        <v>266</v>
      </c>
      <c r="D43" s="22" t="s">
        <v>121</v>
      </c>
      <c r="E43" s="22" t="s">
        <v>122</v>
      </c>
      <c r="F43" s="22" t="s">
        <v>267</v>
      </c>
      <c r="G43" s="22" t="s">
        <v>268</v>
      </c>
      <c r="H43" s="24">
        <v>23700</v>
      </c>
      <c r="I43" s="24">
        <v>23700</v>
      </c>
      <c r="J43" s="24"/>
      <c r="K43" s="24"/>
      <c r="L43" s="24">
        <v>23700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265</v>
      </c>
      <c r="C44" s="22" t="s">
        <v>266</v>
      </c>
      <c r="D44" s="22" t="s">
        <v>127</v>
      </c>
      <c r="E44" s="22" t="s">
        <v>100</v>
      </c>
      <c r="F44" s="22" t="s">
        <v>267</v>
      </c>
      <c r="G44" s="22" t="s">
        <v>268</v>
      </c>
      <c r="H44" s="24">
        <v>23700</v>
      </c>
      <c r="I44" s="24">
        <v>23700</v>
      </c>
      <c r="J44" s="24"/>
      <c r="K44" s="24"/>
      <c r="L44" s="24">
        <v>23700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265</v>
      </c>
      <c r="C45" s="22" t="s">
        <v>266</v>
      </c>
      <c r="D45" s="22" t="s">
        <v>161</v>
      </c>
      <c r="E45" s="22" t="s">
        <v>100</v>
      </c>
      <c r="F45" s="22" t="s">
        <v>267</v>
      </c>
      <c r="G45" s="22" t="s">
        <v>268</v>
      </c>
      <c r="H45" s="24">
        <v>139188</v>
      </c>
      <c r="I45" s="24">
        <v>139188</v>
      </c>
      <c r="J45" s="24"/>
      <c r="K45" s="24"/>
      <c r="L45" s="24">
        <v>139188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265</v>
      </c>
      <c r="C46" s="22" t="s">
        <v>266</v>
      </c>
      <c r="D46" s="22" t="s">
        <v>164</v>
      </c>
      <c r="E46" s="22" t="s">
        <v>165</v>
      </c>
      <c r="F46" s="22" t="s">
        <v>267</v>
      </c>
      <c r="G46" s="22" t="s">
        <v>268</v>
      </c>
      <c r="H46" s="24">
        <v>15120</v>
      </c>
      <c r="I46" s="24">
        <v>15120</v>
      </c>
      <c r="J46" s="24"/>
      <c r="K46" s="24"/>
      <c r="L46" s="24">
        <v>15120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265</v>
      </c>
      <c r="C47" s="22" t="s">
        <v>266</v>
      </c>
      <c r="D47" s="22" t="s">
        <v>168</v>
      </c>
      <c r="E47" s="22" t="s">
        <v>169</v>
      </c>
      <c r="F47" s="22" t="s">
        <v>267</v>
      </c>
      <c r="G47" s="22" t="s">
        <v>268</v>
      </c>
      <c r="H47" s="24">
        <v>15120</v>
      </c>
      <c r="I47" s="24">
        <v>15120</v>
      </c>
      <c r="J47" s="24"/>
      <c r="K47" s="24"/>
      <c r="L47" s="24">
        <v>15120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261</v>
      </c>
      <c r="C48" s="22" t="s">
        <v>262</v>
      </c>
      <c r="D48" s="22" t="s">
        <v>90</v>
      </c>
      <c r="E48" s="22" t="s">
        <v>91</v>
      </c>
      <c r="F48" s="22" t="s">
        <v>269</v>
      </c>
      <c r="G48" s="22" t="s">
        <v>270</v>
      </c>
      <c r="H48" s="24">
        <v>7505</v>
      </c>
      <c r="I48" s="24">
        <v>7505</v>
      </c>
      <c r="J48" s="24"/>
      <c r="K48" s="24"/>
      <c r="L48" s="24">
        <v>7505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261</v>
      </c>
      <c r="C49" s="22" t="s">
        <v>262</v>
      </c>
      <c r="D49" s="22" t="s">
        <v>96</v>
      </c>
      <c r="E49" s="22" t="s">
        <v>91</v>
      </c>
      <c r="F49" s="22" t="s">
        <v>269</v>
      </c>
      <c r="G49" s="22" t="s">
        <v>270</v>
      </c>
      <c r="H49" s="24">
        <v>38798</v>
      </c>
      <c r="I49" s="24">
        <v>38798</v>
      </c>
      <c r="J49" s="24"/>
      <c r="K49" s="24"/>
      <c r="L49" s="24">
        <v>38798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261</v>
      </c>
      <c r="C50" s="22" t="s">
        <v>262</v>
      </c>
      <c r="D50" s="22" t="s">
        <v>103</v>
      </c>
      <c r="E50" s="22" t="s">
        <v>91</v>
      </c>
      <c r="F50" s="22" t="s">
        <v>269</v>
      </c>
      <c r="G50" s="22" t="s">
        <v>270</v>
      </c>
      <c r="H50" s="24">
        <v>8965</v>
      </c>
      <c r="I50" s="24">
        <v>8965</v>
      </c>
      <c r="J50" s="24"/>
      <c r="K50" s="24"/>
      <c r="L50" s="24">
        <v>8965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261</v>
      </c>
      <c r="C51" s="22" t="s">
        <v>262</v>
      </c>
      <c r="D51" s="22" t="s">
        <v>106</v>
      </c>
      <c r="E51" s="22" t="s">
        <v>91</v>
      </c>
      <c r="F51" s="22" t="s">
        <v>269</v>
      </c>
      <c r="G51" s="22" t="s">
        <v>270</v>
      </c>
      <c r="H51" s="24">
        <v>3737</v>
      </c>
      <c r="I51" s="24">
        <v>3737</v>
      </c>
      <c r="J51" s="24"/>
      <c r="K51" s="24"/>
      <c r="L51" s="24">
        <v>3737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261</v>
      </c>
      <c r="C52" s="22" t="s">
        <v>262</v>
      </c>
      <c r="D52" s="22" t="s">
        <v>111</v>
      </c>
      <c r="E52" s="22" t="s">
        <v>91</v>
      </c>
      <c r="F52" s="22" t="s">
        <v>269</v>
      </c>
      <c r="G52" s="22" t="s">
        <v>270</v>
      </c>
      <c r="H52" s="24">
        <v>17594</v>
      </c>
      <c r="I52" s="24">
        <v>17594</v>
      </c>
      <c r="J52" s="24"/>
      <c r="K52" s="24"/>
      <c r="L52" s="24">
        <v>17594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261</v>
      </c>
      <c r="C53" s="22" t="s">
        <v>262</v>
      </c>
      <c r="D53" s="22" t="s">
        <v>130</v>
      </c>
      <c r="E53" s="22" t="s">
        <v>91</v>
      </c>
      <c r="F53" s="22" t="s">
        <v>269</v>
      </c>
      <c r="G53" s="22" t="s">
        <v>270</v>
      </c>
      <c r="H53" s="24">
        <v>4294</v>
      </c>
      <c r="I53" s="24">
        <v>4294</v>
      </c>
      <c r="J53" s="24"/>
      <c r="K53" s="24"/>
      <c r="L53" s="24">
        <v>4294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271</v>
      </c>
      <c r="C54" s="22" t="s">
        <v>272</v>
      </c>
      <c r="D54" s="22" t="s">
        <v>90</v>
      </c>
      <c r="E54" s="22" t="s">
        <v>91</v>
      </c>
      <c r="F54" s="22" t="s">
        <v>269</v>
      </c>
      <c r="G54" s="22" t="s">
        <v>270</v>
      </c>
      <c r="H54" s="24">
        <v>43800</v>
      </c>
      <c r="I54" s="24">
        <v>43800</v>
      </c>
      <c r="J54" s="24"/>
      <c r="K54" s="24"/>
      <c r="L54" s="24">
        <v>43800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271</v>
      </c>
      <c r="C55" s="22" t="s">
        <v>272</v>
      </c>
      <c r="D55" s="22" t="s">
        <v>96</v>
      </c>
      <c r="E55" s="22" t="s">
        <v>91</v>
      </c>
      <c r="F55" s="22" t="s">
        <v>269</v>
      </c>
      <c r="G55" s="22" t="s">
        <v>270</v>
      </c>
      <c r="H55" s="24">
        <v>234720</v>
      </c>
      <c r="I55" s="24">
        <v>234720</v>
      </c>
      <c r="J55" s="24"/>
      <c r="K55" s="24"/>
      <c r="L55" s="24">
        <v>234720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271</v>
      </c>
      <c r="C56" s="22" t="s">
        <v>272</v>
      </c>
      <c r="D56" s="22" t="s">
        <v>103</v>
      </c>
      <c r="E56" s="22" t="s">
        <v>91</v>
      </c>
      <c r="F56" s="22" t="s">
        <v>269</v>
      </c>
      <c r="G56" s="22" t="s">
        <v>270</v>
      </c>
      <c r="H56" s="24">
        <v>54240</v>
      </c>
      <c r="I56" s="24">
        <v>54240</v>
      </c>
      <c r="J56" s="24"/>
      <c r="K56" s="24"/>
      <c r="L56" s="24">
        <v>54240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271</v>
      </c>
      <c r="C57" s="22" t="s">
        <v>272</v>
      </c>
      <c r="D57" s="22" t="s">
        <v>106</v>
      </c>
      <c r="E57" s="22" t="s">
        <v>91</v>
      </c>
      <c r="F57" s="22" t="s">
        <v>269</v>
      </c>
      <c r="G57" s="22" t="s">
        <v>270</v>
      </c>
      <c r="H57" s="24">
        <v>19200</v>
      </c>
      <c r="I57" s="24">
        <v>19200</v>
      </c>
      <c r="J57" s="24"/>
      <c r="K57" s="24"/>
      <c r="L57" s="24">
        <v>19200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271</v>
      </c>
      <c r="C58" s="22" t="s">
        <v>272</v>
      </c>
      <c r="D58" s="22" t="s">
        <v>111</v>
      </c>
      <c r="E58" s="22" t="s">
        <v>91</v>
      </c>
      <c r="F58" s="22" t="s">
        <v>269</v>
      </c>
      <c r="G58" s="22" t="s">
        <v>270</v>
      </c>
      <c r="H58" s="24">
        <v>99600</v>
      </c>
      <c r="I58" s="24">
        <v>99600</v>
      </c>
      <c r="J58" s="24"/>
      <c r="K58" s="24"/>
      <c r="L58" s="24">
        <v>99600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271</v>
      </c>
      <c r="C59" s="22" t="s">
        <v>272</v>
      </c>
      <c r="D59" s="22" t="s">
        <v>130</v>
      </c>
      <c r="E59" s="22" t="s">
        <v>91</v>
      </c>
      <c r="F59" s="22" t="s">
        <v>269</v>
      </c>
      <c r="G59" s="22" t="s">
        <v>270</v>
      </c>
      <c r="H59" s="24">
        <v>17220</v>
      </c>
      <c r="I59" s="24">
        <v>17220</v>
      </c>
      <c r="J59" s="24"/>
      <c r="K59" s="24"/>
      <c r="L59" s="24">
        <v>17220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265</v>
      </c>
      <c r="C60" s="22" t="s">
        <v>266</v>
      </c>
      <c r="D60" s="22" t="s">
        <v>99</v>
      </c>
      <c r="E60" s="22" t="s">
        <v>100</v>
      </c>
      <c r="F60" s="22" t="s">
        <v>273</v>
      </c>
      <c r="G60" s="22" t="s">
        <v>274</v>
      </c>
      <c r="H60" s="24">
        <v>54240</v>
      </c>
      <c r="I60" s="24">
        <v>54240</v>
      </c>
      <c r="J60" s="24"/>
      <c r="K60" s="24"/>
      <c r="L60" s="24">
        <v>54240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265</v>
      </c>
      <c r="C61" s="22" t="s">
        <v>266</v>
      </c>
      <c r="D61" s="22" t="s">
        <v>121</v>
      </c>
      <c r="E61" s="22" t="s">
        <v>122</v>
      </c>
      <c r="F61" s="22" t="s">
        <v>273</v>
      </c>
      <c r="G61" s="22" t="s">
        <v>274</v>
      </c>
      <c r="H61" s="24">
        <v>84084</v>
      </c>
      <c r="I61" s="24">
        <v>84084</v>
      </c>
      <c r="J61" s="24"/>
      <c r="K61" s="24"/>
      <c r="L61" s="24">
        <v>84084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265</v>
      </c>
      <c r="C62" s="22" t="s">
        <v>266</v>
      </c>
      <c r="D62" s="22" t="s">
        <v>127</v>
      </c>
      <c r="E62" s="22" t="s">
        <v>100</v>
      </c>
      <c r="F62" s="22" t="s">
        <v>273</v>
      </c>
      <c r="G62" s="22" t="s">
        <v>274</v>
      </c>
      <c r="H62" s="24">
        <v>81276</v>
      </c>
      <c r="I62" s="24">
        <v>81276</v>
      </c>
      <c r="J62" s="24"/>
      <c r="K62" s="24"/>
      <c r="L62" s="24">
        <v>81276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265</v>
      </c>
      <c r="C63" s="22" t="s">
        <v>266</v>
      </c>
      <c r="D63" s="22" t="s">
        <v>161</v>
      </c>
      <c r="E63" s="22" t="s">
        <v>100</v>
      </c>
      <c r="F63" s="22" t="s">
        <v>273</v>
      </c>
      <c r="G63" s="22" t="s">
        <v>274</v>
      </c>
      <c r="H63" s="24">
        <v>454020</v>
      </c>
      <c r="I63" s="24">
        <v>454020</v>
      </c>
      <c r="J63" s="24"/>
      <c r="K63" s="24"/>
      <c r="L63" s="24">
        <v>454020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265</v>
      </c>
      <c r="C64" s="22" t="s">
        <v>266</v>
      </c>
      <c r="D64" s="22" t="s">
        <v>164</v>
      </c>
      <c r="E64" s="22" t="s">
        <v>165</v>
      </c>
      <c r="F64" s="22" t="s">
        <v>273</v>
      </c>
      <c r="G64" s="22" t="s">
        <v>274</v>
      </c>
      <c r="H64" s="24">
        <v>54504</v>
      </c>
      <c r="I64" s="24">
        <v>54504</v>
      </c>
      <c r="J64" s="24"/>
      <c r="K64" s="24"/>
      <c r="L64" s="24">
        <v>54504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265</v>
      </c>
      <c r="C65" s="22" t="s">
        <v>266</v>
      </c>
      <c r="D65" s="22" t="s">
        <v>168</v>
      </c>
      <c r="E65" s="22" t="s">
        <v>169</v>
      </c>
      <c r="F65" s="22" t="s">
        <v>273</v>
      </c>
      <c r="G65" s="22" t="s">
        <v>274</v>
      </c>
      <c r="H65" s="24">
        <v>55656</v>
      </c>
      <c r="I65" s="24">
        <v>55656</v>
      </c>
      <c r="J65" s="24"/>
      <c r="K65" s="24"/>
      <c r="L65" s="24">
        <v>55656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265</v>
      </c>
      <c r="C66" s="22" t="s">
        <v>266</v>
      </c>
      <c r="D66" s="22" t="s">
        <v>99</v>
      </c>
      <c r="E66" s="22" t="s">
        <v>100</v>
      </c>
      <c r="F66" s="22" t="s">
        <v>273</v>
      </c>
      <c r="G66" s="22" t="s">
        <v>274</v>
      </c>
      <c r="H66" s="24">
        <v>24960</v>
      </c>
      <c r="I66" s="24">
        <v>24960</v>
      </c>
      <c r="J66" s="24"/>
      <c r="K66" s="24"/>
      <c r="L66" s="24">
        <v>24960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265</v>
      </c>
      <c r="C67" s="22" t="s">
        <v>266</v>
      </c>
      <c r="D67" s="22" t="s">
        <v>121</v>
      </c>
      <c r="E67" s="22" t="s">
        <v>122</v>
      </c>
      <c r="F67" s="22" t="s">
        <v>273</v>
      </c>
      <c r="G67" s="22" t="s">
        <v>274</v>
      </c>
      <c r="H67" s="24">
        <v>38640</v>
      </c>
      <c r="I67" s="24">
        <v>38640</v>
      </c>
      <c r="J67" s="24"/>
      <c r="K67" s="24"/>
      <c r="L67" s="24">
        <v>38640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265</v>
      </c>
      <c r="C68" s="22" t="s">
        <v>266</v>
      </c>
      <c r="D68" s="22" t="s">
        <v>127</v>
      </c>
      <c r="E68" s="22" t="s">
        <v>100</v>
      </c>
      <c r="F68" s="22" t="s">
        <v>273</v>
      </c>
      <c r="G68" s="22" t="s">
        <v>274</v>
      </c>
      <c r="H68" s="24">
        <v>37560</v>
      </c>
      <c r="I68" s="24">
        <v>37560</v>
      </c>
      <c r="J68" s="24"/>
      <c r="K68" s="24"/>
      <c r="L68" s="24">
        <v>37560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265</v>
      </c>
      <c r="C69" s="22" t="s">
        <v>266</v>
      </c>
      <c r="D69" s="22" t="s">
        <v>161</v>
      </c>
      <c r="E69" s="22" t="s">
        <v>100</v>
      </c>
      <c r="F69" s="22" t="s">
        <v>273</v>
      </c>
      <c r="G69" s="22" t="s">
        <v>274</v>
      </c>
      <c r="H69" s="24">
        <v>222024</v>
      </c>
      <c r="I69" s="24">
        <v>222024</v>
      </c>
      <c r="J69" s="24"/>
      <c r="K69" s="24"/>
      <c r="L69" s="24">
        <v>222024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265</v>
      </c>
      <c r="C70" s="22" t="s">
        <v>266</v>
      </c>
      <c r="D70" s="22" t="s">
        <v>164</v>
      </c>
      <c r="E70" s="22" t="s">
        <v>165</v>
      </c>
      <c r="F70" s="22" t="s">
        <v>273</v>
      </c>
      <c r="G70" s="22" t="s">
        <v>274</v>
      </c>
      <c r="H70" s="24">
        <v>24960</v>
      </c>
      <c r="I70" s="24">
        <v>24960</v>
      </c>
      <c r="J70" s="24"/>
      <c r="K70" s="24"/>
      <c r="L70" s="24">
        <v>24960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265</v>
      </c>
      <c r="C71" s="22" t="s">
        <v>266</v>
      </c>
      <c r="D71" s="22" t="s">
        <v>168</v>
      </c>
      <c r="E71" s="22" t="s">
        <v>169</v>
      </c>
      <c r="F71" s="22" t="s">
        <v>273</v>
      </c>
      <c r="G71" s="22" t="s">
        <v>274</v>
      </c>
      <c r="H71" s="24">
        <v>24960</v>
      </c>
      <c r="I71" s="24">
        <v>24960</v>
      </c>
      <c r="J71" s="24"/>
      <c r="K71" s="24"/>
      <c r="L71" s="24">
        <v>24960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275</v>
      </c>
      <c r="C72" s="22" t="s">
        <v>276</v>
      </c>
      <c r="D72" s="22" t="s">
        <v>99</v>
      </c>
      <c r="E72" s="22" t="s">
        <v>100</v>
      </c>
      <c r="F72" s="22" t="s">
        <v>273</v>
      </c>
      <c r="G72" s="22" t="s">
        <v>274</v>
      </c>
      <c r="H72" s="24">
        <v>36000</v>
      </c>
      <c r="I72" s="24">
        <v>36000</v>
      </c>
      <c r="J72" s="24"/>
      <c r="K72" s="24"/>
      <c r="L72" s="24">
        <v>36000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275</v>
      </c>
      <c r="C73" s="22" t="s">
        <v>276</v>
      </c>
      <c r="D73" s="22" t="s">
        <v>121</v>
      </c>
      <c r="E73" s="22" t="s">
        <v>122</v>
      </c>
      <c r="F73" s="22" t="s">
        <v>273</v>
      </c>
      <c r="G73" s="22" t="s">
        <v>274</v>
      </c>
      <c r="H73" s="24">
        <v>54000</v>
      </c>
      <c r="I73" s="24">
        <v>54000</v>
      </c>
      <c r="J73" s="24"/>
      <c r="K73" s="24"/>
      <c r="L73" s="24">
        <v>54000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275</v>
      </c>
      <c r="C74" s="22" t="s">
        <v>276</v>
      </c>
      <c r="D74" s="22" t="s">
        <v>127</v>
      </c>
      <c r="E74" s="22" t="s">
        <v>100</v>
      </c>
      <c r="F74" s="22" t="s">
        <v>273</v>
      </c>
      <c r="G74" s="22" t="s">
        <v>274</v>
      </c>
      <c r="H74" s="24">
        <v>54000</v>
      </c>
      <c r="I74" s="24">
        <v>54000</v>
      </c>
      <c r="J74" s="24"/>
      <c r="K74" s="24"/>
      <c r="L74" s="24">
        <v>54000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275</v>
      </c>
      <c r="C75" s="22" t="s">
        <v>276</v>
      </c>
      <c r="D75" s="22" t="s">
        <v>161</v>
      </c>
      <c r="E75" s="22" t="s">
        <v>100</v>
      </c>
      <c r="F75" s="22" t="s">
        <v>273</v>
      </c>
      <c r="G75" s="22" t="s">
        <v>274</v>
      </c>
      <c r="H75" s="24">
        <v>288000</v>
      </c>
      <c r="I75" s="24">
        <v>288000</v>
      </c>
      <c r="J75" s="24"/>
      <c r="K75" s="24"/>
      <c r="L75" s="24">
        <v>288000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275</v>
      </c>
      <c r="C76" s="22" t="s">
        <v>276</v>
      </c>
      <c r="D76" s="22" t="s">
        <v>164</v>
      </c>
      <c r="E76" s="22" t="s">
        <v>165</v>
      </c>
      <c r="F76" s="22" t="s">
        <v>273</v>
      </c>
      <c r="G76" s="22" t="s">
        <v>274</v>
      </c>
      <c r="H76" s="24">
        <v>36000</v>
      </c>
      <c r="I76" s="24">
        <v>36000</v>
      </c>
      <c r="J76" s="24"/>
      <c r="K76" s="24"/>
      <c r="L76" s="24">
        <v>36000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275</v>
      </c>
      <c r="C77" s="22" t="s">
        <v>276</v>
      </c>
      <c r="D77" s="22" t="s">
        <v>168</v>
      </c>
      <c r="E77" s="22" t="s">
        <v>169</v>
      </c>
      <c r="F77" s="22" t="s">
        <v>273</v>
      </c>
      <c r="G77" s="22" t="s">
        <v>274</v>
      </c>
      <c r="H77" s="24">
        <v>36000</v>
      </c>
      <c r="I77" s="24">
        <v>36000</v>
      </c>
      <c r="J77" s="24"/>
      <c r="K77" s="24"/>
      <c r="L77" s="24">
        <v>36000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277</v>
      </c>
      <c r="C78" s="22" t="s">
        <v>278</v>
      </c>
      <c r="D78" s="22" t="s">
        <v>137</v>
      </c>
      <c r="E78" s="22" t="s">
        <v>138</v>
      </c>
      <c r="F78" s="22" t="s">
        <v>279</v>
      </c>
      <c r="G78" s="22" t="s">
        <v>280</v>
      </c>
      <c r="H78" s="24">
        <v>841516.64</v>
      </c>
      <c r="I78" s="24">
        <v>841516.64</v>
      </c>
      <c r="J78" s="24"/>
      <c r="K78" s="24"/>
      <c r="L78" s="24">
        <v>841516.64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277</v>
      </c>
      <c r="C79" s="22" t="s">
        <v>278</v>
      </c>
      <c r="D79" s="22" t="s">
        <v>151</v>
      </c>
      <c r="E79" s="22" t="s">
        <v>152</v>
      </c>
      <c r="F79" s="22" t="s">
        <v>281</v>
      </c>
      <c r="G79" s="22" t="s">
        <v>282</v>
      </c>
      <c r="H79" s="24">
        <v>135036.78</v>
      </c>
      <c r="I79" s="24">
        <v>135036.78</v>
      </c>
      <c r="J79" s="24"/>
      <c r="K79" s="24"/>
      <c r="L79" s="24">
        <v>135036.78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277</v>
      </c>
      <c r="C80" s="22" t="s">
        <v>278</v>
      </c>
      <c r="D80" s="22" t="s">
        <v>151</v>
      </c>
      <c r="E80" s="22" t="s">
        <v>152</v>
      </c>
      <c r="F80" s="22" t="s">
        <v>281</v>
      </c>
      <c r="G80" s="22" t="s">
        <v>282</v>
      </c>
      <c r="H80" s="24">
        <v>24756.74</v>
      </c>
      <c r="I80" s="24">
        <v>24756.74</v>
      </c>
      <c r="J80" s="24"/>
      <c r="K80" s="24"/>
      <c r="L80" s="24">
        <v>24756.74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277</v>
      </c>
      <c r="C81" s="22" t="s">
        <v>278</v>
      </c>
      <c r="D81" s="22" t="s">
        <v>153</v>
      </c>
      <c r="E81" s="22" t="s">
        <v>154</v>
      </c>
      <c r="F81" s="22" t="s">
        <v>281</v>
      </c>
      <c r="G81" s="22" t="s">
        <v>282</v>
      </c>
      <c r="H81" s="24">
        <v>27940.95</v>
      </c>
      <c r="I81" s="24">
        <v>27940.95</v>
      </c>
      <c r="J81" s="24"/>
      <c r="K81" s="24"/>
      <c r="L81" s="24">
        <v>27940.95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277</v>
      </c>
      <c r="C82" s="22" t="s">
        <v>278</v>
      </c>
      <c r="D82" s="22" t="s">
        <v>153</v>
      </c>
      <c r="E82" s="22" t="s">
        <v>154</v>
      </c>
      <c r="F82" s="22" t="s">
        <v>281</v>
      </c>
      <c r="G82" s="22" t="s">
        <v>282</v>
      </c>
      <c r="H82" s="24">
        <v>152405.16</v>
      </c>
      <c r="I82" s="24">
        <v>152405.16</v>
      </c>
      <c r="J82" s="24"/>
      <c r="K82" s="24"/>
      <c r="L82" s="24">
        <v>152405.16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277</v>
      </c>
      <c r="C83" s="22" t="s">
        <v>278</v>
      </c>
      <c r="D83" s="22" t="s">
        <v>155</v>
      </c>
      <c r="E83" s="22" t="s">
        <v>156</v>
      </c>
      <c r="F83" s="22" t="s">
        <v>283</v>
      </c>
      <c r="G83" s="22" t="s">
        <v>284</v>
      </c>
      <c r="H83" s="24">
        <v>16188</v>
      </c>
      <c r="I83" s="24">
        <v>16188</v>
      </c>
      <c r="J83" s="24"/>
      <c r="K83" s="24"/>
      <c r="L83" s="24">
        <v>16188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277</v>
      </c>
      <c r="C84" s="22" t="s">
        <v>278</v>
      </c>
      <c r="D84" s="22" t="s">
        <v>155</v>
      </c>
      <c r="E84" s="22" t="s">
        <v>156</v>
      </c>
      <c r="F84" s="22" t="s">
        <v>283</v>
      </c>
      <c r="G84" s="22" t="s">
        <v>284</v>
      </c>
      <c r="H84" s="24">
        <v>10518.96</v>
      </c>
      <c r="I84" s="24">
        <v>10518.96</v>
      </c>
      <c r="J84" s="24"/>
      <c r="K84" s="24"/>
      <c r="L84" s="24">
        <v>10518.96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277</v>
      </c>
      <c r="C85" s="22" t="s">
        <v>278</v>
      </c>
      <c r="D85" s="22" t="s">
        <v>96</v>
      </c>
      <c r="E85" s="22" t="s">
        <v>91</v>
      </c>
      <c r="F85" s="22" t="s">
        <v>283</v>
      </c>
      <c r="G85" s="22" t="s">
        <v>284</v>
      </c>
      <c r="H85" s="24">
        <v>711.91</v>
      </c>
      <c r="I85" s="24">
        <v>711.91</v>
      </c>
      <c r="J85" s="24"/>
      <c r="K85" s="24"/>
      <c r="L85" s="24">
        <v>711.91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277</v>
      </c>
      <c r="C86" s="22" t="s">
        <v>278</v>
      </c>
      <c r="D86" s="22" t="s">
        <v>99</v>
      </c>
      <c r="E86" s="22" t="s">
        <v>100</v>
      </c>
      <c r="F86" s="22" t="s">
        <v>283</v>
      </c>
      <c r="G86" s="22" t="s">
        <v>284</v>
      </c>
      <c r="H86" s="24">
        <v>1069.74</v>
      </c>
      <c r="I86" s="24">
        <v>1069.74</v>
      </c>
      <c r="J86" s="24"/>
      <c r="K86" s="24"/>
      <c r="L86" s="24">
        <v>1069.74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277</v>
      </c>
      <c r="C87" s="22" t="s">
        <v>278</v>
      </c>
      <c r="D87" s="22" t="s">
        <v>121</v>
      </c>
      <c r="E87" s="22" t="s">
        <v>122</v>
      </c>
      <c r="F87" s="22" t="s">
        <v>283</v>
      </c>
      <c r="G87" s="22" t="s">
        <v>284</v>
      </c>
      <c r="H87" s="24">
        <v>1949.62</v>
      </c>
      <c r="I87" s="24">
        <v>1949.62</v>
      </c>
      <c r="J87" s="24"/>
      <c r="K87" s="24"/>
      <c r="L87" s="24">
        <v>1949.62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277</v>
      </c>
      <c r="C88" s="22" t="s">
        <v>278</v>
      </c>
      <c r="D88" s="22" t="s">
        <v>127</v>
      </c>
      <c r="E88" s="22" t="s">
        <v>100</v>
      </c>
      <c r="F88" s="22" t="s">
        <v>283</v>
      </c>
      <c r="G88" s="22" t="s">
        <v>284</v>
      </c>
      <c r="H88" s="24">
        <v>1709.28</v>
      </c>
      <c r="I88" s="24">
        <v>1709.28</v>
      </c>
      <c r="J88" s="24"/>
      <c r="K88" s="24"/>
      <c r="L88" s="24">
        <v>1709.28</v>
      </c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277</v>
      </c>
      <c r="C89" s="22" t="s">
        <v>278</v>
      </c>
      <c r="D89" s="22" t="s">
        <v>161</v>
      </c>
      <c r="E89" s="22" t="s">
        <v>100</v>
      </c>
      <c r="F89" s="22" t="s">
        <v>283</v>
      </c>
      <c r="G89" s="22" t="s">
        <v>284</v>
      </c>
      <c r="H89" s="24">
        <v>10683.14</v>
      </c>
      <c r="I89" s="24">
        <v>10683.14</v>
      </c>
      <c r="J89" s="24"/>
      <c r="K89" s="24"/>
      <c r="L89" s="24">
        <v>10683.14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277</v>
      </c>
      <c r="C90" s="22" t="s">
        <v>278</v>
      </c>
      <c r="D90" s="22" t="s">
        <v>164</v>
      </c>
      <c r="E90" s="22" t="s">
        <v>165</v>
      </c>
      <c r="F90" s="22" t="s">
        <v>283</v>
      </c>
      <c r="G90" s="22" t="s">
        <v>284</v>
      </c>
      <c r="H90" s="24">
        <v>1123.28</v>
      </c>
      <c r="I90" s="24">
        <v>1123.28</v>
      </c>
      <c r="J90" s="24"/>
      <c r="K90" s="24"/>
      <c r="L90" s="24">
        <v>1123.28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277</v>
      </c>
      <c r="C91" s="22" t="s">
        <v>278</v>
      </c>
      <c r="D91" s="22" t="s">
        <v>168</v>
      </c>
      <c r="E91" s="22" t="s">
        <v>169</v>
      </c>
      <c r="F91" s="22" t="s">
        <v>283</v>
      </c>
      <c r="G91" s="22" t="s">
        <v>284</v>
      </c>
      <c r="H91" s="24">
        <v>1245.55</v>
      </c>
      <c r="I91" s="24">
        <v>1245.55</v>
      </c>
      <c r="J91" s="24"/>
      <c r="K91" s="24"/>
      <c r="L91" s="24">
        <v>1245.55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285</v>
      </c>
      <c r="C92" s="22" t="s">
        <v>181</v>
      </c>
      <c r="D92" s="22" t="s">
        <v>180</v>
      </c>
      <c r="E92" s="22" t="s">
        <v>181</v>
      </c>
      <c r="F92" s="22" t="s">
        <v>286</v>
      </c>
      <c r="G92" s="22" t="s">
        <v>181</v>
      </c>
      <c r="H92" s="24">
        <v>631137.48</v>
      </c>
      <c r="I92" s="24">
        <v>631137.48</v>
      </c>
      <c r="J92" s="24"/>
      <c r="K92" s="24"/>
      <c r="L92" s="24">
        <v>631137.48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287</v>
      </c>
      <c r="C93" s="22" t="s">
        <v>288</v>
      </c>
      <c r="D93" s="22" t="s">
        <v>90</v>
      </c>
      <c r="E93" s="22" t="s">
        <v>91</v>
      </c>
      <c r="F93" s="22" t="s">
        <v>289</v>
      </c>
      <c r="G93" s="22" t="s">
        <v>290</v>
      </c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287</v>
      </c>
      <c r="C94" s="22" t="s">
        <v>288</v>
      </c>
      <c r="D94" s="22" t="s">
        <v>96</v>
      </c>
      <c r="E94" s="22" t="s">
        <v>91</v>
      </c>
      <c r="F94" s="22" t="s">
        <v>289</v>
      </c>
      <c r="G94" s="22" t="s">
        <v>290</v>
      </c>
      <c r="H94" s="24">
        <v>157440</v>
      </c>
      <c r="I94" s="24">
        <v>157440</v>
      </c>
      <c r="J94" s="24"/>
      <c r="K94" s="24"/>
      <c r="L94" s="24">
        <v>157440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287</v>
      </c>
      <c r="C95" s="22" t="s">
        <v>288</v>
      </c>
      <c r="D95" s="22" t="s">
        <v>99</v>
      </c>
      <c r="E95" s="22" t="s">
        <v>100</v>
      </c>
      <c r="F95" s="22" t="s">
        <v>289</v>
      </c>
      <c r="G95" s="22" t="s">
        <v>290</v>
      </c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287</v>
      </c>
      <c r="C96" s="22" t="s">
        <v>288</v>
      </c>
      <c r="D96" s="22" t="s">
        <v>103</v>
      </c>
      <c r="E96" s="22" t="s">
        <v>91</v>
      </c>
      <c r="F96" s="22" t="s">
        <v>289</v>
      </c>
      <c r="G96" s="22" t="s">
        <v>290</v>
      </c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287</v>
      </c>
      <c r="C97" s="22" t="s">
        <v>288</v>
      </c>
      <c r="D97" s="22" t="s">
        <v>106</v>
      </c>
      <c r="E97" s="22" t="s">
        <v>91</v>
      </c>
      <c r="F97" s="22" t="s">
        <v>289</v>
      </c>
      <c r="G97" s="22" t="s">
        <v>290</v>
      </c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26"/>
      <c r="B98" s="22" t="s">
        <v>287</v>
      </c>
      <c r="C98" s="22" t="s">
        <v>288</v>
      </c>
      <c r="D98" s="22" t="s">
        <v>111</v>
      </c>
      <c r="E98" s="22" t="s">
        <v>91</v>
      </c>
      <c r="F98" s="22" t="s">
        <v>289</v>
      </c>
      <c r="G98" s="22" t="s">
        <v>290</v>
      </c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26"/>
      <c r="B99" s="22" t="s">
        <v>287</v>
      </c>
      <c r="C99" s="22" t="s">
        <v>288</v>
      </c>
      <c r="D99" s="22" t="s">
        <v>121</v>
      </c>
      <c r="E99" s="22" t="s">
        <v>122</v>
      </c>
      <c r="F99" s="22" t="s">
        <v>289</v>
      </c>
      <c r="G99" s="22" t="s">
        <v>290</v>
      </c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26"/>
      <c r="B100" s="22" t="s">
        <v>287</v>
      </c>
      <c r="C100" s="22" t="s">
        <v>288</v>
      </c>
      <c r="D100" s="22" t="s">
        <v>127</v>
      </c>
      <c r="E100" s="22" t="s">
        <v>100</v>
      </c>
      <c r="F100" s="22" t="s">
        <v>289</v>
      </c>
      <c r="G100" s="22" t="s">
        <v>290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26"/>
      <c r="B101" s="22" t="s">
        <v>287</v>
      </c>
      <c r="C101" s="22" t="s">
        <v>288</v>
      </c>
      <c r="D101" s="22" t="s">
        <v>130</v>
      </c>
      <c r="E101" s="22" t="s">
        <v>91</v>
      </c>
      <c r="F101" s="22" t="s">
        <v>289</v>
      </c>
      <c r="G101" s="22" t="s">
        <v>290</v>
      </c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26"/>
      <c r="B102" s="22" t="s">
        <v>287</v>
      </c>
      <c r="C102" s="22" t="s">
        <v>288</v>
      </c>
      <c r="D102" s="22" t="s">
        <v>133</v>
      </c>
      <c r="E102" s="22" t="s">
        <v>134</v>
      </c>
      <c r="F102" s="22" t="s">
        <v>289</v>
      </c>
      <c r="G102" s="22" t="s">
        <v>290</v>
      </c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26"/>
      <c r="B103" s="22" t="s">
        <v>287</v>
      </c>
      <c r="C103" s="22" t="s">
        <v>288</v>
      </c>
      <c r="D103" s="22" t="s">
        <v>135</v>
      </c>
      <c r="E103" s="22" t="s">
        <v>136</v>
      </c>
      <c r="F103" s="22" t="s">
        <v>289</v>
      </c>
      <c r="G103" s="22" t="s">
        <v>290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26"/>
      <c r="B104" s="22" t="s">
        <v>287</v>
      </c>
      <c r="C104" s="22" t="s">
        <v>288</v>
      </c>
      <c r="D104" s="22" t="s">
        <v>161</v>
      </c>
      <c r="E104" s="22" t="s">
        <v>100</v>
      </c>
      <c r="F104" s="22" t="s">
        <v>289</v>
      </c>
      <c r="G104" s="22" t="s">
        <v>290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26"/>
      <c r="B105" s="22" t="s">
        <v>287</v>
      </c>
      <c r="C105" s="22" t="s">
        <v>288</v>
      </c>
      <c r="D105" s="22" t="s">
        <v>164</v>
      </c>
      <c r="E105" s="22" t="s">
        <v>165</v>
      </c>
      <c r="F105" s="22" t="s">
        <v>289</v>
      </c>
      <c r="G105" s="22" t="s">
        <v>290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26"/>
      <c r="B106" s="22" t="s">
        <v>287</v>
      </c>
      <c r="C106" s="22" t="s">
        <v>288</v>
      </c>
      <c r="D106" s="22" t="s">
        <v>168</v>
      </c>
      <c r="E106" s="22" t="s">
        <v>169</v>
      </c>
      <c r="F106" s="22" t="s">
        <v>289</v>
      </c>
      <c r="G106" s="22" t="s">
        <v>290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26"/>
      <c r="B107" s="22" t="s">
        <v>291</v>
      </c>
      <c r="C107" s="22" t="s">
        <v>292</v>
      </c>
      <c r="D107" s="22" t="s">
        <v>172</v>
      </c>
      <c r="E107" s="22" t="s">
        <v>173</v>
      </c>
      <c r="F107" s="22" t="s">
        <v>293</v>
      </c>
      <c r="G107" s="22" t="s">
        <v>294</v>
      </c>
      <c r="H107" s="24">
        <v>87000</v>
      </c>
      <c r="I107" s="24">
        <v>87000</v>
      </c>
      <c r="J107" s="24"/>
      <c r="K107" s="24"/>
      <c r="L107" s="24">
        <v>87000</v>
      </c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26"/>
      <c r="B108" s="22" t="s">
        <v>291</v>
      </c>
      <c r="C108" s="22" t="s">
        <v>292</v>
      </c>
      <c r="D108" s="22" t="s">
        <v>172</v>
      </c>
      <c r="E108" s="22" t="s">
        <v>173</v>
      </c>
      <c r="F108" s="22" t="s">
        <v>293</v>
      </c>
      <c r="G108" s="22" t="s">
        <v>294</v>
      </c>
      <c r="H108" s="24">
        <v>73000</v>
      </c>
      <c r="I108" s="24">
        <v>73000</v>
      </c>
      <c r="J108" s="24"/>
      <c r="K108" s="24"/>
      <c r="L108" s="24">
        <v>73000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26"/>
      <c r="B109" s="22" t="s">
        <v>295</v>
      </c>
      <c r="C109" s="22" t="s">
        <v>296</v>
      </c>
      <c r="D109" s="22" t="s">
        <v>90</v>
      </c>
      <c r="E109" s="22" t="s">
        <v>91</v>
      </c>
      <c r="F109" s="22" t="s">
        <v>293</v>
      </c>
      <c r="G109" s="22" t="s">
        <v>294</v>
      </c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26"/>
      <c r="B110" s="22" t="s">
        <v>295</v>
      </c>
      <c r="C110" s="22" t="s">
        <v>296</v>
      </c>
      <c r="D110" s="22" t="s">
        <v>96</v>
      </c>
      <c r="E110" s="22" t="s">
        <v>91</v>
      </c>
      <c r="F110" s="22" t="s">
        <v>293</v>
      </c>
      <c r="G110" s="22" t="s">
        <v>294</v>
      </c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26"/>
      <c r="B111" s="22" t="s">
        <v>295</v>
      </c>
      <c r="C111" s="22" t="s">
        <v>296</v>
      </c>
      <c r="D111" s="22" t="s">
        <v>99</v>
      </c>
      <c r="E111" s="22" t="s">
        <v>100</v>
      </c>
      <c r="F111" s="22" t="s">
        <v>293</v>
      </c>
      <c r="G111" s="22" t="s">
        <v>294</v>
      </c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26"/>
      <c r="B112" s="22" t="s">
        <v>295</v>
      </c>
      <c r="C112" s="22" t="s">
        <v>296</v>
      </c>
      <c r="D112" s="22" t="s">
        <v>103</v>
      </c>
      <c r="E112" s="22" t="s">
        <v>91</v>
      </c>
      <c r="F112" s="22" t="s">
        <v>293</v>
      </c>
      <c r="G112" s="22" t="s">
        <v>294</v>
      </c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26"/>
      <c r="B113" s="22" t="s">
        <v>295</v>
      </c>
      <c r="C113" s="22" t="s">
        <v>296</v>
      </c>
      <c r="D113" s="22" t="s">
        <v>106</v>
      </c>
      <c r="E113" s="22" t="s">
        <v>91</v>
      </c>
      <c r="F113" s="22" t="s">
        <v>293</v>
      </c>
      <c r="G113" s="22" t="s">
        <v>294</v>
      </c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26"/>
      <c r="B114" s="22" t="s">
        <v>295</v>
      </c>
      <c r="C114" s="22" t="s">
        <v>296</v>
      </c>
      <c r="D114" s="22" t="s">
        <v>111</v>
      </c>
      <c r="E114" s="22" t="s">
        <v>91</v>
      </c>
      <c r="F114" s="22" t="s">
        <v>293</v>
      </c>
      <c r="G114" s="22" t="s">
        <v>294</v>
      </c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26"/>
      <c r="B115" s="22" t="s">
        <v>295</v>
      </c>
      <c r="C115" s="22" t="s">
        <v>296</v>
      </c>
      <c r="D115" s="22" t="s">
        <v>121</v>
      </c>
      <c r="E115" s="22" t="s">
        <v>122</v>
      </c>
      <c r="F115" s="22" t="s">
        <v>293</v>
      </c>
      <c r="G115" s="22" t="s">
        <v>294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26"/>
      <c r="B116" s="22" t="s">
        <v>295</v>
      </c>
      <c r="C116" s="22" t="s">
        <v>296</v>
      </c>
      <c r="D116" s="22" t="s">
        <v>127</v>
      </c>
      <c r="E116" s="22" t="s">
        <v>100</v>
      </c>
      <c r="F116" s="22" t="s">
        <v>293</v>
      </c>
      <c r="G116" s="22" t="s">
        <v>294</v>
      </c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26"/>
      <c r="B117" s="22" t="s">
        <v>295</v>
      </c>
      <c r="C117" s="22" t="s">
        <v>296</v>
      </c>
      <c r="D117" s="22" t="s">
        <v>130</v>
      </c>
      <c r="E117" s="22" t="s">
        <v>91</v>
      </c>
      <c r="F117" s="22" t="s">
        <v>293</v>
      </c>
      <c r="G117" s="22" t="s">
        <v>294</v>
      </c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26"/>
      <c r="B118" s="22" t="s">
        <v>295</v>
      </c>
      <c r="C118" s="22" t="s">
        <v>296</v>
      </c>
      <c r="D118" s="22" t="s">
        <v>161</v>
      </c>
      <c r="E118" s="22" t="s">
        <v>100</v>
      </c>
      <c r="F118" s="22" t="s">
        <v>293</v>
      </c>
      <c r="G118" s="22" t="s">
        <v>294</v>
      </c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26"/>
      <c r="B119" s="22" t="s">
        <v>295</v>
      </c>
      <c r="C119" s="22" t="s">
        <v>296</v>
      </c>
      <c r="D119" s="22" t="s">
        <v>164</v>
      </c>
      <c r="E119" s="22" t="s">
        <v>165</v>
      </c>
      <c r="F119" s="22" t="s">
        <v>293</v>
      </c>
      <c r="G119" s="22" t="s">
        <v>294</v>
      </c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26"/>
      <c r="B120" s="22" t="s">
        <v>295</v>
      </c>
      <c r="C120" s="22" t="s">
        <v>296</v>
      </c>
      <c r="D120" s="22" t="s">
        <v>168</v>
      </c>
      <c r="E120" s="22" t="s">
        <v>169</v>
      </c>
      <c r="F120" s="22" t="s">
        <v>293</v>
      </c>
      <c r="G120" s="22" t="s">
        <v>294</v>
      </c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26"/>
      <c r="B121" s="22" t="s">
        <v>297</v>
      </c>
      <c r="C121" s="22" t="s">
        <v>298</v>
      </c>
      <c r="D121" s="22" t="s">
        <v>172</v>
      </c>
      <c r="E121" s="22" t="s">
        <v>173</v>
      </c>
      <c r="F121" s="22" t="s">
        <v>293</v>
      </c>
      <c r="G121" s="22" t="s">
        <v>294</v>
      </c>
      <c r="H121" s="24">
        <v>240000</v>
      </c>
      <c r="I121" s="24">
        <v>240000</v>
      </c>
      <c r="J121" s="24"/>
      <c r="K121" s="24"/>
      <c r="L121" s="24">
        <v>240000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26"/>
      <c r="B122" s="22" t="s">
        <v>299</v>
      </c>
      <c r="C122" s="22" t="s">
        <v>300</v>
      </c>
      <c r="D122" s="22" t="s">
        <v>90</v>
      </c>
      <c r="E122" s="22" t="s">
        <v>91</v>
      </c>
      <c r="F122" s="22" t="s">
        <v>301</v>
      </c>
      <c r="G122" s="22" t="s">
        <v>236</v>
      </c>
      <c r="H122" s="24">
        <v>6000</v>
      </c>
      <c r="I122" s="24">
        <v>6000</v>
      </c>
      <c r="J122" s="24"/>
      <c r="K122" s="24"/>
      <c r="L122" s="24">
        <v>6000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26"/>
      <c r="B123" s="22" t="s">
        <v>295</v>
      </c>
      <c r="C123" s="22" t="s">
        <v>296</v>
      </c>
      <c r="D123" s="22" t="s">
        <v>96</v>
      </c>
      <c r="E123" s="22" t="s">
        <v>91</v>
      </c>
      <c r="F123" s="22" t="s">
        <v>302</v>
      </c>
      <c r="G123" s="22" t="s">
        <v>303</v>
      </c>
      <c r="H123" s="24">
        <v>15000</v>
      </c>
      <c r="I123" s="24">
        <v>15000</v>
      </c>
      <c r="J123" s="24"/>
      <c r="K123" s="24"/>
      <c r="L123" s="24">
        <v>15000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26"/>
      <c r="B124" s="22" t="s">
        <v>295</v>
      </c>
      <c r="C124" s="22" t="s">
        <v>296</v>
      </c>
      <c r="D124" s="22" t="s">
        <v>96</v>
      </c>
      <c r="E124" s="22" t="s">
        <v>91</v>
      </c>
      <c r="F124" s="22" t="s">
        <v>293</v>
      </c>
      <c r="G124" s="22" t="s">
        <v>294</v>
      </c>
      <c r="H124" s="24">
        <v>24000</v>
      </c>
      <c r="I124" s="24">
        <v>24000</v>
      </c>
      <c r="J124" s="24"/>
      <c r="K124" s="24"/>
      <c r="L124" s="24">
        <v>24000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26"/>
      <c r="B125" s="22" t="s">
        <v>299</v>
      </c>
      <c r="C125" s="22" t="s">
        <v>300</v>
      </c>
      <c r="D125" s="22" t="s">
        <v>99</v>
      </c>
      <c r="E125" s="22" t="s">
        <v>100</v>
      </c>
      <c r="F125" s="22" t="s">
        <v>301</v>
      </c>
      <c r="G125" s="22" t="s">
        <v>236</v>
      </c>
      <c r="H125" s="24">
        <v>6000</v>
      </c>
      <c r="I125" s="24">
        <v>6000</v>
      </c>
      <c r="J125" s="24"/>
      <c r="K125" s="24"/>
      <c r="L125" s="24">
        <v>6000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26"/>
      <c r="B126" s="22" t="s">
        <v>295</v>
      </c>
      <c r="C126" s="22" t="s">
        <v>296</v>
      </c>
      <c r="D126" s="22" t="s">
        <v>103</v>
      </c>
      <c r="E126" s="22" t="s">
        <v>91</v>
      </c>
      <c r="F126" s="22" t="s">
        <v>293</v>
      </c>
      <c r="G126" s="22" t="s">
        <v>294</v>
      </c>
      <c r="H126" s="24">
        <v>5460</v>
      </c>
      <c r="I126" s="24">
        <v>5460</v>
      </c>
      <c r="J126" s="24"/>
      <c r="K126" s="24"/>
      <c r="L126" s="24">
        <v>5460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26"/>
      <c r="B127" s="22" t="s">
        <v>295</v>
      </c>
      <c r="C127" s="22" t="s">
        <v>296</v>
      </c>
      <c r="D127" s="22" t="s">
        <v>103</v>
      </c>
      <c r="E127" s="22" t="s">
        <v>91</v>
      </c>
      <c r="F127" s="22" t="s">
        <v>293</v>
      </c>
      <c r="G127" s="22" t="s">
        <v>294</v>
      </c>
      <c r="H127" s="24">
        <v>7000</v>
      </c>
      <c r="I127" s="24">
        <v>7000</v>
      </c>
      <c r="J127" s="24"/>
      <c r="K127" s="24"/>
      <c r="L127" s="24">
        <v>7000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26"/>
      <c r="B128" s="22" t="s">
        <v>295</v>
      </c>
      <c r="C128" s="22" t="s">
        <v>296</v>
      </c>
      <c r="D128" s="22" t="s">
        <v>103</v>
      </c>
      <c r="E128" s="22" t="s">
        <v>91</v>
      </c>
      <c r="F128" s="22" t="s">
        <v>293</v>
      </c>
      <c r="G128" s="22" t="s">
        <v>294</v>
      </c>
      <c r="H128" s="24">
        <v>7540</v>
      </c>
      <c r="I128" s="24">
        <v>7540</v>
      </c>
      <c r="J128" s="24"/>
      <c r="K128" s="24"/>
      <c r="L128" s="24">
        <v>7540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26"/>
      <c r="B129" s="22" t="s">
        <v>295</v>
      </c>
      <c r="C129" s="22" t="s">
        <v>296</v>
      </c>
      <c r="D129" s="22" t="s">
        <v>103</v>
      </c>
      <c r="E129" s="22" t="s">
        <v>91</v>
      </c>
      <c r="F129" s="22" t="s">
        <v>304</v>
      </c>
      <c r="G129" s="22" t="s">
        <v>305</v>
      </c>
      <c r="H129" s="24">
        <v>2000</v>
      </c>
      <c r="I129" s="24">
        <v>2000</v>
      </c>
      <c r="J129" s="24"/>
      <c r="K129" s="24"/>
      <c r="L129" s="24">
        <v>2000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26"/>
      <c r="B130" s="22" t="s">
        <v>299</v>
      </c>
      <c r="C130" s="22" t="s">
        <v>300</v>
      </c>
      <c r="D130" s="22" t="s">
        <v>103</v>
      </c>
      <c r="E130" s="22" t="s">
        <v>91</v>
      </c>
      <c r="F130" s="22" t="s">
        <v>301</v>
      </c>
      <c r="G130" s="22" t="s">
        <v>236</v>
      </c>
      <c r="H130" s="24">
        <v>3000</v>
      </c>
      <c r="I130" s="24">
        <v>3000</v>
      </c>
      <c r="J130" s="24"/>
      <c r="K130" s="24"/>
      <c r="L130" s="24">
        <v>3000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21" customHeight="1" spans="1:23">
      <c r="A131" s="26"/>
      <c r="B131" s="22" t="s">
        <v>306</v>
      </c>
      <c r="C131" s="22" t="s">
        <v>307</v>
      </c>
      <c r="D131" s="22" t="s">
        <v>103</v>
      </c>
      <c r="E131" s="22" t="s">
        <v>91</v>
      </c>
      <c r="F131" s="22" t="s">
        <v>308</v>
      </c>
      <c r="G131" s="22" t="s">
        <v>309</v>
      </c>
      <c r="H131" s="24">
        <v>5000</v>
      </c>
      <c r="I131" s="24">
        <v>5000</v>
      </c>
      <c r="J131" s="24"/>
      <c r="K131" s="24"/>
      <c r="L131" s="24">
        <v>5000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ht="21" customHeight="1" spans="1:23">
      <c r="A132" s="26"/>
      <c r="B132" s="22" t="s">
        <v>299</v>
      </c>
      <c r="C132" s="22" t="s">
        <v>300</v>
      </c>
      <c r="D132" s="22" t="s">
        <v>106</v>
      </c>
      <c r="E132" s="22" t="s">
        <v>91</v>
      </c>
      <c r="F132" s="22" t="s">
        <v>301</v>
      </c>
      <c r="G132" s="22" t="s">
        <v>236</v>
      </c>
      <c r="H132" s="24">
        <v>3000</v>
      </c>
      <c r="I132" s="24">
        <v>3000</v>
      </c>
      <c r="J132" s="24"/>
      <c r="K132" s="24"/>
      <c r="L132" s="24">
        <v>3000</v>
      </c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ht="21" customHeight="1" spans="1:23">
      <c r="A133" s="26"/>
      <c r="B133" s="22" t="s">
        <v>295</v>
      </c>
      <c r="C133" s="22" t="s">
        <v>296</v>
      </c>
      <c r="D133" s="22" t="s">
        <v>111</v>
      </c>
      <c r="E133" s="22" t="s">
        <v>91</v>
      </c>
      <c r="F133" s="22" t="s">
        <v>304</v>
      </c>
      <c r="G133" s="22" t="s">
        <v>305</v>
      </c>
      <c r="H133" s="24">
        <v>15000</v>
      </c>
      <c r="I133" s="24">
        <v>15000</v>
      </c>
      <c r="J133" s="24"/>
      <c r="K133" s="24"/>
      <c r="L133" s="24">
        <v>15000</v>
      </c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ht="21" customHeight="1" spans="1:23">
      <c r="A134" s="26"/>
      <c r="B134" s="22" t="s">
        <v>299</v>
      </c>
      <c r="C134" s="22" t="s">
        <v>300</v>
      </c>
      <c r="D134" s="22" t="s">
        <v>121</v>
      </c>
      <c r="E134" s="22" t="s">
        <v>122</v>
      </c>
      <c r="F134" s="22" t="s">
        <v>301</v>
      </c>
      <c r="G134" s="22" t="s">
        <v>236</v>
      </c>
      <c r="H134" s="24">
        <v>9000</v>
      </c>
      <c r="I134" s="24">
        <v>9000</v>
      </c>
      <c r="J134" s="24"/>
      <c r="K134" s="24"/>
      <c r="L134" s="24">
        <v>9000</v>
      </c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ht="21" customHeight="1" spans="1:23">
      <c r="A135" s="26"/>
      <c r="B135" s="22" t="s">
        <v>299</v>
      </c>
      <c r="C135" s="22" t="s">
        <v>300</v>
      </c>
      <c r="D135" s="22" t="s">
        <v>127</v>
      </c>
      <c r="E135" s="22" t="s">
        <v>100</v>
      </c>
      <c r="F135" s="22" t="s">
        <v>301</v>
      </c>
      <c r="G135" s="22" t="s">
        <v>236</v>
      </c>
      <c r="H135" s="24">
        <v>9000</v>
      </c>
      <c r="I135" s="24">
        <v>9000</v>
      </c>
      <c r="J135" s="24"/>
      <c r="K135" s="24"/>
      <c r="L135" s="24">
        <v>9000</v>
      </c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ht="21" customHeight="1" spans="1:23">
      <c r="A136" s="26"/>
      <c r="B136" s="22" t="s">
        <v>299</v>
      </c>
      <c r="C136" s="22" t="s">
        <v>300</v>
      </c>
      <c r="D136" s="22" t="s">
        <v>130</v>
      </c>
      <c r="E136" s="22" t="s">
        <v>91</v>
      </c>
      <c r="F136" s="22" t="s">
        <v>301</v>
      </c>
      <c r="G136" s="22" t="s">
        <v>236</v>
      </c>
      <c r="H136" s="24">
        <v>3000</v>
      </c>
      <c r="I136" s="24">
        <v>3000</v>
      </c>
      <c r="J136" s="24"/>
      <c r="K136" s="24"/>
      <c r="L136" s="24">
        <v>3000</v>
      </c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ht="21" customHeight="1" spans="1:23">
      <c r="A137" s="26"/>
      <c r="B137" s="22" t="s">
        <v>295</v>
      </c>
      <c r="C137" s="22" t="s">
        <v>296</v>
      </c>
      <c r="D137" s="22" t="s">
        <v>161</v>
      </c>
      <c r="E137" s="22" t="s">
        <v>100</v>
      </c>
      <c r="F137" s="22" t="s">
        <v>310</v>
      </c>
      <c r="G137" s="22" t="s">
        <v>311</v>
      </c>
      <c r="H137" s="24">
        <v>33500</v>
      </c>
      <c r="I137" s="24">
        <v>33500</v>
      </c>
      <c r="J137" s="24"/>
      <c r="K137" s="24"/>
      <c r="L137" s="24">
        <v>33500</v>
      </c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ht="21" customHeight="1" spans="1:23">
      <c r="A138" s="26"/>
      <c r="B138" s="22" t="s">
        <v>295</v>
      </c>
      <c r="C138" s="22" t="s">
        <v>296</v>
      </c>
      <c r="D138" s="22" t="s">
        <v>161</v>
      </c>
      <c r="E138" s="22" t="s">
        <v>100</v>
      </c>
      <c r="F138" s="22" t="s">
        <v>304</v>
      </c>
      <c r="G138" s="22" t="s">
        <v>305</v>
      </c>
      <c r="H138" s="24">
        <v>15000</v>
      </c>
      <c r="I138" s="24">
        <v>15000</v>
      </c>
      <c r="J138" s="24"/>
      <c r="K138" s="24"/>
      <c r="L138" s="24">
        <v>15000</v>
      </c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ht="21" customHeight="1" spans="1:23">
      <c r="A139" s="26"/>
      <c r="B139" s="22" t="s">
        <v>295</v>
      </c>
      <c r="C139" s="22" t="s">
        <v>296</v>
      </c>
      <c r="D139" s="22" t="s">
        <v>161</v>
      </c>
      <c r="E139" s="22" t="s">
        <v>100</v>
      </c>
      <c r="F139" s="22" t="s">
        <v>293</v>
      </c>
      <c r="G139" s="22" t="s">
        <v>294</v>
      </c>
      <c r="H139" s="24">
        <v>2500</v>
      </c>
      <c r="I139" s="24">
        <v>2500</v>
      </c>
      <c r="J139" s="24"/>
      <c r="K139" s="24"/>
      <c r="L139" s="24">
        <v>2500</v>
      </c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  <row r="140" ht="21" customHeight="1" spans="1:23">
      <c r="A140" s="26"/>
      <c r="B140" s="22" t="s">
        <v>295</v>
      </c>
      <c r="C140" s="22" t="s">
        <v>296</v>
      </c>
      <c r="D140" s="22" t="s">
        <v>164</v>
      </c>
      <c r="E140" s="22" t="s">
        <v>165</v>
      </c>
      <c r="F140" s="22" t="s">
        <v>293</v>
      </c>
      <c r="G140" s="22" t="s">
        <v>294</v>
      </c>
      <c r="H140" s="24">
        <v>6000</v>
      </c>
      <c r="I140" s="24">
        <v>6000</v>
      </c>
      <c r="J140" s="24"/>
      <c r="K140" s="24"/>
      <c r="L140" s="24">
        <v>6000</v>
      </c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  <row r="141" ht="21" customHeight="1" spans="1:23">
      <c r="A141" s="26"/>
      <c r="B141" s="22" t="s">
        <v>295</v>
      </c>
      <c r="C141" s="22" t="s">
        <v>296</v>
      </c>
      <c r="D141" s="22" t="s">
        <v>168</v>
      </c>
      <c r="E141" s="22" t="s">
        <v>169</v>
      </c>
      <c r="F141" s="22" t="s">
        <v>293</v>
      </c>
      <c r="G141" s="22" t="s">
        <v>294</v>
      </c>
      <c r="H141" s="24">
        <v>6000</v>
      </c>
      <c r="I141" s="24">
        <v>6000</v>
      </c>
      <c r="J141" s="24"/>
      <c r="K141" s="24"/>
      <c r="L141" s="24">
        <v>6000</v>
      </c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</row>
    <row r="142" ht="21" customHeight="1" spans="1:23">
      <c r="A142" s="26"/>
      <c r="B142" s="22" t="s">
        <v>312</v>
      </c>
      <c r="C142" s="22" t="s">
        <v>313</v>
      </c>
      <c r="D142" s="22" t="s">
        <v>90</v>
      </c>
      <c r="E142" s="22" t="s">
        <v>91</v>
      </c>
      <c r="F142" s="22" t="s">
        <v>314</v>
      </c>
      <c r="G142" s="22" t="s">
        <v>313</v>
      </c>
      <c r="H142" s="24">
        <v>1801.2</v>
      </c>
      <c r="I142" s="24">
        <v>1801.2</v>
      </c>
      <c r="J142" s="24"/>
      <c r="K142" s="24"/>
      <c r="L142" s="24">
        <v>1801.2</v>
      </c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  <row r="143" ht="21" customHeight="1" spans="1:23">
      <c r="A143" s="26"/>
      <c r="B143" s="22" t="s">
        <v>312</v>
      </c>
      <c r="C143" s="22" t="s">
        <v>313</v>
      </c>
      <c r="D143" s="22" t="s">
        <v>96</v>
      </c>
      <c r="E143" s="22" t="s">
        <v>91</v>
      </c>
      <c r="F143" s="22" t="s">
        <v>314</v>
      </c>
      <c r="G143" s="22" t="s">
        <v>313</v>
      </c>
      <c r="H143" s="24">
        <v>9311.52</v>
      </c>
      <c r="I143" s="24">
        <v>9311.52</v>
      </c>
      <c r="J143" s="24"/>
      <c r="K143" s="24"/>
      <c r="L143" s="24">
        <v>9311.52</v>
      </c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</row>
    <row r="144" ht="21" customHeight="1" spans="1:23">
      <c r="A144" s="26"/>
      <c r="B144" s="22" t="s">
        <v>312</v>
      </c>
      <c r="C144" s="22" t="s">
        <v>313</v>
      </c>
      <c r="D144" s="22" t="s">
        <v>99</v>
      </c>
      <c r="E144" s="22" t="s">
        <v>100</v>
      </c>
      <c r="F144" s="22" t="s">
        <v>314</v>
      </c>
      <c r="G144" s="22" t="s">
        <v>313</v>
      </c>
      <c r="H144" s="24">
        <v>1080</v>
      </c>
      <c r="I144" s="24">
        <v>1080</v>
      </c>
      <c r="J144" s="24"/>
      <c r="K144" s="24"/>
      <c r="L144" s="24">
        <v>1080</v>
      </c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</row>
    <row r="145" ht="21" customHeight="1" spans="1:23">
      <c r="A145" s="26"/>
      <c r="B145" s="22" t="s">
        <v>312</v>
      </c>
      <c r="C145" s="22" t="s">
        <v>313</v>
      </c>
      <c r="D145" s="22" t="s">
        <v>103</v>
      </c>
      <c r="E145" s="22" t="s">
        <v>91</v>
      </c>
      <c r="F145" s="22" t="s">
        <v>314</v>
      </c>
      <c r="G145" s="22" t="s">
        <v>313</v>
      </c>
      <c r="H145" s="24">
        <v>2151.6</v>
      </c>
      <c r="I145" s="24">
        <v>2151.6</v>
      </c>
      <c r="J145" s="24"/>
      <c r="K145" s="24"/>
      <c r="L145" s="24">
        <v>2151.6</v>
      </c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</row>
    <row r="146" ht="21" customHeight="1" spans="1:23">
      <c r="A146" s="26"/>
      <c r="B146" s="22" t="s">
        <v>312</v>
      </c>
      <c r="C146" s="22" t="s">
        <v>313</v>
      </c>
      <c r="D146" s="22" t="s">
        <v>106</v>
      </c>
      <c r="E146" s="22" t="s">
        <v>91</v>
      </c>
      <c r="F146" s="22" t="s">
        <v>314</v>
      </c>
      <c r="G146" s="22" t="s">
        <v>313</v>
      </c>
      <c r="H146" s="24">
        <v>896.88</v>
      </c>
      <c r="I146" s="24">
        <v>896.88</v>
      </c>
      <c r="J146" s="24"/>
      <c r="K146" s="24"/>
      <c r="L146" s="24">
        <v>896.88</v>
      </c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</row>
    <row r="147" ht="21" customHeight="1" spans="1:23">
      <c r="A147" s="26"/>
      <c r="B147" s="22" t="s">
        <v>312</v>
      </c>
      <c r="C147" s="22" t="s">
        <v>313</v>
      </c>
      <c r="D147" s="22" t="s">
        <v>111</v>
      </c>
      <c r="E147" s="22" t="s">
        <v>91</v>
      </c>
      <c r="F147" s="22" t="s">
        <v>314</v>
      </c>
      <c r="G147" s="22" t="s">
        <v>313</v>
      </c>
      <c r="H147" s="24">
        <v>4222.56</v>
      </c>
      <c r="I147" s="24">
        <v>4222.56</v>
      </c>
      <c r="J147" s="24"/>
      <c r="K147" s="24"/>
      <c r="L147" s="24">
        <v>4222.56</v>
      </c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</row>
    <row r="148" ht="21" customHeight="1" spans="1:23">
      <c r="A148" s="26"/>
      <c r="B148" s="22" t="s">
        <v>312</v>
      </c>
      <c r="C148" s="22" t="s">
        <v>313</v>
      </c>
      <c r="D148" s="22" t="s">
        <v>121</v>
      </c>
      <c r="E148" s="22" t="s">
        <v>122</v>
      </c>
      <c r="F148" s="22" t="s">
        <v>314</v>
      </c>
      <c r="G148" s="22" t="s">
        <v>313</v>
      </c>
      <c r="H148" s="24">
        <v>2416.32</v>
      </c>
      <c r="I148" s="24">
        <v>2416.32</v>
      </c>
      <c r="J148" s="24"/>
      <c r="K148" s="24"/>
      <c r="L148" s="24">
        <v>2416.32</v>
      </c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</row>
    <row r="149" ht="21" customHeight="1" spans="1:23">
      <c r="A149" s="26"/>
      <c r="B149" s="22" t="s">
        <v>312</v>
      </c>
      <c r="C149" s="22" t="s">
        <v>313</v>
      </c>
      <c r="D149" s="22" t="s">
        <v>127</v>
      </c>
      <c r="E149" s="22" t="s">
        <v>100</v>
      </c>
      <c r="F149" s="22" t="s">
        <v>314</v>
      </c>
      <c r="G149" s="22" t="s">
        <v>313</v>
      </c>
      <c r="H149" s="24">
        <v>1876.56</v>
      </c>
      <c r="I149" s="24">
        <v>1876.56</v>
      </c>
      <c r="J149" s="24"/>
      <c r="K149" s="24"/>
      <c r="L149" s="24">
        <v>1876.56</v>
      </c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 ht="21" customHeight="1" spans="1:23">
      <c r="A150" s="26"/>
      <c r="B150" s="22" t="s">
        <v>312</v>
      </c>
      <c r="C150" s="22" t="s">
        <v>313</v>
      </c>
      <c r="D150" s="22" t="s">
        <v>130</v>
      </c>
      <c r="E150" s="22" t="s">
        <v>91</v>
      </c>
      <c r="F150" s="22" t="s">
        <v>314</v>
      </c>
      <c r="G150" s="22" t="s">
        <v>313</v>
      </c>
      <c r="H150" s="24">
        <v>1030.56</v>
      </c>
      <c r="I150" s="24">
        <v>1030.56</v>
      </c>
      <c r="J150" s="24"/>
      <c r="K150" s="24"/>
      <c r="L150" s="24">
        <v>1030.56</v>
      </c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</row>
    <row r="151" ht="21" customHeight="1" spans="1:23">
      <c r="A151" s="26"/>
      <c r="B151" s="22" t="s">
        <v>312</v>
      </c>
      <c r="C151" s="22" t="s">
        <v>313</v>
      </c>
      <c r="D151" s="22" t="s">
        <v>161</v>
      </c>
      <c r="E151" s="22" t="s">
        <v>100</v>
      </c>
      <c r="F151" s="22" t="s">
        <v>314</v>
      </c>
      <c r="G151" s="22" t="s">
        <v>313</v>
      </c>
      <c r="H151" s="24">
        <v>13033.92</v>
      </c>
      <c r="I151" s="24">
        <v>13033.92</v>
      </c>
      <c r="J151" s="24"/>
      <c r="K151" s="24"/>
      <c r="L151" s="24">
        <v>13033.92</v>
      </c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</row>
    <row r="152" ht="21" customHeight="1" spans="1:23">
      <c r="A152" s="26"/>
      <c r="B152" s="22" t="s">
        <v>312</v>
      </c>
      <c r="C152" s="22" t="s">
        <v>313</v>
      </c>
      <c r="D152" s="22" t="s">
        <v>164</v>
      </c>
      <c r="E152" s="22" t="s">
        <v>165</v>
      </c>
      <c r="F152" s="22" t="s">
        <v>314</v>
      </c>
      <c r="G152" s="22" t="s">
        <v>313</v>
      </c>
      <c r="H152" s="24">
        <v>1200.24</v>
      </c>
      <c r="I152" s="24">
        <v>1200.24</v>
      </c>
      <c r="J152" s="24"/>
      <c r="K152" s="24"/>
      <c r="L152" s="24">
        <v>1200.24</v>
      </c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</row>
    <row r="153" ht="21" customHeight="1" spans="1:23">
      <c r="A153" s="26"/>
      <c r="B153" s="22" t="s">
        <v>312</v>
      </c>
      <c r="C153" s="22" t="s">
        <v>313</v>
      </c>
      <c r="D153" s="22" t="s">
        <v>168</v>
      </c>
      <c r="E153" s="22" t="s">
        <v>169</v>
      </c>
      <c r="F153" s="22" t="s">
        <v>314</v>
      </c>
      <c r="G153" s="22" t="s">
        <v>313</v>
      </c>
      <c r="H153" s="24">
        <v>1496.64</v>
      </c>
      <c r="I153" s="24">
        <v>1496.64</v>
      </c>
      <c r="J153" s="24"/>
      <c r="K153" s="24"/>
      <c r="L153" s="24">
        <v>1496.64</v>
      </c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 ht="21" customHeight="1" spans="1:23">
      <c r="A154" s="26"/>
      <c r="B154" s="22" t="s">
        <v>315</v>
      </c>
      <c r="C154" s="22" t="s">
        <v>309</v>
      </c>
      <c r="D154" s="22" t="s">
        <v>96</v>
      </c>
      <c r="E154" s="22" t="s">
        <v>91</v>
      </c>
      <c r="F154" s="22" t="s">
        <v>308</v>
      </c>
      <c r="G154" s="22" t="s">
        <v>309</v>
      </c>
      <c r="H154" s="24">
        <v>51000</v>
      </c>
      <c r="I154" s="24">
        <v>51000</v>
      </c>
      <c r="J154" s="24"/>
      <c r="K154" s="24"/>
      <c r="L154" s="24">
        <v>51000</v>
      </c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 ht="21" customHeight="1" spans="1:23">
      <c r="A155" s="26"/>
      <c r="B155" s="22" t="s">
        <v>316</v>
      </c>
      <c r="C155" s="22" t="s">
        <v>317</v>
      </c>
      <c r="D155" s="22" t="s">
        <v>90</v>
      </c>
      <c r="E155" s="22" t="s">
        <v>91</v>
      </c>
      <c r="F155" s="22" t="s">
        <v>318</v>
      </c>
      <c r="G155" s="22" t="s">
        <v>319</v>
      </c>
      <c r="H155" s="24">
        <v>18000</v>
      </c>
      <c r="I155" s="24">
        <v>18000</v>
      </c>
      <c r="J155" s="24"/>
      <c r="K155" s="24"/>
      <c r="L155" s="24">
        <v>18000</v>
      </c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</row>
    <row r="156" ht="21" customHeight="1" spans="1:23">
      <c r="A156" s="26"/>
      <c r="B156" s="22" t="s">
        <v>316</v>
      </c>
      <c r="C156" s="22" t="s">
        <v>317</v>
      </c>
      <c r="D156" s="22" t="s">
        <v>96</v>
      </c>
      <c r="E156" s="22" t="s">
        <v>91</v>
      </c>
      <c r="F156" s="22" t="s">
        <v>318</v>
      </c>
      <c r="G156" s="22" t="s">
        <v>319</v>
      </c>
      <c r="H156" s="24">
        <v>115800</v>
      </c>
      <c r="I156" s="24">
        <v>115800</v>
      </c>
      <c r="J156" s="24"/>
      <c r="K156" s="24"/>
      <c r="L156" s="24">
        <v>115800</v>
      </c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</row>
    <row r="157" ht="21" customHeight="1" spans="1:23">
      <c r="A157" s="26"/>
      <c r="B157" s="22" t="s">
        <v>316</v>
      </c>
      <c r="C157" s="22" t="s">
        <v>317</v>
      </c>
      <c r="D157" s="22" t="s">
        <v>103</v>
      </c>
      <c r="E157" s="22" t="s">
        <v>91</v>
      </c>
      <c r="F157" s="22" t="s">
        <v>318</v>
      </c>
      <c r="G157" s="22" t="s">
        <v>319</v>
      </c>
      <c r="H157" s="24">
        <v>27000</v>
      </c>
      <c r="I157" s="24">
        <v>27000</v>
      </c>
      <c r="J157" s="24"/>
      <c r="K157" s="24"/>
      <c r="L157" s="24">
        <v>27000</v>
      </c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58" ht="21" customHeight="1" spans="1:23">
      <c r="A158" s="26"/>
      <c r="B158" s="22" t="s">
        <v>316</v>
      </c>
      <c r="C158" s="22" t="s">
        <v>317</v>
      </c>
      <c r="D158" s="22" t="s">
        <v>106</v>
      </c>
      <c r="E158" s="22" t="s">
        <v>91</v>
      </c>
      <c r="F158" s="22" t="s">
        <v>318</v>
      </c>
      <c r="G158" s="22" t="s">
        <v>319</v>
      </c>
      <c r="H158" s="24">
        <v>9000</v>
      </c>
      <c r="I158" s="24">
        <v>9000</v>
      </c>
      <c r="J158" s="24"/>
      <c r="K158" s="24"/>
      <c r="L158" s="24">
        <v>9000</v>
      </c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  <row r="159" ht="21" customHeight="1" spans="1:23">
      <c r="A159" s="26"/>
      <c r="B159" s="22" t="s">
        <v>316</v>
      </c>
      <c r="C159" s="22" t="s">
        <v>317</v>
      </c>
      <c r="D159" s="22" t="s">
        <v>111</v>
      </c>
      <c r="E159" s="22" t="s">
        <v>91</v>
      </c>
      <c r="F159" s="22" t="s">
        <v>318</v>
      </c>
      <c r="G159" s="22" t="s">
        <v>319</v>
      </c>
      <c r="H159" s="24">
        <v>50400</v>
      </c>
      <c r="I159" s="24">
        <v>50400</v>
      </c>
      <c r="J159" s="24"/>
      <c r="K159" s="24"/>
      <c r="L159" s="24">
        <v>50400</v>
      </c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</row>
    <row r="160" ht="21" customHeight="1" spans="1:23">
      <c r="A160" s="26"/>
      <c r="B160" s="22" t="s">
        <v>316</v>
      </c>
      <c r="C160" s="22" t="s">
        <v>317</v>
      </c>
      <c r="D160" s="22" t="s">
        <v>130</v>
      </c>
      <c r="E160" s="22" t="s">
        <v>91</v>
      </c>
      <c r="F160" s="22" t="s">
        <v>318</v>
      </c>
      <c r="G160" s="22" t="s">
        <v>319</v>
      </c>
      <c r="H160" s="24">
        <v>9000</v>
      </c>
      <c r="I160" s="24">
        <v>9000</v>
      </c>
      <c r="J160" s="24"/>
      <c r="K160" s="24"/>
      <c r="L160" s="24">
        <v>9000</v>
      </c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</row>
    <row r="161" ht="21" customHeight="1" spans="1:23">
      <c r="A161" s="26"/>
      <c r="B161" s="22" t="s">
        <v>316</v>
      </c>
      <c r="C161" s="22" t="s">
        <v>317</v>
      </c>
      <c r="D161" s="22" t="s">
        <v>127</v>
      </c>
      <c r="E161" s="22" t="s">
        <v>100</v>
      </c>
      <c r="F161" s="22" t="s">
        <v>318</v>
      </c>
      <c r="G161" s="22" t="s">
        <v>319</v>
      </c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</row>
    <row r="162" ht="21" customHeight="1" spans="1:23">
      <c r="A162" s="26"/>
      <c r="B162" s="22" t="s">
        <v>316</v>
      </c>
      <c r="C162" s="22" t="s">
        <v>317</v>
      </c>
      <c r="D162" s="22" t="s">
        <v>161</v>
      </c>
      <c r="E162" s="22" t="s">
        <v>100</v>
      </c>
      <c r="F162" s="22" t="s">
        <v>318</v>
      </c>
      <c r="G162" s="22" t="s">
        <v>319</v>
      </c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</row>
    <row r="163" ht="21" customHeight="1" spans="1:23">
      <c r="A163" s="26"/>
      <c r="B163" s="22" t="s">
        <v>320</v>
      </c>
      <c r="C163" s="22" t="s">
        <v>321</v>
      </c>
      <c r="D163" s="22" t="s">
        <v>96</v>
      </c>
      <c r="E163" s="22" t="s">
        <v>91</v>
      </c>
      <c r="F163" s="22" t="s">
        <v>322</v>
      </c>
      <c r="G163" s="22" t="s">
        <v>323</v>
      </c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</row>
    <row r="164" ht="21" customHeight="1" spans="1:23">
      <c r="A164" s="26"/>
      <c r="B164" s="22" t="s">
        <v>320</v>
      </c>
      <c r="C164" s="22" t="s">
        <v>321</v>
      </c>
      <c r="D164" s="22" t="s">
        <v>133</v>
      </c>
      <c r="E164" s="22" t="s">
        <v>134</v>
      </c>
      <c r="F164" s="22" t="s">
        <v>322</v>
      </c>
      <c r="G164" s="22" t="s">
        <v>323</v>
      </c>
      <c r="H164" s="24">
        <v>232320</v>
      </c>
      <c r="I164" s="24">
        <v>232320</v>
      </c>
      <c r="J164" s="24"/>
      <c r="K164" s="24"/>
      <c r="L164" s="24">
        <v>232320</v>
      </c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</row>
    <row r="165" ht="21" customHeight="1" spans="1:23">
      <c r="A165" s="26"/>
      <c r="B165" s="22" t="s">
        <v>320</v>
      </c>
      <c r="C165" s="22" t="s">
        <v>321</v>
      </c>
      <c r="D165" s="22" t="s">
        <v>135</v>
      </c>
      <c r="E165" s="22" t="s">
        <v>136</v>
      </c>
      <c r="F165" s="22" t="s">
        <v>322</v>
      </c>
      <c r="G165" s="22" t="s">
        <v>323</v>
      </c>
      <c r="H165" s="24">
        <v>63360</v>
      </c>
      <c r="I165" s="24">
        <v>63360</v>
      </c>
      <c r="J165" s="24"/>
      <c r="K165" s="24"/>
      <c r="L165" s="24">
        <v>63360</v>
      </c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</row>
    <row r="166" ht="21" customHeight="1" spans="1:23">
      <c r="A166" s="26"/>
      <c r="B166" s="22" t="s">
        <v>320</v>
      </c>
      <c r="C166" s="22" t="s">
        <v>321</v>
      </c>
      <c r="D166" s="22" t="s">
        <v>164</v>
      </c>
      <c r="E166" s="22" t="s">
        <v>165</v>
      </c>
      <c r="F166" s="22" t="s">
        <v>322</v>
      </c>
      <c r="G166" s="22" t="s">
        <v>323</v>
      </c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</row>
    <row r="167" ht="21" customHeight="1" spans="1:23">
      <c r="A167" s="26"/>
      <c r="B167" s="22" t="s">
        <v>324</v>
      </c>
      <c r="C167" s="22" t="s">
        <v>325</v>
      </c>
      <c r="D167" s="22" t="s">
        <v>145</v>
      </c>
      <c r="E167" s="22" t="s">
        <v>146</v>
      </c>
      <c r="F167" s="22" t="s">
        <v>326</v>
      </c>
      <c r="G167" s="22" t="s">
        <v>327</v>
      </c>
      <c r="H167" s="24">
        <v>60255.14</v>
      </c>
      <c r="I167" s="24">
        <v>60255.14</v>
      </c>
      <c r="J167" s="24"/>
      <c r="K167" s="24"/>
      <c r="L167" s="24">
        <v>60255.14</v>
      </c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</row>
    <row r="168" ht="21" customHeight="1" spans="1:23">
      <c r="A168" s="26"/>
      <c r="B168" s="22" t="s">
        <v>328</v>
      </c>
      <c r="C168" s="22" t="s">
        <v>329</v>
      </c>
      <c r="D168" s="22" t="s">
        <v>172</v>
      </c>
      <c r="E168" s="22" t="s">
        <v>173</v>
      </c>
      <c r="F168" s="22" t="s">
        <v>330</v>
      </c>
      <c r="G168" s="22" t="s">
        <v>331</v>
      </c>
      <c r="H168" s="24">
        <v>237210</v>
      </c>
      <c r="I168" s="24">
        <v>237210</v>
      </c>
      <c r="J168" s="24"/>
      <c r="K168" s="24"/>
      <c r="L168" s="24">
        <v>237210</v>
      </c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</row>
    <row r="169" ht="21" customHeight="1" spans="1:23">
      <c r="A169" s="26"/>
      <c r="B169" s="22" t="s">
        <v>328</v>
      </c>
      <c r="C169" s="22" t="s">
        <v>329</v>
      </c>
      <c r="D169" s="22" t="s">
        <v>172</v>
      </c>
      <c r="E169" s="22" t="s">
        <v>173</v>
      </c>
      <c r="F169" s="22" t="s">
        <v>330</v>
      </c>
      <c r="G169" s="22" t="s">
        <v>331</v>
      </c>
      <c r="H169" s="24">
        <v>573888</v>
      </c>
      <c r="I169" s="24">
        <v>573888</v>
      </c>
      <c r="J169" s="24"/>
      <c r="K169" s="24"/>
      <c r="L169" s="24">
        <v>573888</v>
      </c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</row>
    <row r="170" ht="21" customHeight="1" spans="1:23">
      <c r="A170" s="26"/>
      <c r="B170" s="22" t="s">
        <v>328</v>
      </c>
      <c r="C170" s="22" t="s">
        <v>329</v>
      </c>
      <c r="D170" s="22" t="s">
        <v>172</v>
      </c>
      <c r="E170" s="22" t="s">
        <v>173</v>
      </c>
      <c r="F170" s="22" t="s">
        <v>330</v>
      </c>
      <c r="G170" s="22" t="s">
        <v>331</v>
      </c>
      <c r="H170" s="24">
        <v>117600</v>
      </c>
      <c r="I170" s="24">
        <v>117600</v>
      </c>
      <c r="J170" s="24"/>
      <c r="K170" s="24"/>
      <c r="L170" s="24">
        <v>117600</v>
      </c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</row>
    <row r="171" ht="21" customHeight="1" spans="1:23">
      <c r="A171" s="26"/>
      <c r="B171" s="22" t="s">
        <v>332</v>
      </c>
      <c r="C171" s="22" t="s">
        <v>333</v>
      </c>
      <c r="D171" s="22" t="s">
        <v>172</v>
      </c>
      <c r="E171" s="22" t="s">
        <v>173</v>
      </c>
      <c r="F171" s="22" t="s">
        <v>330</v>
      </c>
      <c r="G171" s="22" t="s">
        <v>331</v>
      </c>
      <c r="H171" s="24">
        <v>340992</v>
      </c>
      <c r="I171" s="24">
        <v>340992</v>
      </c>
      <c r="J171" s="24"/>
      <c r="K171" s="24"/>
      <c r="L171" s="24">
        <v>340992</v>
      </c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</row>
    <row r="172" ht="21" customHeight="1" spans="1:23">
      <c r="A172" s="26"/>
      <c r="B172" s="22" t="s">
        <v>332</v>
      </c>
      <c r="C172" s="22" t="s">
        <v>333</v>
      </c>
      <c r="D172" s="22" t="s">
        <v>172</v>
      </c>
      <c r="E172" s="22" t="s">
        <v>173</v>
      </c>
      <c r="F172" s="22" t="s">
        <v>330</v>
      </c>
      <c r="G172" s="22" t="s">
        <v>331</v>
      </c>
      <c r="H172" s="24">
        <v>437760</v>
      </c>
      <c r="I172" s="24">
        <v>437760</v>
      </c>
      <c r="J172" s="24"/>
      <c r="K172" s="24"/>
      <c r="L172" s="24">
        <v>437760</v>
      </c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</row>
    <row r="173" ht="21" customHeight="1" spans="1:23">
      <c r="A173" s="26"/>
      <c r="B173" s="22" t="s">
        <v>332</v>
      </c>
      <c r="C173" s="22" t="s">
        <v>333</v>
      </c>
      <c r="D173" s="22" t="s">
        <v>172</v>
      </c>
      <c r="E173" s="22" t="s">
        <v>173</v>
      </c>
      <c r="F173" s="22" t="s">
        <v>330</v>
      </c>
      <c r="G173" s="22" t="s">
        <v>331</v>
      </c>
      <c r="H173" s="24">
        <v>340992</v>
      </c>
      <c r="I173" s="24">
        <v>340992</v>
      </c>
      <c r="J173" s="24"/>
      <c r="K173" s="24"/>
      <c r="L173" s="24">
        <v>340992</v>
      </c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</row>
    <row r="174" ht="21" customHeight="1" spans="1:23">
      <c r="A174" s="26"/>
      <c r="B174" s="22" t="s">
        <v>332</v>
      </c>
      <c r="C174" s="22" t="s">
        <v>333</v>
      </c>
      <c r="D174" s="22" t="s">
        <v>172</v>
      </c>
      <c r="E174" s="22" t="s">
        <v>173</v>
      </c>
      <c r="F174" s="22" t="s">
        <v>330</v>
      </c>
      <c r="G174" s="22" t="s">
        <v>331</v>
      </c>
      <c r="H174" s="24">
        <v>340992</v>
      </c>
      <c r="I174" s="24">
        <v>340992</v>
      </c>
      <c r="J174" s="24"/>
      <c r="K174" s="24"/>
      <c r="L174" s="24">
        <v>340992</v>
      </c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</row>
    <row r="175" ht="21" customHeight="1" spans="1:23">
      <c r="A175" s="26"/>
      <c r="B175" s="22" t="s">
        <v>332</v>
      </c>
      <c r="C175" s="22" t="s">
        <v>333</v>
      </c>
      <c r="D175" s="22" t="s">
        <v>172</v>
      </c>
      <c r="E175" s="22" t="s">
        <v>173</v>
      </c>
      <c r="F175" s="22" t="s">
        <v>330</v>
      </c>
      <c r="G175" s="22" t="s">
        <v>331</v>
      </c>
      <c r="H175" s="24">
        <v>340992</v>
      </c>
      <c r="I175" s="24">
        <v>340992</v>
      </c>
      <c r="J175" s="24"/>
      <c r="K175" s="24"/>
      <c r="L175" s="24">
        <v>340992</v>
      </c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</row>
    <row r="176" ht="21" customHeight="1" spans="1:23">
      <c r="A176" s="26"/>
      <c r="B176" s="22" t="s">
        <v>332</v>
      </c>
      <c r="C176" s="22" t="s">
        <v>333</v>
      </c>
      <c r="D176" s="22" t="s">
        <v>174</v>
      </c>
      <c r="E176" s="22" t="s">
        <v>175</v>
      </c>
      <c r="F176" s="22" t="s">
        <v>330</v>
      </c>
      <c r="G176" s="22" t="s">
        <v>331</v>
      </c>
      <c r="H176" s="24">
        <v>188400</v>
      </c>
      <c r="I176" s="24">
        <v>188400</v>
      </c>
      <c r="J176" s="24"/>
      <c r="K176" s="24"/>
      <c r="L176" s="24">
        <v>188400</v>
      </c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</row>
    <row r="177" ht="21" customHeight="1" spans="1:23">
      <c r="A177" s="26"/>
      <c r="B177" s="22" t="s">
        <v>332</v>
      </c>
      <c r="C177" s="22" t="s">
        <v>333</v>
      </c>
      <c r="D177" s="22" t="s">
        <v>174</v>
      </c>
      <c r="E177" s="22" t="s">
        <v>175</v>
      </c>
      <c r="F177" s="22" t="s">
        <v>330</v>
      </c>
      <c r="G177" s="22" t="s">
        <v>331</v>
      </c>
      <c r="H177" s="24">
        <v>390000</v>
      </c>
      <c r="I177" s="24">
        <v>390000</v>
      </c>
      <c r="J177" s="24"/>
      <c r="K177" s="24"/>
      <c r="L177" s="24">
        <v>390000</v>
      </c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</row>
    <row r="178" ht="21" customHeight="1" spans="1:23">
      <c r="A178" s="26"/>
      <c r="B178" s="22" t="s">
        <v>332</v>
      </c>
      <c r="C178" s="22" t="s">
        <v>333</v>
      </c>
      <c r="D178" s="22" t="s">
        <v>174</v>
      </c>
      <c r="E178" s="22" t="s">
        <v>175</v>
      </c>
      <c r="F178" s="22" t="s">
        <v>330</v>
      </c>
      <c r="G178" s="22" t="s">
        <v>331</v>
      </c>
      <c r="H178" s="24">
        <v>168000</v>
      </c>
      <c r="I178" s="24">
        <v>168000</v>
      </c>
      <c r="J178" s="24"/>
      <c r="K178" s="24"/>
      <c r="L178" s="24">
        <v>168000</v>
      </c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</row>
    <row r="179" ht="21" customHeight="1" spans="1:23">
      <c r="A179" s="36" t="s">
        <v>182</v>
      </c>
      <c r="B179" s="139"/>
      <c r="C179" s="139"/>
      <c r="D179" s="139"/>
      <c r="E179" s="139"/>
      <c r="F179" s="139"/>
      <c r="G179" s="140"/>
      <c r="H179" s="24">
        <v>13025933.37</v>
      </c>
      <c r="I179" s="24">
        <v>13025933.37</v>
      </c>
      <c r="J179" s="24"/>
      <c r="K179" s="24"/>
      <c r="L179" s="24">
        <v>13025933.37</v>
      </c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</row>
  </sheetData>
  <mergeCells count="30">
    <mergeCell ref="A3:W3"/>
    <mergeCell ref="A4:G4"/>
    <mergeCell ref="H5:W5"/>
    <mergeCell ref="I6:M6"/>
    <mergeCell ref="N6:P6"/>
    <mergeCell ref="R6:W6"/>
    <mergeCell ref="A179:G17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285714285714" customWidth="1"/>
    <col min="2" max="2" width="30.447619047619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76190476190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334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"单位名称："&amp;"沧源佤族自治县糯良乡"</f>
        <v>单位名称：沧源佤族自治县糯良乡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231</v>
      </c>
    </row>
    <row r="5" ht="18.75" customHeight="1" spans="1:23">
      <c r="A5" s="11" t="s">
        <v>335</v>
      </c>
      <c r="B5" s="12" t="s">
        <v>245</v>
      </c>
      <c r="C5" s="11" t="s">
        <v>246</v>
      </c>
      <c r="D5" s="11" t="s">
        <v>336</v>
      </c>
      <c r="E5" s="12" t="s">
        <v>247</v>
      </c>
      <c r="F5" s="12" t="s">
        <v>248</v>
      </c>
      <c r="G5" s="12" t="s">
        <v>337</v>
      </c>
      <c r="H5" s="12" t="s">
        <v>338</v>
      </c>
      <c r="I5" s="32" t="s">
        <v>56</v>
      </c>
      <c r="J5" s="13" t="s">
        <v>339</v>
      </c>
      <c r="K5" s="14"/>
      <c r="L5" s="14"/>
      <c r="M5" s="15"/>
      <c r="N5" s="13" t="s">
        <v>253</v>
      </c>
      <c r="O5" s="14"/>
      <c r="P5" s="15"/>
      <c r="Q5" s="12" t="s">
        <v>62</v>
      </c>
      <c r="R5" s="13" t="s">
        <v>80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4" t="s">
        <v>59</v>
      </c>
      <c r="K6" s="125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259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6" t="s">
        <v>58</v>
      </c>
      <c r="K7" s="96"/>
      <c r="L7" s="33"/>
      <c r="M7" s="33"/>
      <c r="N7" s="33"/>
      <c r="O7" s="33"/>
      <c r="P7" s="33"/>
      <c r="Q7" s="33"/>
      <c r="R7" s="33"/>
      <c r="S7" s="127"/>
      <c r="T7" s="127"/>
      <c r="U7" s="127"/>
      <c r="V7" s="127"/>
      <c r="W7" s="127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340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2">
        <v>1</v>
      </c>
      <c r="B9" s="122">
        <v>2</v>
      </c>
      <c r="C9" s="122">
        <v>3</v>
      </c>
      <c r="D9" s="122">
        <v>4</v>
      </c>
      <c r="E9" s="122">
        <v>5</v>
      </c>
      <c r="F9" s="122">
        <v>6</v>
      </c>
      <c r="G9" s="122">
        <v>7</v>
      </c>
      <c r="H9" s="122">
        <v>8</v>
      </c>
      <c r="I9" s="122">
        <v>9</v>
      </c>
      <c r="J9" s="122">
        <v>10</v>
      </c>
      <c r="K9" s="122">
        <v>11</v>
      </c>
      <c r="L9" s="122">
        <v>12</v>
      </c>
      <c r="M9" s="122">
        <v>13</v>
      </c>
      <c r="N9" s="122">
        <v>14</v>
      </c>
      <c r="O9" s="122">
        <v>15</v>
      </c>
      <c r="P9" s="122">
        <v>16</v>
      </c>
      <c r="Q9" s="122">
        <v>17</v>
      </c>
      <c r="R9" s="122">
        <v>18</v>
      </c>
      <c r="S9" s="122">
        <v>19</v>
      </c>
      <c r="T9" s="122">
        <v>20</v>
      </c>
      <c r="U9" s="122">
        <v>21</v>
      </c>
      <c r="V9" s="122">
        <v>22</v>
      </c>
      <c r="W9" s="122">
        <v>23</v>
      </c>
    </row>
    <row r="10" ht="18.75" customHeight="1" spans="1:23">
      <c r="A10" s="22"/>
      <c r="B10" s="22"/>
      <c r="C10" s="22" t="s">
        <v>341</v>
      </c>
      <c r="D10" s="22"/>
      <c r="E10" s="22"/>
      <c r="F10" s="22"/>
      <c r="G10" s="22"/>
      <c r="H10" s="22"/>
      <c r="I10" s="24">
        <v>46000</v>
      </c>
      <c r="J10" s="24">
        <v>46000</v>
      </c>
      <c r="K10" s="24">
        <v>46000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3" t="s">
        <v>342</v>
      </c>
      <c r="B11" s="123" t="s">
        <v>343</v>
      </c>
      <c r="C11" s="22" t="s">
        <v>341</v>
      </c>
      <c r="D11" s="123" t="s">
        <v>73</v>
      </c>
      <c r="E11" s="123" t="s">
        <v>141</v>
      </c>
      <c r="F11" s="123" t="s">
        <v>142</v>
      </c>
      <c r="G11" s="123" t="s">
        <v>330</v>
      </c>
      <c r="H11" s="123" t="s">
        <v>331</v>
      </c>
      <c r="I11" s="24">
        <v>46000</v>
      </c>
      <c r="J11" s="24">
        <v>46000</v>
      </c>
      <c r="K11" s="24">
        <v>46000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344</v>
      </c>
      <c r="D12" s="26"/>
      <c r="E12" s="26"/>
      <c r="F12" s="26"/>
      <c r="G12" s="26"/>
      <c r="H12" s="26"/>
      <c r="I12" s="24">
        <v>5000</v>
      </c>
      <c r="J12" s="24">
        <v>5000</v>
      </c>
      <c r="K12" s="24">
        <v>5000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3" t="s">
        <v>342</v>
      </c>
      <c r="B13" s="123" t="s">
        <v>345</v>
      </c>
      <c r="C13" s="22" t="s">
        <v>344</v>
      </c>
      <c r="D13" s="123" t="s">
        <v>73</v>
      </c>
      <c r="E13" s="123" t="s">
        <v>107</v>
      </c>
      <c r="F13" s="123" t="s">
        <v>108</v>
      </c>
      <c r="G13" s="123" t="s">
        <v>293</v>
      </c>
      <c r="H13" s="123" t="s">
        <v>294</v>
      </c>
      <c r="I13" s="24">
        <v>5000</v>
      </c>
      <c r="J13" s="24">
        <v>5000</v>
      </c>
      <c r="K13" s="24">
        <v>5000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346</v>
      </c>
      <c r="D14" s="26"/>
      <c r="E14" s="26"/>
      <c r="F14" s="26"/>
      <c r="G14" s="26"/>
      <c r="H14" s="26"/>
      <c r="I14" s="24">
        <v>1000</v>
      </c>
      <c r="J14" s="24">
        <v>1000</v>
      </c>
      <c r="K14" s="24">
        <v>1000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3" t="s">
        <v>342</v>
      </c>
      <c r="B15" s="123" t="s">
        <v>347</v>
      </c>
      <c r="C15" s="22" t="s">
        <v>346</v>
      </c>
      <c r="D15" s="123" t="s">
        <v>73</v>
      </c>
      <c r="E15" s="123" t="s">
        <v>116</v>
      </c>
      <c r="F15" s="123" t="s">
        <v>115</v>
      </c>
      <c r="G15" s="123" t="s">
        <v>293</v>
      </c>
      <c r="H15" s="123" t="s">
        <v>294</v>
      </c>
      <c r="I15" s="24">
        <v>1000</v>
      </c>
      <c r="J15" s="24">
        <v>1000</v>
      </c>
      <c r="K15" s="24">
        <v>1000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6"/>
      <c r="B16" s="26"/>
      <c r="C16" s="22" t="s">
        <v>348</v>
      </c>
      <c r="D16" s="26"/>
      <c r="E16" s="26"/>
      <c r="F16" s="26"/>
      <c r="G16" s="26"/>
      <c r="H16" s="26"/>
      <c r="I16" s="24">
        <v>200000</v>
      </c>
      <c r="J16" s="24"/>
      <c r="K16" s="24"/>
      <c r="L16" s="24"/>
      <c r="M16" s="24"/>
      <c r="N16" s="24"/>
      <c r="O16" s="24"/>
      <c r="P16" s="24"/>
      <c r="Q16" s="24"/>
      <c r="R16" s="24">
        <v>200000</v>
      </c>
      <c r="S16" s="24"/>
      <c r="T16" s="24"/>
      <c r="U16" s="24"/>
      <c r="V16" s="24"/>
      <c r="W16" s="24">
        <v>200000</v>
      </c>
    </row>
    <row r="17" ht="18.75" customHeight="1" spans="1:23">
      <c r="A17" s="123" t="s">
        <v>349</v>
      </c>
      <c r="B17" s="123" t="s">
        <v>350</v>
      </c>
      <c r="C17" s="22" t="s">
        <v>348</v>
      </c>
      <c r="D17" s="123" t="s">
        <v>73</v>
      </c>
      <c r="E17" s="123" t="s">
        <v>96</v>
      </c>
      <c r="F17" s="123" t="s">
        <v>91</v>
      </c>
      <c r="G17" s="123" t="s">
        <v>293</v>
      </c>
      <c r="H17" s="123" t="s">
        <v>294</v>
      </c>
      <c r="I17" s="24">
        <v>200000</v>
      </c>
      <c r="J17" s="24"/>
      <c r="K17" s="24"/>
      <c r="L17" s="24"/>
      <c r="M17" s="24"/>
      <c r="N17" s="24"/>
      <c r="O17" s="24"/>
      <c r="P17" s="24"/>
      <c r="Q17" s="24"/>
      <c r="R17" s="24">
        <v>200000</v>
      </c>
      <c r="S17" s="24"/>
      <c r="T17" s="24"/>
      <c r="U17" s="24"/>
      <c r="V17" s="24"/>
      <c r="W17" s="24">
        <v>200000</v>
      </c>
    </row>
    <row r="18" ht="18.75" customHeight="1" spans="1:23">
      <c r="A18" s="26"/>
      <c r="B18" s="26"/>
      <c r="C18" s="22" t="s">
        <v>351</v>
      </c>
      <c r="D18" s="26"/>
      <c r="E18" s="26"/>
      <c r="F18" s="26"/>
      <c r="G18" s="26"/>
      <c r="H18" s="26"/>
      <c r="I18" s="24">
        <v>54000</v>
      </c>
      <c r="J18" s="24">
        <v>54000</v>
      </c>
      <c r="K18" s="24">
        <v>54000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3" t="s">
        <v>342</v>
      </c>
      <c r="B19" s="123" t="s">
        <v>352</v>
      </c>
      <c r="C19" s="22" t="s">
        <v>351</v>
      </c>
      <c r="D19" s="123" t="s">
        <v>73</v>
      </c>
      <c r="E19" s="123" t="s">
        <v>92</v>
      </c>
      <c r="F19" s="123" t="s">
        <v>93</v>
      </c>
      <c r="G19" s="123" t="s">
        <v>293</v>
      </c>
      <c r="H19" s="123" t="s">
        <v>294</v>
      </c>
      <c r="I19" s="24">
        <v>54000</v>
      </c>
      <c r="J19" s="24">
        <v>54000</v>
      </c>
      <c r="K19" s="24">
        <v>54000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353</v>
      </c>
      <c r="D20" s="26"/>
      <c r="E20" s="26"/>
      <c r="F20" s="26"/>
      <c r="G20" s="26"/>
      <c r="H20" s="26"/>
      <c r="I20" s="24">
        <v>54500</v>
      </c>
      <c r="J20" s="24">
        <v>54500</v>
      </c>
      <c r="K20" s="24">
        <v>54500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3" t="s">
        <v>349</v>
      </c>
      <c r="B21" s="123" t="s">
        <v>354</v>
      </c>
      <c r="C21" s="22" t="s">
        <v>353</v>
      </c>
      <c r="D21" s="123" t="s">
        <v>73</v>
      </c>
      <c r="E21" s="123" t="s">
        <v>92</v>
      </c>
      <c r="F21" s="123" t="s">
        <v>93</v>
      </c>
      <c r="G21" s="123" t="s">
        <v>293</v>
      </c>
      <c r="H21" s="123" t="s">
        <v>294</v>
      </c>
      <c r="I21" s="24">
        <v>54500</v>
      </c>
      <c r="J21" s="24">
        <v>54500</v>
      </c>
      <c r="K21" s="24">
        <v>54500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36" t="s">
        <v>182</v>
      </c>
      <c r="B22" s="37"/>
      <c r="C22" s="37"/>
      <c r="D22" s="37"/>
      <c r="E22" s="37"/>
      <c r="F22" s="37"/>
      <c r="G22" s="37"/>
      <c r="H22" s="38"/>
      <c r="I22" s="24">
        <v>360500</v>
      </c>
      <c r="J22" s="24">
        <v>160500</v>
      </c>
      <c r="K22" s="24">
        <v>160500</v>
      </c>
      <c r="L22" s="24"/>
      <c r="M22" s="24"/>
      <c r="N22" s="24"/>
      <c r="O22" s="24"/>
      <c r="P22" s="24"/>
      <c r="Q22" s="24"/>
      <c r="R22" s="24">
        <v>200000</v>
      </c>
      <c r="S22" s="24"/>
      <c r="T22" s="24"/>
      <c r="U22" s="24"/>
      <c r="V22" s="24"/>
      <c r="W22" s="24">
        <v>200000</v>
      </c>
    </row>
  </sheetData>
  <mergeCells count="28">
    <mergeCell ref="A3:W3"/>
    <mergeCell ref="A4:H4"/>
    <mergeCell ref="J5:M5"/>
    <mergeCell ref="N5:P5"/>
    <mergeCell ref="R5:W5"/>
    <mergeCell ref="A22:H2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4"/>
  <sheetViews>
    <sheetView showZeros="0" tabSelected="1" topLeftCell="B1" workbookViewId="0">
      <pane ySplit="1" topLeftCell="A10" activePane="bottomLeft" state="frozen"/>
      <selection/>
      <selection pane="bottomLeft" activeCell="F17" sqref="F17"/>
    </sheetView>
  </sheetViews>
  <sheetFormatPr defaultColWidth="9.14285714285714" defaultRowHeight="12" customHeight="1"/>
  <cols>
    <col min="1" max="1" width="34.2761904761905" customWidth="1"/>
    <col min="2" max="2" width="48" customWidth="1"/>
    <col min="3" max="5" width="18.2761904761905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355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"单位名称："&amp;"沧源佤族自治县糯良乡"</f>
        <v>单位名称：沧源佤族自治县糯良乡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356</v>
      </c>
      <c r="B5" s="48" t="s">
        <v>357</v>
      </c>
      <c r="C5" s="48" t="s">
        <v>358</v>
      </c>
      <c r="D5" s="48" t="s">
        <v>359</v>
      </c>
      <c r="E5" s="48" t="s">
        <v>360</v>
      </c>
      <c r="F5" s="55" t="s">
        <v>361</v>
      </c>
      <c r="G5" s="48" t="s">
        <v>362</v>
      </c>
      <c r="H5" s="55" t="s">
        <v>363</v>
      </c>
      <c r="I5" s="55" t="s">
        <v>364</v>
      </c>
      <c r="J5" s="48" t="s">
        <v>365</v>
      </c>
    </row>
    <row r="6" ht="18.75" customHeight="1" spans="1:10">
      <c r="A6" s="119">
        <v>1</v>
      </c>
      <c r="B6" s="119">
        <v>2</v>
      </c>
      <c r="C6" s="119">
        <v>3</v>
      </c>
      <c r="D6" s="119">
        <v>4</v>
      </c>
      <c r="E6" s="119">
        <v>5</v>
      </c>
      <c r="F6" s="119">
        <v>6</v>
      </c>
      <c r="G6" s="119">
        <v>7</v>
      </c>
      <c r="H6" s="119">
        <v>8</v>
      </c>
      <c r="I6" s="119">
        <v>9</v>
      </c>
      <c r="J6" s="119">
        <v>10</v>
      </c>
    </row>
    <row r="7" ht="18.75" customHeight="1" spans="1:10">
      <c r="A7" s="35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120" t="s">
        <v>73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7" t="s">
        <v>344</v>
      </c>
      <c r="B9" s="22" t="s">
        <v>366</v>
      </c>
      <c r="C9" s="22" t="s">
        <v>367</v>
      </c>
      <c r="D9" s="22" t="s">
        <v>368</v>
      </c>
      <c r="E9" s="35" t="s">
        <v>369</v>
      </c>
      <c r="F9" s="22" t="s">
        <v>370</v>
      </c>
      <c r="G9" s="35" t="s">
        <v>371</v>
      </c>
      <c r="H9" s="22" t="s">
        <v>372</v>
      </c>
      <c r="I9" s="22" t="s">
        <v>373</v>
      </c>
      <c r="J9" s="35" t="s">
        <v>374</v>
      </c>
    </row>
    <row r="10" ht="18.75" customHeight="1" spans="1:10">
      <c r="A10" s="217" t="s">
        <v>344</v>
      </c>
      <c r="B10" s="22" t="s">
        <v>366</v>
      </c>
      <c r="C10" s="22" t="s">
        <v>367</v>
      </c>
      <c r="D10" s="22" t="s">
        <v>375</v>
      </c>
      <c r="E10" s="35" t="s">
        <v>376</v>
      </c>
      <c r="F10" s="22" t="s">
        <v>370</v>
      </c>
      <c r="G10" s="35" t="s">
        <v>377</v>
      </c>
      <c r="H10" s="22" t="s">
        <v>378</v>
      </c>
      <c r="I10" s="22" t="s">
        <v>373</v>
      </c>
      <c r="J10" s="35" t="s">
        <v>379</v>
      </c>
    </row>
    <row r="11" ht="18.75" customHeight="1" spans="1:10">
      <c r="A11" s="217" t="s">
        <v>344</v>
      </c>
      <c r="B11" s="22" t="s">
        <v>366</v>
      </c>
      <c r="C11" s="22" t="s">
        <v>367</v>
      </c>
      <c r="D11" s="22" t="s">
        <v>380</v>
      </c>
      <c r="E11" s="35" t="s">
        <v>381</v>
      </c>
      <c r="F11" s="22" t="s">
        <v>382</v>
      </c>
      <c r="G11" s="35" t="s">
        <v>383</v>
      </c>
      <c r="H11" s="22" t="s">
        <v>384</v>
      </c>
      <c r="I11" s="22" t="s">
        <v>373</v>
      </c>
      <c r="J11" s="35" t="s">
        <v>385</v>
      </c>
    </row>
    <row r="12" ht="18.75" customHeight="1" spans="1:10">
      <c r="A12" s="217" t="s">
        <v>344</v>
      </c>
      <c r="B12" s="22" t="s">
        <v>366</v>
      </c>
      <c r="C12" s="22" t="s">
        <v>367</v>
      </c>
      <c r="D12" s="22" t="s">
        <v>386</v>
      </c>
      <c r="E12" s="35" t="s">
        <v>387</v>
      </c>
      <c r="F12" s="22" t="s">
        <v>382</v>
      </c>
      <c r="G12" s="35" t="s">
        <v>371</v>
      </c>
      <c r="H12" s="22" t="s">
        <v>372</v>
      </c>
      <c r="I12" s="22" t="s">
        <v>373</v>
      </c>
      <c r="J12" s="35" t="s">
        <v>388</v>
      </c>
    </row>
    <row r="13" ht="18.75" customHeight="1" spans="1:10">
      <c r="A13" s="217" t="s">
        <v>344</v>
      </c>
      <c r="B13" s="22" t="s">
        <v>366</v>
      </c>
      <c r="C13" s="22" t="s">
        <v>389</v>
      </c>
      <c r="D13" s="22" t="s">
        <v>390</v>
      </c>
      <c r="E13" s="35" t="s">
        <v>391</v>
      </c>
      <c r="F13" s="22" t="s">
        <v>370</v>
      </c>
      <c r="G13" s="35" t="s">
        <v>377</v>
      </c>
      <c r="H13" s="22" t="s">
        <v>378</v>
      </c>
      <c r="I13" s="22" t="s">
        <v>373</v>
      </c>
      <c r="J13" s="35" t="s">
        <v>392</v>
      </c>
    </row>
    <row r="14" ht="18.75" customHeight="1" spans="1:10">
      <c r="A14" s="217" t="s">
        <v>344</v>
      </c>
      <c r="B14" s="22" t="s">
        <v>366</v>
      </c>
      <c r="C14" s="22" t="s">
        <v>393</v>
      </c>
      <c r="D14" s="22" t="s">
        <v>394</v>
      </c>
      <c r="E14" s="35" t="s">
        <v>395</v>
      </c>
      <c r="F14" s="22" t="s">
        <v>396</v>
      </c>
      <c r="G14" s="35" t="s">
        <v>397</v>
      </c>
      <c r="H14" s="22" t="s">
        <v>378</v>
      </c>
      <c r="I14" s="22" t="s">
        <v>373</v>
      </c>
      <c r="J14" s="35" t="s">
        <v>398</v>
      </c>
    </row>
    <row r="15" ht="18.75" customHeight="1" spans="1:10">
      <c r="A15" s="217" t="s">
        <v>353</v>
      </c>
      <c r="B15" s="22" t="s">
        <v>399</v>
      </c>
      <c r="C15" s="22" t="s">
        <v>367</v>
      </c>
      <c r="D15" s="22" t="s">
        <v>368</v>
      </c>
      <c r="E15" s="35" t="s">
        <v>400</v>
      </c>
      <c r="F15" s="22" t="s">
        <v>370</v>
      </c>
      <c r="G15" s="35" t="s">
        <v>225</v>
      </c>
      <c r="H15" s="22" t="s">
        <v>401</v>
      </c>
      <c r="I15" s="22" t="s">
        <v>373</v>
      </c>
      <c r="J15" s="35" t="s">
        <v>402</v>
      </c>
    </row>
    <row r="16" ht="18.75" customHeight="1" spans="1:10">
      <c r="A16" s="217" t="s">
        <v>353</v>
      </c>
      <c r="B16" s="22" t="s">
        <v>399</v>
      </c>
      <c r="C16" s="22" t="s">
        <v>367</v>
      </c>
      <c r="D16" s="22" t="s">
        <v>375</v>
      </c>
      <c r="E16" s="35" t="s">
        <v>403</v>
      </c>
      <c r="F16" s="22" t="s">
        <v>396</v>
      </c>
      <c r="G16" s="35" t="s">
        <v>404</v>
      </c>
      <c r="H16" s="22" t="s">
        <v>378</v>
      </c>
      <c r="I16" s="22" t="s">
        <v>373</v>
      </c>
      <c r="J16" s="35" t="s">
        <v>405</v>
      </c>
    </row>
    <row r="17" ht="18.75" customHeight="1" spans="1:10">
      <c r="A17" s="217" t="s">
        <v>353</v>
      </c>
      <c r="B17" s="22" t="s">
        <v>399</v>
      </c>
      <c r="C17" s="22" t="s">
        <v>367</v>
      </c>
      <c r="D17" s="22" t="s">
        <v>380</v>
      </c>
      <c r="E17" s="35" t="s">
        <v>406</v>
      </c>
      <c r="F17" s="22" t="s">
        <v>382</v>
      </c>
      <c r="G17" s="35" t="s">
        <v>407</v>
      </c>
      <c r="H17" s="22" t="s">
        <v>408</v>
      </c>
      <c r="I17" s="22" t="s">
        <v>373</v>
      </c>
      <c r="J17" s="35" t="s">
        <v>409</v>
      </c>
    </row>
    <row r="18" ht="18.75" customHeight="1" spans="1:10">
      <c r="A18" s="217" t="s">
        <v>353</v>
      </c>
      <c r="B18" s="22" t="s">
        <v>399</v>
      </c>
      <c r="C18" s="22" t="s">
        <v>367</v>
      </c>
      <c r="D18" s="22" t="s">
        <v>386</v>
      </c>
      <c r="E18" s="35" t="s">
        <v>387</v>
      </c>
      <c r="F18" s="22" t="s">
        <v>382</v>
      </c>
      <c r="G18" s="35" t="s">
        <v>410</v>
      </c>
      <c r="H18" s="22" t="s">
        <v>372</v>
      </c>
      <c r="I18" s="22" t="s">
        <v>373</v>
      </c>
      <c r="J18" s="35" t="s">
        <v>411</v>
      </c>
    </row>
    <row r="19" ht="18.75" customHeight="1" spans="1:10">
      <c r="A19" s="217" t="s">
        <v>353</v>
      </c>
      <c r="B19" s="22" t="s">
        <v>399</v>
      </c>
      <c r="C19" s="22" t="s">
        <v>389</v>
      </c>
      <c r="D19" s="22" t="s">
        <v>390</v>
      </c>
      <c r="E19" s="35" t="s">
        <v>412</v>
      </c>
      <c r="F19" s="22" t="s">
        <v>396</v>
      </c>
      <c r="G19" s="35" t="s">
        <v>413</v>
      </c>
      <c r="H19" s="22"/>
      <c r="I19" s="22" t="s">
        <v>414</v>
      </c>
      <c r="J19" s="35" t="s">
        <v>415</v>
      </c>
    </row>
    <row r="20" ht="18.75" customHeight="1" spans="1:10">
      <c r="A20" s="217" t="s">
        <v>353</v>
      </c>
      <c r="B20" s="22" t="s">
        <v>399</v>
      </c>
      <c r="C20" s="22" t="s">
        <v>393</v>
      </c>
      <c r="D20" s="22" t="s">
        <v>394</v>
      </c>
      <c r="E20" s="35" t="s">
        <v>416</v>
      </c>
      <c r="F20" s="22" t="s">
        <v>396</v>
      </c>
      <c r="G20" s="35" t="s">
        <v>417</v>
      </c>
      <c r="H20" s="22" t="s">
        <v>378</v>
      </c>
      <c r="I20" s="22" t="s">
        <v>373</v>
      </c>
      <c r="J20" s="35" t="s">
        <v>416</v>
      </c>
    </row>
    <row r="21" ht="18.75" customHeight="1" spans="1:10">
      <c r="A21" s="217" t="s">
        <v>346</v>
      </c>
      <c r="B21" s="22" t="s">
        <v>418</v>
      </c>
      <c r="C21" s="22" t="s">
        <v>367</v>
      </c>
      <c r="D21" s="22" t="s">
        <v>368</v>
      </c>
      <c r="E21" s="35" t="s">
        <v>419</v>
      </c>
      <c r="F21" s="22" t="s">
        <v>370</v>
      </c>
      <c r="G21" s="35" t="s">
        <v>383</v>
      </c>
      <c r="H21" s="22" t="s">
        <v>401</v>
      </c>
      <c r="I21" s="22" t="s">
        <v>373</v>
      </c>
      <c r="J21" s="35" t="s">
        <v>420</v>
      </c>
    </row>
    <row r="22" ht="18.75" customHeight="1" spans="1:10">
      <c r="A22" s="217" t="s">
        <v>346</v>
      </c>
      <c r="B22" s="22" t="s">
        <v>418</v>
      </c>
      <c r="C22" s="22" t="s">
        <v>367</v>
      </c>
      <c r="D22" s="22" t="s">
        <v>375</v>
      </c>
      <c r="E22" s="35" t="s">
        <v>418</v>
      </c>
      <c r="F22" s="22" t="s">
        <v>370</v>
      </c>
      <c r="G22" s="35" t="s">
        <v>377</v>
      </c>
      <c r="H22" s="22" t="s">
        <v>378</v>
      </c>
      <c r="I22" s="22" t="s">
        <v>373</v>
      </c>
      <c r="J22" s="35" t="s">
        <v>421</v>
      </c>
    </row>
    <row r="23" ht="18.75" customHeight="1" spans="1:10">
      <c r="A23" s="217" t="s">
        <v>346</v>
      </c>
      <c r="B23" s="22" t="s">
        <v>418</v>
      </c>
      <c r="C23" s="22" t="s">
        <v>367</v>
      </c>
      <c r="D23" s="22" t="s">
        <v>380</v>
      </c>
      <c r="E23" s="35" t="s">
        <v>422</v>
      </c>
      <c r="F23" s="22" t="s">
        <v>382</v>
      </c>
      <c r="G23" s="35" t="s">
        <v>383</v>
      </c>
      <c r="H23" s="22" t="s">
        <v>408</v>
      </c>
      <c r="I23" s="22" t="s">
        <v>373</v>
      </c>
      <c r="J23" s="35" t="s">
        <v>423</v>
      </c>
    </row>
    <row r="24" ht="18.75" customHeight="1" spans="1:10">
      <c r="A24" s="217" t="s">
        <v>346</v>
      </c>
      <c r="B24" s="22" t="s">
        <v>418</v>
      </c>
      <c r="C24" s="22" t="s">
        <v>367</v>
      </c>
      <c r="D24" s="22" t="s">
        <v>386</v>
      </c>
      <c r="E24" s="35" t="s">
        <v>387</v>
      </c>
      <c r="F24" s="22" t="s">
        <v>370</v>
      </c>
      <c r="G24" s="35" t="s">
        <v>424</v>
      </c>
      <c r="H24" s="22" t="s">
        <v>372</v>
      </c>
      <c r="I24" s="22" t="s">
        <v>373</v>
      </c>
      <c r="J24" s="35" t="s">
        <v>425</v>
      </c>
    </row>
    <row r="25" ht="18.75" customHeight="1" spans="1:10">
      <c r="A25" s="217" t="s">
        <v>346</v>
      </c>
      <c r="B25" s="22" t="s">
        <v>418</v>
      </c>
      <c r="C25" s="22" t="s">
        <v>389</v>
      </c>
      <c r="D25" s="22" t="s">
        <v>426</v>
      </c>
      <c r="E25" s="35" t="s">
        <v>427</v>
      </c>
      <c r="F25" s="22" t="s">
        <v>396</v>
      </c>
      <c r="G25" s="35" t="s">
        <v>428</v>
      </c>
      <c r="H25" s="22"/>
      <c r="I25" s="22" t="s">
        <v>414</v>
      </c>
      <c r="J25" s="35" t="s">
        <v>429</v>
      </c>
    </row>
    <row r="26" ht="18.75" customHeight="1" spans="1:10">
      <c r="A26" s="217" t="s">
        <v>346</v>
      </c>
      <c r="B26" s="22" t="s">
        <v>418</v>
      </c>
      <c r="C26" s="22" t="s">
        <v>393</v>
      </c>
      <c r="D26" s="22" t="s">
        <v>394</v>
      </c>
      <c r="E26" s="35" t="s">
        <v>430</v>
      </c>
      <c r="F26" s="22" t="s">
        <v>396</v>
      </c>
      <c r="G26" s="35" t="s">
        <v>397</v>
      </c>
      <c r="H26" s="22" t="s">
        <v>378</v>
      </c>
      <c r="I26" s="22" t="s">
        <v>373</v>
      </c>
      <c r="J26" s="35" t="s">
        <v>431</v>
      </c>
    </row>
    <row r="27" ht="18.75" customHeight="1" spans="1:10">
      <c r="A27" s="217" t="s">
        <v>351</v>
      </c>
      <c r="B27" s="22" t="s">
        <v>432</v>
      </c>
      <c r="C27" s="22" t="s">
        <v>367</v>
      </c>
      <c r="D27" s="22" t="s">
        <v>368</v>
      </c>
      <c r="E27" s="35" t="s">
        <v>433</v>
      </c>
      <c r="F27" s="22" t="s">
        <v>396</v>
      </c>
      <c r="G27" s="35" t="s">
        <v>225</v>
      </c>
      <c r="H27" s="22" t="s">
        <v>401</v>
      </c>
      <c r="I27" s="22" t="s">
        <v>373</v>
      </c>
      <c r="J27" s="35" t="s">
        <v>433</v>
      </c>
    </row>
    <row r="28" ht="18.75" customHeight="1" spans="1:10">
      <c r="A28" s="217" t="s">
        <v>351</v>
      </c>
      <c r="B28" s="22" t="s">
        <v>432</v>
      </c>
      <c r="C28" s="22" t="s">
        <v>367</v>
      </c>
      <c r="D28" s="22" t="s">
        <v>375</v>
      </c>
      <c r="E28" s="35" t="s">
        <v>434</v>
      </c>
      <c r="F28" s="22" t="s">
        <v>396</v>
      </c>
      <c r="G28" s="35" t="s">
        <v>397</v>
      </c>
      <c r="H28" s="22" t="s">
        <v>378</v>
      </c>
      <c r="I28" s="22" t="s">
        <v>373</v>
      </c>
      <c r="J28" s="35" t="s">
        <v>435</v>
      </c>
    </row>
    <row r="29" ht="18.75" customHeight="1" spans="1:10">
      <c r="A29" s="217" t="s">
        <v>351</v>
      </c>
      <c r="B29" s="22" t="s">
        <v>432</v>
      </c>
      <c r="C29" s="22" t="s">
        <v>367</v>
      </c>
      <c r="D29" s="22" t="s">
        <v>380</v>
      </c>
      <c r="E29" s="35" t="s">
        <v>436</v>
      </c>
      <c r="F29" s="22" t="s">
        <v>382</v>
      </c>
      <c r="G29" s="35" t="s">
        <v>437</v>
      </c>
      <c r="H29" s="22" t="s">
        <v>384</v>
      </c>
      <c r="I29" s="22" t="s">
        <v>373</v>
      </c>
      <c r="J29" s="35" t="s">
        <v>438</v>
      </c>
    </row>
    <row r="30" ht="18.75" customHeight="1" spans="1:10">
      <c r="A30" s="217" t="s">
        <v>351</v>
      </c>
      <c r="B30" s="22" t="s">
        <v>432</v>
      </c>
      <c r="C30" s="22" t="s">
        <v>367</v>
      </c>
      <c r="D30" s="22" t="s">
        <v>386</v>
      </c>
      <c r="E30" s="35" t="s">
        <v>387</v>
      </c>
      <c r="F30" s="22" t="s">
        <v>370</v>
      </c>
      <c r="G30" s="35" t="s">
        <v>439</v>
      </c>
      <c r="H30" s="22"/>
      <c r="I30" s="22" t="s">
        <v>414</v>
      </c>
      <c r="J30" s="35" t="s">
        <v>439</v>
      </c>
    </row>
    <row r="31" ht="18.75" customHeight="1" spans="1:10">
      <c r="A31" s="217" t="s">
        <v>351</v>
      </c>
      <c r="B31" s="22" t="s">
        <v>432</v>
      </c>
      <c r="C31" s="22" t="s">
        <v>389</v>
      </c>
      <c r="D31" s="22" t="s">
        <v>390</v>
      </c>
      <c r="E31" s="35" t="s">
        <v>440</v>
      </c>
      <c r="F31" s="22" t="s">
        <v>396</v>
      </c>
      <c r="G31" s="35" t="s">
        <v>417</v>
      </c>
      <c r="H31" s="22" t="s">
        <v>378</v>
      </c>
      <c r="I31" s="22" t="s">
        <v>373</v>
      </c>
      <c r="J31" s="35" t="s">
        <v>441</v>
      </c>
    </row>
    <row r="32" ht="18.75" customHeight="1" spans="1:10">
      <c r="A32" s="217" t="s">
        <v>351</v>
      </c>
      <c r="B32" s="22" t="s">
        <v>432</v>
      </c>
      <c r="C32" s="22" t="s">
        <v>393</v>
      </c>
      <c r="D32" s="22" t="s">
        <v>394</v>
      </c>
      <c r="E32" s="35" t="s">
        <v>416</v>
      </c>
      <c r="F32" s="22" t="s">
        <v>396</v>
      </c>
      <c r="G32" s="35" t="s">
        <v>442</v>
      </c>
      <c r="H32" s="22" t="s">
        <v>378</v>
      </c>
      <c r="I32" s="22" t="s">
        <v>373</v>
      </c>
      <c r="J32" s="35" t="s">
        <v>443</v>
      </c>
    </row>
    <row r="33" ht="18.75" customHeight="1" spans="1:10">
      <c r="A33" s="217" t="s">
        <v>348</v>
      </c>
      <c r="B33" s="22" t="s">
        <v>444</v>
      </c>
      <c r="C33" s="22" t="s">
        <v>367</v>
      </c>
      <c r="D33" s="22" t="s">
        <v>368</v>
      </c>
      <c r="E33" s="35" t="s">
        <v>445</v>
      </c>
      <c r="F33" s="22" t="s">
        <v>396</v>
      </c>
      <c r="G33" s="35" t="s">
        <v>446</v>
      </c>
      <c r="H33" s="22" t="s">
        <v>378</v>
      </c>
      <c r="I33" s="22" t="s">
        <v>373</v>
      </c>
      <c r="J33" s="35" t="s">
        <v>447</v>
      </c>
    </row>
    <row r="34" ht="18.75" customHeight="1" spans="1:10">
      <c r="A34" s="217" t="s">
        <v>348</v>
      </c>
      <c r="B34" s="22" t="s">
        <v>444</v>
      </c>
      <c r="C34" s="22" t="s">
        <v>367</v>
      </c>
      <c r="D34" s="22" t="s">
        <v>375</v>
      </c>
      <c r="E34" s="35" t="s">
        <v>448</v>
      </c>
      <c r="F34" s="22" t="s">
        <v>370</v>
      </c>
      <c r="G34" s="35" t="s">
        <v>377</v>
      </c>
      <c r="H34" s="22" t="s">
        <v>378</v>
      </c>
      <c r="I34" s="22" t="s">
        <v>414</v>
      </c>
      <c r="J34" s="35" t="s">
        <v>449</v>
      </c>
    </row>
    <row r="35" ht="18.75" customHeight="1" spans="1:10">
      <c r="A35" s="217" t="s">
        <v>348</v>
      </c>
      <c r="B35" s="22" t="s">
        <v>444</v>
      </c>
      <c r="C35" s="22" t="s">
        <v>367</v>
      </c>
      <c r="D35" s="22" t="s">
        <v>380</v>
      </c>
      <c r="E35" s="35" t="s">
        <v>450</v>
      </c>
      <c r="F35" s="22" t="s">
        <v>382</v>
      </c>
      <c r="G35" s="35" t="s">
        <v>383</v>
      </c>
      <c r="H35" s="22" t="s">
        <v>451</v>
      </c>
      <c r="I35" s="22" t="s">
        <v>373</v>
      </c>
      <c r="J35" s="35" t="s">
        <v>452</v>
      </c>
    </row>
    <row r="36" ht="18.75" customHeight="1" spans="1:10">
      <c r="A36" s="217" t="s">
        <v>348</v>
      </c>
      <c r="B36" s="22" t="s">
        <v>444</v>
      </c>
      <c r="C36" s="22" t="s">
        <v>367</v>
      </c>
      <c r="D36" s="22" t="s">
        <v>386</v>
      </c>
      <c r="E36" s="35" t="s">
        <v>387</v>
      </c>
      <c r="F36" s="22" t="s">
        <v>382</v>
      </c>
      <c r="G36" s="35" t="s">
        <v>453</v>
      </c>
      <c r="H36" s="22" t="s">
        <v>372</v>
      </c>
      <c r="I36" s="22" t="s">
        <v>373</v>
      </c>
      <c r="J36" s="35" t="s">
        <v>454</v>
      </c>
    </row>
    <row r="37" ht="18.75" customHeight="1" spans="1:10">
      <c r="A37" s="217" t="s">
        <v>348</v>
      </c>
      <c r="B37" s="22" t="s">
        <v>444</v>
      </c>
      <c r="C37" s="22" t="s">
        <v>389</v>
      </c>
      <c r="D37" s="22" t="s">
        <v>426</v>
      </c>
      <c r="E37" s="35" t="s">
        <v>455</v>
      </c>
      <c r="F37" s="22" t="s">
        <v>370</v>
      </c>
      <c r="G37" s="35" t="s">
        <v>456</v>
      </c>
      <c r="H37" s="22"/>
      <c r="I37" s="22" t="s">
        <v>414</v>
      </c>
      <c r="J37" s="35" t="s">
        <v>457</v>
      </c>
    </row>
    <row r="38" ht="18.75" customHeight="1" spans="1:10">
      <c r="A38" s="217" t="s">
        <v>348</v>
      </c>
      <c r="B38" s="22" t="s">
        <v>444</v>
      </c>
      <c r="C38" s="22" t="s">
        <v>393</v>
      </c>
      <c r="D38" s="22" t="s">
        <v>394</v>
      </c>
      <c r="E38" s="35" t="s">
        <v>394</v>
      </c>
      <c r="F38" s="22" t="s">
        <v>370</v>
      </c>
      <c r="G38" s="35" t="s">
        <v>397</v>
      </c>
      <c r="H38" s="22" t="s">
        <v>378</v>
      </c>
      <c r="I38" s="22" t="s">
        <v>373</v>
      </c>
      <c r="J38" s="35" t="s">
        <v>458</v>
      </c>
    </row>
    <row r="39" ht="18.75" customHeight="1" spans="1:10">
      <c r="A39" s="217" t="s">
        <v>341</v>
      </c>
      <c r="B39" s="22" t="s">
        <v>459</v>
      </c>
      <c r="C39" s="22" t="s">
        <v>367</v>
      </c>
      <c r="D39" s="22" t="s">
        <v>368</v>
      </c>
      <c r="E39" s="35" t="s">
        <v>460</v>
      </c>
      <c r="F39" s="22" t="s">
        <v>370</v>
      </c>
      <c r="G39" s="35" t="s">
        <v>437</v>
      </c>
      <c r="H39" s="22" t="s">
        <v>461</v>
      </c>
      <c r="I39" s="22" t="s">
        <v>373</v>
      </c>
      <c r="J39" s="35" t="s">
        <v>462</v>
      </c>
    </row>
    <row r="40" ht="18.75" customHeight="1" spans="1:10">
      <c r="A40" s="217" t="s">
        <v>341</v>
      </c>
      <c r="B40" s="22" t="s">
        <v>459</v>
      </c>
      <c r="C40" s="22" t="s">
        <v>367</v>
      </c>
      <c r="D40" s="22" t="s">
        <v>375</v>
      </c>
      <c r="E40" s="35" t="s">
        <v>463</v>
      </c>
      <c r="F40" s="22" t="s">
        <v>396</v>
      </c>
      <c r="G40" s="35" t="s">
        <v>377</v>
      </c>
      <c r="H40" s="22" t="s">
        <v>378</v>
      </c>
      <c r="I40" s="22" t="s">
        <v>373</v>
      </c>
      <c r="J40" s="35" t="s">
        <v>464</v>
      </c>
    </row>
    <row r="41" ht="18.75" customHeight="1" spans="1:10">
      <c r="A41" s="217" t="s">
        <v>341</v>
      </c>
      <c r="B41" s="22" t="s">
        <v>459</v>
      </c>
      <c r="C41" s="22" t="s">
        <v>367</v>
      </c>
      <c r="D41" s="22" t="s">
        <v>380</v>
      </c>
      <c r="E41" s="35" t="s">
        <v>465</v>
      </c>
      <c r="F41" s="22" t="s">
        <v>396</v>
      </c>
      <c r="G41" s="35" t="s">
        <v>397</v>
      </c>
      <c r="H41" s="22" t="s">
        <v>378</v>
      </c>
      <c r="I41" s="22" t="s">
        <v>373</v>
      </c>
      <c r="J41" s="35" t="s">
        <v>466</v>
      </c>
    </row>
    <row r="42" ht="18.75" customHeight="1" spans="1:10">
      <c r="A42" s="217" t="s">
        <v>341</v>
      </c>
      <c r="B42" s="22" t="s">
        <v>459</v>
      </c>
      <c r="C42" s="22" t="s">
        <v>367</v>
      </c>
      <c r="D42" s="22" t="s">
        <v>386</v>
      </c>
      <c r="E42" s="35" t="s">
        <v>387</v>
      </c>
      <c r="F42" s="22" t="s">
        <v>370</v>
      </c>
      <c r="G42" s="35" t="s">
        <v>467</v>
      </c>
      <c r="H42" s="22"/>
      <c r="I42" s="22" t="s">
        <v>414</v>
      </c>
      <c r="J42" s="35" t="s">
        <v>468</v>
      </c>
    </row>
    <row r="43" ht="18.75" customHeight="1" spans="1:10">
      <c r="A43" s="217" t="s">
        <v>341</v>
      </c>
      <c r="B43" s="22" t="s">
        <v>459</v>
      </c>
      <c r="C43" s="22" t="s">
        <v>389</v>
      </c>
      <c r="D43" s="22" t="s">
        <v>426</v>
      </c>
      <c r="E43" s="35" t="s">
        <v>469</v>
      </c>
      <c r="F43" s="22" t="s">
        <v>370</v>
      </c>
      <c r="G43" s="35" t="s">
        <v>377</v>
      </c>
      <c r="H43" s="22" t="s">
        <v>378</v>
      </c>
      <c r="I43" s="22" t="s">
        <v>373</v>
      </c>
      <c r="J43" s="35" t="s">
        <v>470</v>
      </c>
    </row>
    <row r="44" ht="18.75" customHeight="1" spans="1:10">
      <c r="A44" s="217" t="s">
        <v>341</v>
      </c>
      <c r="B44" s="22" t="s">
        <v>459</v>
      </c>
      <c r="C44" s="22" t="s">
        <v>393</v>
      </c>
      <c r="D44" s="22" t="s">
        <v>394</v>
      </c>
      <c r="E44" s="35" t="s">
        <v>471</v>
      </c>
      <c r="F44" s="22" t="s">
        <v>396</v>
      </c>
      <c r="G44" s="35" t="s">
        <v>397</v>
      </c>
      <c r="H44" s="22" t="s">
        <v>378</v>
      </c>
      <c r="I44" s="22" t="s">
        <v>373</v>
      </c>
      <c r="J44" s="35" t="s">
        <v>472</v>
      </c>
    </row>
  </sheetData>
  <mergeCells count="14">
    <mergeCell ref="A3:J3"/>
    <mergeCell ref="A4:H4"/>
    <mergeCell ref="A9:A14"/>
    <mergeCell ref="A15:A20"/>
    <mergeCell ref="A21:A26"/>
    <mergeCell ref="A27:A32"/>
    <mergeCell ref="A33:A38"/>
    <mergeCell ref="A39:A44"/>
    <mergeCell ref="B9:B14"/>
    <mergeCell ref="B15:B20"/>
    <mergeCell ref="B21:B26"/>
    <mergeCell ref="B27:B32"/>
    <mergeCell ref="B33:B38"/>
    <mergeCell ref="B39:B44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娜主</cp:lastModifiedBy>
  <dcterms:created xsi:type="dcterms:W3CDTF">2025-03-21T09:28:00Z</dcterms:created>
  <dcterms:modified xsi:type="dcterms:W3CDTF">2025-03-25T03:10:49Z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5A46A22613924E6181F8C512199642E0_13</vt:lpwstr>
  </property>
  <property fmtid="{D5CDD505-2E9C-101B-9397-08002B2CF9AE}" pid="3" name="KSOProductBuildVer">
    <vt:lpwstr>2052-11.1.0.14309</vt:lpwstr>
  </property>
</Properties>
</file>