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5">一般公共预算“三公”经费支出预算表03!$1:$6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4">'一般公共预算支出预算表02-2'!$1:$5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<sst xmlns="http://schemas.openxmlformats.org/spreadsheetml/2006/main" count="970" uniqueCount="382">
  <si>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</si>
  <si>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</si>
  <si>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</si>
  <si>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</si>
  <si>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</si>
  <si>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</si>
  <si>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</si>
  <si>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</si>
  <si>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</si>
  <si>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</si>
  <si>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</si>
  <si>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</si>
  <si>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</si>
  <si>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</si>
  <si>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</si>
  <si>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</si>
  <si>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</si>
  <si>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</si>
  <si>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</si>
  <si>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</si>
  <si>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</si>
  <si>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</si>
  <si>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</si>
  <si>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</si>
  <si>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</si>
  <si>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</si>
  <si>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</si>
  <si>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</si>
  <si>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</si>
  <si>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</si>
  <si>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</si>
  <si>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</si>
  <si>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</si>
  <si>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</si>
  <si>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</si>
  <si>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</si>
  <si>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</si>
  <si>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</si>
  <si>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</si>
  <si>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</si>
  <si>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</si>
  <si>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</si>
  <si>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</si>
  <si>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</si>
  <si>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</si>
  <si>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</si>
  <si>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</si>
  <si>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</si>
  <si>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</si>
  <si>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</si>
  <si>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</si>
  <si>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</si>
  <si>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</si>
  <si>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</si>
  <si>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</si>
  <si>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</si>
  <si>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</si>
  <si>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</si>
  <si>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</si>
  <si>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</si>
  <si>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</si>
  <si>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</si>
  <si>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</si>
  <si>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</si>
  <si>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</si>
  <si>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</si>
  <si>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</si>
  <si>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</si>
  <si>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</si>
  <si>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</si>
  <si>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105023</t>
  </si>
  <si>
    <t>沧源佤族自治县岩帅完全小学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</si>
  <si>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</si>
  <si>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</si>
  <si>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</si>
  <si>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</si>
  <si>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</si>
  <si>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</si>
  <si>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</si>
  <si>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</si>
  <si>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</si>
  <si>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</si>
  <si>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</si>
  <si>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</si>
  <si>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</si>
  <si>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</si>
  <si>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</si>
  <si>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</si>
  <si>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</si>
  <si>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</si>
  <si>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</si>
  <si>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</si>
  <si>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2050299</t>
  </si>
  <si>
    <t>其他普通教育支出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</si>
  <si>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</si>
  <si>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</si>
  <si>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</si>
  <si>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</si>
  <si>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</si>
  <si>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</si>
  <si>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</si>
  <si>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</si>
  <si>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</si>
  <si>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</si>
  <si>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</si>
  <si>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</si>
  <si>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</si>
  <si>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</si>
  <si>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</si>
  <si>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</si>
  <si>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</si>
  <si>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</si>
  <si>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</si>
  <si>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</si>
  <si>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</si>
  <si>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</si>
  <si>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</si>
  <si>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</si>
  <si>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</si>
  <si>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</si>
  <si>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</si>
  <si>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</si>
  <si>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</si>
  <si>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</si>
  <si>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</si>
  <si>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</si>
  <si>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</si>
  <si>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</si>
  <si>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</si>
  <si>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</si>
  <si>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</si>
  <si>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</si>
  <si>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</si>
  <si>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</si>
  <si>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</si>
  <si>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</si>
  <si>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</si>
  <si>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</si>
  <si>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</si>
  <si>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</si>
  <si>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</si>
  <si>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</si>
  <si>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</si>
  <si>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</si>
  <si>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</si>
  <si>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</si>
  <si>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</si>
  <si>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</si>
  <si>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</si>
  <si>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</si>
  <si>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</si>
  <si>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</si>
  <si>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</si>
  <si>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</si>
  <si>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</si>
  <si>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</si>
  <si>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</si>
  <si>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</si>
  <si>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</si>
  <si>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</si>
  <si>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</si>
  <si>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</si>
  <si>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</si>
  <si>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</si>
  <si>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</si>
  <si>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</si>
  <si>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</si>
  <si>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</si>
  <si>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</si>
  <si>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</si>
  <si>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</si>
  <si>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</si>
  <si>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2025年一般公共预算“三公”经费支出预算表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</si>
  <si>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</si>
  <si>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</si>
  <si>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</si>
  <si>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</si>
  <si>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</si>
  <si>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</si>
  <si>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</si>
  <si>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</si>
  <si>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</si>
  <si>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</si>
  <si>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</si>
  <si>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</si>
  <si>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注：本单位无预算数据，故公开表格为空表。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</si>
  <si>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</si>
  <si>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</si>
  <si>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</si>
  <si>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</si>
  <si>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</si>
  <si>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</si>
  <si>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</si>
  <si>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</si>
  <si>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</si>
  <si>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</si>
  <si>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</si>
  <si>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</si>
  <si>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</si>
  <si>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</si>
  <si>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</si>
  <si>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</si>
  <si>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</si>
  <si>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</si>
  <si>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530927210000000002923</t>
  </si>
  <si>
    <t>事业人员支出工资</t>
  </si>
  <si>
    <t>30101</t>
  </si>
  <si>
    <t>基本工资</t>
  </si>
  <si>
    <t>30102</t>
  </si>
  <si>
    <t>津贴补贴</t>
  </si>
  <si>
    <t>530927231100001631645</t>
  </si>
  <si>
    <t>集中连片教师生活补助</t>
  </si>
  <si>
    <t>30107</t>
  </si>
  <si>
    <t>绩效工资</t>
  </si>
  <si>
    <t>530927231100001631776</t>
  </si>
  <si>
    <t>绩效工资（2017年提高标准部分）</t>
  </si>
  <si>
    <t>530927210000000002924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</si>
  <si>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</si>
  <si>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</si>
  <si>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</si>
  <si>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</si>
  <si>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</si>
  <si>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</si>
  <si>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</si>
  <si>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</si>
  <si>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</si>
  <si>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530927210000000002925</t>
  </si>
  <si>
    <t>30113</t>
  </si>
  <si>
    <t>530927251100003778316</t>
  </si>
  <si>
    <t>编外聘用制人员支出</t>
  </si>
  <si>
    <t>30199</t>
  </si>
  <si>
    <t>其他工资福利支出</t>
  </si>
  <si>
    <t>530927241100002327891</t>
  </si>
  <si>
    <t>学前、职业教育生均公用经费</t>
  </si>
  <si>
    <t>30216</t>
  </si>
  <si>
    <t>培训费</t>
  </si>
  <si>
    <t>30215</t>
  </si>
  <si>
    <t>会议费</t>
  </si>
  <si>
    <t>30213</t>
  </si>
  <si>
    <t>维修（护）费</t>
  </si>
  <si>
    <t>30299</t>
  </si>
  <si>
    <t>其他商品和服务支出</t>
  </si>
  <si>
    <t>30211</t>
  </si>
  <si>
    <t>差旅费</t>
  </si>
  <si>
    <t>30201</t>
  </si>
  <si>
    <t>办公费</t>
  </si>
  <si>
    <t>530927241100002327914</t>
  </si>
  <si>
    <t>生均公用经费</t>
  </si>
  <si>
    <t>30206</t>
  </si>
  <si>
    <t>电费</t>
  </si>
  <si>
    <t>530927221100000587881</t>
  </si>
  <si>
    <t>工会经费</t>
  </si>
  <si>
    <t>30228</t>
  </si>
  <si>
    <t>530927231100001348528</t>
  </si>
  <si>
    <t>离退休费</t>
  </si>
  <si>
    <t>30302</t>
  </si>
  <si>
    <t>退休费</t>
  </si>
  <si>
    <t>530927241100002327889</t>
  </si>
  <si>
    <t>机关事业单位职工及军人抚恤补助</t>
  </si>
  <si>
    <t>30304</t>
  </si>
  <si>
    <t>抚恤金</t>
  </si>
  <si>
    <t>530927251100003778303</t>
  </si>
  <si>
    <t>安家建房补助</t>
  </si>
  <si>
    <t>30399</t>
  </si>
  <si>
    <t>其他对个人和家庭的补助</t>
  </si>
  <si>
    <t>530927251100003778305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</si>
  <si>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</si>
  <si>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</si>
  <si>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</si>
  <si>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</si>
  <si>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</si>
  <si>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</si>
  <si>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</si>
  <si>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</si>
  <si>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教育专项补助经费</t>
  </si>
  <si>
    <t>专项业务类</t>
  </si>
  <si>
    <t>530927251100003778625</t>
  </si>
  <si>
    <t>30226</t>
  </si>
  <si>
    <t>劳务费</t>
  </si>
  <si>
    <t>30205</t>
  </si>
  <si>
    <t>水费</t>
  </si>
  <si>
    <t>30207</t>
  </si>
  <si>
    <t>邮电费</t>
  </si>
  <si>
    <t>专户自有补助资金</t>
  </si>
  <si>
    <t>530927251100003779017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</si>
  <si>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</si>
  <si>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</si>
  <si>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</si>
  <si>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</si>
  <si>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</si>
  <si>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</si>
  <si>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</si>
  <si>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</si>
  <si>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</si>
  <si>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</si>
  <si>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</si>
  <si>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</si>
  <si>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</si>
  <si>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省级制定的课后服务经费保障办法，明确相关标准，对统一组织开展的体育锻炼和作业辅导等活动由财政给予补助，每周开展5天每天2小时课后服务。各校制定“一校一案”的课后服务方案，开展丰富多彩的课后服务活动。</t>
  </si>
  <si>
    <t>产出指标</t>
  </si>
  <si>
    <t>数量指标</t>
  </si>
  <si>
    <t>每周课后服务保障课时</t>
  </si>
  <si>
    <t>&gt;</t>
  </si>
  <si>
    <t>小时</t>
  </si>
  <si>
    <t>定量指标</t>
  </si>
  <si>
    <t>按照省级制定的课后服务经费保障办法，明确相关标准，对统一组织开展的体育锻炼和作业辅导等活动由财政给与补助，每周开展 5 天每天 2 小时课后服务。各校制定“一校一案”的课后服务方案，开展丰富多彩的课后服务活动.</t>
  </si>
  <si>
    <t>质量指标</t>
  </si>
  <si>
    <t>获得补助教师覆盖率</t>
  </si>
  <si>
    <t>&gt;=</t>
  </si>
  <si>
    <t>100</t>
  </si>
  <si>
    <t>%</t>
  </si>
  <si>
    <t>时效指标</t>
  </si>
  <si>
    <t>发放及时率</t>
  </si>
  <si>
    <t>及时发放</t>
  </si>
  <si>
    <t>效益指标</t>
  </si>
  <si>
    <t>社会效益</t>
  </si>
  <si>
    <t>受益学生数</t>
  </si>
  <si>
    <t>=</t>
  </si>
  <si>
    <t>1126</t>
  </si>
  <si>
    <t>人</t>
  </si>
  <si>
    <t>满意度指标</t>
  </si>
  <si>
    <t>服务对象满意度</t>
  </si>
  <si>
    <t>家长满意度</t>
  </si>
  <si>
    <t>95</t>
  </si>
  <si>
    <t>通过支付电费、网络费、办公费、劳务费等支出，保障学校正常运转、完成教育教学活动，保障教育教学业务有序进行，提高教学质量。</t>
  </si>
  <si>
    <t>非税所得收入涉及的单位</t>
  </si>
  <si>
    <t>1.00</t>
  </si>
  <si>
    <t>反映非税收入单位情况。</t>
  </si>
  <si>
    <t>补助标准达标率和覆盖率</t>
  </si>
  <si>
    <t>反映补助资金覆盖情况</t>
  </si>
  <si>
    <t>补助资金当年及时率</t>
  </si>
  <si>
    <t>反映按期完成情况</t>
  </si>
  <si>
    <t>成本指标</t>
  </si>
  <si>
    <t>社会成本指标</t>
  </si>
  <si>
    <t>1200</t>
  </si>
  <si>
    <t>元</t>
  </si>
  <si>
    <t>反映资金投入情况</t>
  </si>
  <si>
    <t>可持续影响</t>
  </si>
  <si>
    <t>显著提高升学率</t>
  </si>
  <si>
    <t>90</t>
  </si>
  <si>
    <t>反映教育收费政策宣传情况</t>
  </si>
  <si>
    <t>学生满意度</t>
  </si>
  <si>
    <t>反映受益学生满意度情况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</si>
  <si>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</si>
  <si>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</si>
  <si>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</si>
  <si>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</si>
  <si>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</si>
  <si>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</si>
  <si>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</si>
  <si>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</si>
  <si>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</si>
  <si>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</si>
  <si>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</si>
  <si>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</si>
  <si>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</si>
  <si>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</si>
  <si>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</si>
  <si>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</si>
  <si>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</si>
  <si>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</si>
  <si>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</si>
  <si>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</si>
  <si>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</si>
  <si>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</si>
  <si>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</si>
  <si>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注：本单位预算数据，故公开表格为空表。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</si>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</sst>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;\-#,##0;;@"/>
    <numFmt numFmtId="179" formatCode="#,##0.00;\-#,##0.00;;@"/>
    <numFmt numFmtId="180" formatCode="hh:mm:ss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79" fontId="7" fillId="0" borderId="7">
      <alignment horizontal="right" vertical="center"/>
    </xf>
    <xf numFmtId="49" fontId="7" fillId="0" borderId="7">
      <alignment horizontal="left" vertical="center" wrapText="1"/>
    </xf>
    <xf numFmtId="180" fontId="7" fillId="0" borderId="7">
      <alignment horizontal="right" vertical="center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9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8" fontId="7" fillId="0" borderId="7" xfId="52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5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0" fillId="0" borderId="0" xfId="0" applyFont="1" applyAlignment="1">
      <alignment horizontal="left" vertical="top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9" fontId="16" fillId="0" borderId="7" xfId="0" applyNumberFormat="1" applyFont="1" applyBorder="1" applyAlignment="1" applyProtection="1">
      <alignment horizontal="right" vertical="center"/>
    </xf>
    <xf numFmtId="179" fontId="16" fillId="0" borderId="7" xfId="0" applyNumberFormat="1" applyFont="1" applyBorder="1" applyAlignment="1" applyProtection="1">
      <alignment horizontal="center" vertical="center"/>
    </xf>
    <xf numFmtId="179" fontId="16" fillId="0" borderId="0" xfId="0" applyNumberFormat="1" applyFont="1" applyFill="1" applyBorder="1" applyAlignment="1" applyProtection="1">
      <alignment horizontal="left" vertical="center"/>
    </xf>
    <xf numFmtId="179" fontId="16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9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IntegralNumberStyle" xfId="52"/>
    <cellStyle name="MoneyStyle" xfId="53"/>
    <cellStyle name="NumberStyle" xfId="54"/>
    <cellStyle name="TextStyle" xfId="55"/>
    <cellStyle name="Time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3" workbookViewId="0">
      <selection activeCell="C43" sqref="C43"/>
    </sheetView>
  </sheetViews>
  <sheetFormatPr defaultColWidth="9.1047619047619" defaultRowHeight="12" customHeight="1" outlineLevelCol="3"/>
  <cols>
    <col min="1" max="1" width="31.8857142857143" customWidth="1"/>
    <col min="2" max="2" width="35.552380952381" customWidth="1"/>
    <col min="3" max="3" width="36.552380952381" customWidth="1"/>
    <col min="4" max="4" width="33.8857142857143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3"/>
      <c r="C2" s="203"/>
      <c r="D2" s="203"/>
    </row>
    <row r="3" ht="18.75" customHeight="1" spans="1:4">
      <c r="A3" s="40" t="str">
        <f>"单位名称："&amp;"沧源佤族自治县岩帅完全小学"</f>
        <v>单位名称：沧源佤族自治县岩帅完全小学</v>
      </c>
      <c r="B3" s="204"/>
      <c r="C3" s="204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19967094.35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205" t="s">
        <v>14</v>
      </c>
      <c r="B11" s="23">
        <v>570000</v>
      </c>
      <c r="C11" s="162" t="s">
        <v>15</v>
      </c>
      <c r="D11" s="23">
        <v>15430091.2</v>
      </c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3091883.06</v>
      </c>
    </row>
    <row r="15" ht="18.75" customHeight="1" spans="1:4">
      <c r="A15" s="165" t="s">
        <v>22</v>
      </c>
      <c r="B15" s="23"/>
      <c r="C15" s="164" t="s">
        <v>23</v>
      </c>
      <c r="D15" s="23">
        <v>784310.5</v>
      </c>
    </row>
    <row r="16" ht="18.75" customHeight="1" spans="1:4">
      <c r="A16" s="165" t="s">
        <v>24</v>
      </c>
      <c r="B16" s="23">
        <v>570000</v>
      </c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1230809.59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/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206"/>
      <c r="B33" s="168"/>
      <c r="C33" s="165" t="s">
        <v>43</v>
      </c>
      <c r="D33" s="23"/>
    </row>
    <row r="34" ht="18.75" customHeight="1" spans="1:4">
      <c r="A34" s="206" t="s">
        <v>44</v>
      </c>
      <c r="B34" s="168">
        <f>SUM(B7:B11)</f>
        <v>20537094.35</v>
      </c>
      <c r="C34" s="207" t="s">
        <v>45</v>
      </c>
      <c r="D34" s="168">
        <v>20537094.35</v>
      </c>
    </row>
    <row r="35" ht="18.75" customHeight="1" spans="1:4">
      <c r="A35" s="208" t="s">
        <v>46</v>
      </c>
      <c r="B35" s="23"/>
      <c r="C35" s="128" t="s">
        <v>47</v>
      </c>
      <c r="D35" s="23"/>
    </row>
    <row r="36" ht="18.75" customHeight="1" spans="1:4">
      <c r="A36" s="208" t="s">
        <v>48</v>
      </c>
      <c r="B36" s="23"/>
      <c r="C36" s="128" t="s">
        <v>48</v>
      </c>
      <c r="D36" s="23"/>
    </row>
    <row r="37" ht="18.75" customHeight="1" spans="1:4">
      <c r="A37" s="208" t="s">
        <v>49</v>
      </c>
      <c r="B37" s="23">
        <f>B35-B36</f>
        <v>0</v>
      </c>
      <c r="C37" s="128" t="s">
        <v>50</v>
      </c>
      <c r="D37" s="23"/>
    </row>
    <row r="38" ht="18.75" customHeight="1" spans="1:4">
      <c r="A38" s="209" t="s">
        <v>51</v>
      </c>
      <c r="B38" s="168">
        <f t="shared" ref="B38:D38" si="0">B34+B35</f>
        <v>20537094.35</v>
      </c>
      <c r="C38" s="207" t="s">
        <v>52</v>
      </c>
      <c r="D38" s="168">
        <f t="shared" si="0"/>
        <v>20537094.35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047619047619" defaultRowHeight="14.25" customHeight="1" outlineLevelCol="5"/>
  <cols>
    <col min="1" max="1" width="32.1047619047619" customWidth="1"/>
    <col min="2" max="2" width="16.8857142857143" customWidth="1"/>
    <col min="3" max="3" width="32.1047619047619" customWidth="1"/>
    <col min="4" max="6" width="28.552380952381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8" t="s">
        <v>343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344</v>
      </c>
      <c r="C2" s="101"/>
      <c r="D2" s="102"/>
      <c r="E2" s="102"/>
      <c r="F2" s="102"/>
    </row>
    <row r="3" ht="18.75" customHeight="1" spans="1:6">
      <c r="A3" s="7" t="str">
        <f>"单位名称："&amp;"沧源佤族自治县岩帅完全小学"</f>
        <v>单位名称：沧源佤族自治县岩帅完全小学</v>
      </c>
      <c r="B3" s="7" t="s">
        <v>345</v>
      </c>
      <c r="C3" s="96"/>
      <c r="D3" s="98"/>
      <c r="E3" s="98"/>
      <c r="F3" s="38" t="s">
        <v>1</v>
      </c>
    </row>
    <row r="4" ht="18.75" customHeight="1" spans="1:6">
      <c r="A4" s="103" t="s">
        <v>187</v>
      </c>
      <c r="B4" s="104" t="s">
        <v>73</v>
      </c>
      <c r="C4" s="105" t="s">
        <v>74</v>
      </c>
      <c r="D4" s="13" t="s">
        <v>346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166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123</v>
      </c>
      <c r="B9" s="111" t="s">
        <v>123</v>
      </c>
      <c r="C9" s="112" t="s">
        <v>123</v>
      </c>
      <c r="D9" s="23"/>
      <c r="E9" s="23"/>
      <c r="F9" s="23"/>
    </row>
    <row r="10" customHeight="1" spans="1:1">
      <c r="A10" s="36" t="s">
        <v>185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9.1047619047619" defaultRowHeight="14.25" customHeight="1"/>
  <cols>
    <col min="1" max="1" width="39.1047619047619" customWidth="1"/>
    <col min="2" max="2" width="21.6666666666667" customWidth="1"/>
    <col min="3" max="3" width="35.3333333333333" customWidth="1"/>
    <col min="4" max="4" width="7.66666666666667" customWidth="1"/>
    <col min="5" max="5" width="10.3333333333333" customWidth="1"/>
    <col min="6" max="17" width="16.552380952381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7"/>
      <c r="P1" s="37"/>
      <c r="Q1" s="38" t="s">
        <v>347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"单位名称："&amp;"沧源佤族自治县岩帅完全小学"</f>
        <v>单位名称：沧源佤族自治县岩帅完全小学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8" t="s">
        <v>173</v>
      </c>
    </row>
    <row r="4" ht="18.75" customHeight="1" spans="1:17">
      <c r="A4" s="11" t="s">
        <v>348</v>
      </c>
      <c r="B4" s="70" t="s">
        <v>349</v>
      </c>
      <c r="C4" s="70" t="s">
        <v>350</v>
      </c>
      <c r="D4" s="70" t="s">
        <v>351</v>
      </c>
      <c r="E4" s="70" t="s">
        <v>352</v>
      </c>
      <c r="F4" s="70" t="s">
        <v>353</v>
      </c>
      <c r="G4" s="43" t="s">
        <v>194</v>
      </c>
      <c r="H4" s="43"/>
      <c r="I4" s="43"/>
      <c r="J4" s="43"/>
      <c r="K4" s="72"/>
      <c r="L4" s="43"/>
      <c r="M4" s="43"/>
      <c r="N4" s="43"/>
      <c r="O4" s="62"/>
      <c r="P4" s="72"/>
      <c r="Q4" s="44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354</v>
      </c>
      <c r="J5" s="73" t="s">
        <v>355</v>
      </c>
      <c r="K5" s="74" t="s">
        <v>356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202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123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s="36" t="s">
        <v>185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047619047619" defaultRowHeight="14.25" customHeight="1"/>
  <cols>
    <col min="1" max="1" width="31.4380952380952" customWidth="1"/>
    <col min="2" max="3" width="21.8857142857143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7"/>
      <c r="M1" s="84"/>
      <c r="N1" s="85" t="s">
        <v>357</v>
      </c>
    </row>
    <row r="2" ht="34.5" customHeight="1" spans="1:14">
      <c r="A2" s="39" t="str">
        <f>"2025"&amp;"年部门政府购买服务预算表"</f>
        <v>2025年部门政府购买服务预算表</v>
      </c>
      <c r="B2" s="67"/>
      <c r="C2" s="50"/>
      <c r="D2" s="67"/>
      <c r="E2" s="67"/>
      <c r="F2" s="67"/>
      <c r="G2" s="67"/>
      <c r="H2" s="68"/>
      <c r="I2" s="67"/>
      <c r="J2" s="67"/>
      <c r="K2" s="67"/>
      <c r="L2" s="50"/>
      <c r="M2" s="68"/>
      <c r="N2" s="67"/>
    </row>
    <row r="3" ht="18.75" customHeight="1" spans="1:14">
      <c r="A3" s="57" t="str">
        <f>"单位名称："&amp;"沧源佤族自治县岩帅完全小学"</f>
        <v>单位名称：沧源佤族自治县岩帅完全小学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173</v>
      </c>
    </row>
    <row r="4" ht="18.75" customHeight="1" spans="1:14">
      <c r="A4" s="11" t="s">
        <v>348</v>
      </c>
      <c r="B4" s="70" t="s">
        <v>358</v>
      </c>
      <c r="C4" s="71" t="s">
        <v>359</v>
      </c>
      <c r="D4" s="43" t="s">
        <v>194</v>
      </c>
      <c r="E4" s="43"/>
      <c r="F4" s="43"/>
      <c r="G4" s="43"/>
      <c r="H4" s="72"/>
      <c r="I4" s="43"/>
      <c r="J4" s="43"/>
      <c r="K4" s="43"/>
      <c r="L4" s="62"/>
      <c r="M4" s="72"/>
      <c r="N4" s="44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354</v>
      </c>
      <c r="G5" s="73" t="s">
        <v>355</v>
      </c>
      <c r="H5" s="74" t="s">
        <v>356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202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123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s="36" t="s">
        <v>185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047619047619" defaultRowHeight="14.25" customHeight="1"/>
  <cols>
    <col min="1" max="1" width="37.6666666666667" customWidth="1"/>
    <col min="2" max="4" width="17.552380952381" customWidth="1"/>
    <col min="5" max="9" width="15.6666666666667" customWidth="1"/>
  </cols>
  <sheetData>
    <row r="1" ht="15" customHeight="1" spans="1:9">
      <c r="A1" s="28"/>
      <c r="B1" s="28"/>
      <c r="C1" s="28"/>
      <c r="D1" s="55"/>
      <c r="G1" s="37"/>
      <c r="H1" s="37"/>
      <c r="I1" s="37" t="s">
        <v>360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7" t="str">
        <f>"单位名称："&amp;"沧源佤族自治县岩帅完全小学"</f>
        <v>单位名称：沧源佤族自治县岩帅完全小学</v>
      </c>
      <c r="B3" s="58"/>
      <c r="C3" s="58"/>
      <c r="D3" s="59"/>
      <c r="E3" s="60"/>
      <c r="G3" s="61"/>
      <c r="H3" s="61"/>
      <c r="I3" s="37" t="s">
        <v>173</v>
      </c>
    </row>
    <row r="4" ht="18.75" customHeight="1" spans="1:9">
      <c r="A4" s="29" t="s">
        <v>361</v>
      </c>
      <c r="B4" s="12" t="s">
        <v>194</v>
      </c>
      <c r="C4" s="13"/>
      <c r="D4" s="13"/>
      <c r="E4" s="12" t="s">
        <v>362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363</v>
      </c>
      <c r="E5" s="64" t="s">
        <v>364</v>
      </c>
      <c r="F5" s="64" t="s">
        <v>364</v>
      </c>
      <c r="G5" s="64" t="s">
        <v>364</v>
      </c>
      <c r="H5" s="64" t="s">
        <v>364</v>
      </c>
      <c r="I5" s="64" t="s">
        <v>364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s="36" t="s">
        <v>185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047619047619" defaultRowHeight="12" customHeight="1" outlineLevelRow="7"/>
  <cols>
    <col min="1" max="1" width="34.3333333333333" customWidth="1"/>
    <col min="2" max="2" width="29" customWidth="1"/>
    <col min="3" max="5" width="23.552380952381" customWidth="1"/>
    <col min="6" max="6" width="11.3333333333333" customWidth="1"/>
    <col min="7" max="7" width="25.1047619047619" customWidth="1"/>
    <col min="8" max="8" width="15.552380952381" customWidth="1"/>
    <col min="9" max="9" width="13.4380952380952" customWidth="1"/>
    <col min="10" max="10" width="18.8857142857143" customWidth="1"/>
  </cols>
  <sheetData>
    <row r="1" ht="15" customHeight="1" spans="10:10">
      <c r="J1" s="37" t="s">
        <v>365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"单位名称："&amp;"沧源佤族自治县岩帅完全小学"</f>
        <v>单位名称：沧源佤族自治县岩帅完全小学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288</v>
      </c>
      <c r="B4" s="45" t="s">
        <v>289</v>
      </c>
      <c r="C4" s="45" t="s">
        <v>290</v>
      </c>
      <c r="D4" s="45" t="s">
        <v>291</v>
      </c>
      <c r="E4" s="45" t="s">
        <v>292</v>
      </c>
      <c r="F4" s="51" t="s">
        <v>293</v>
      </c>
      <c r="G4" s="45" t="s">
        <v>294</v>
      </c>
      <c r="H4" s="51" t="s">
        <v>295</v>
      </c>
      <c r="I4" s="51" t="s">
        <v>296</v>
      </c>
      <c r="J4" s="45" t="s">
        <v>297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1">
        <v>6</v>
      </c>
      <c r="G5" s="45">
        <v>7</v>
      </c>
      <c r="H5" s="51">
        <v>8</v>
      </c>
      <c r="I5" s="51">
        <v>9</v>
      </c>
      <c r="J5" s="45">
        <v>10</v>
      </c>
    </row>
    <row r="6" ht="18.75" customHeight="1" spans="1:10">
      <c r="A6" s="21"/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s="36" t="s">
        <v>366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047619047619" defaultRowHeight="12" customHeight="1" outlineLevelCol="7"/>
  <cols>
    <col min="1" max="1" width="29" customWidth="1"/>
    <col min="2" max="2" width="18.6666666666667" customWidth="1"/>
    <col min="3" max="3" width="24.8857142857143" customWidth="1"/>
    <col min="4" max="4" width="23.552380952381" customWidth="1"/>
    <col min="5" max="5" width="17.8857142857143" customWidth="1"/>
    <col min="6" max="6" width="23.552380952381" customWidth="1"/>
    <col min="7" max="7" width="25.1047619047619" customWidth="1"/>
    <col min="8" max="8" width="18.8857142857143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367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"单位名称："&amp;"沧源佤族自治县岩帅完全小学"</f>
        <v>单位名称：沧源佤族自治县岩帅完全小学</v>
      </c>
      <c r="B3" s="8"/>
      <c r="C3" s="3"/>
      <c r="H3" s="41" t="s">
        <v>173</v>
      </c>
    </row>
    <row r="4" ht="18.75" customHeight="1" spans="1:8">
      <c r="A4" s="11" t="s">
        <v>187</v>
      </c>
      <c r="B4" s="11" t="s">
        <v>368</v>
      </c>
      <c r="C4" s="11" t="s">
        <v>369</v>
      </c>
      <c r="D4" s="11" t="s">
        <v>370</v>
      </c>
      <c r="E4" s="11" t="s">
        <v>371</v>
      </c>
      <c r="F4" s="42" t="s">
        <v>372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352</v>
      </c>
      <c r="G5" s="45" t="s">
        <v>373</v>
      </c>
      <c r="H5" s="45" t="s">
        <v>374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2"/>
      <c r="D7" s="32"/>
      <c r="E7" s="32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9" customHeight="1" spans="1:1">
      <c r="A9" s="36" t="s">
        <v>185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047619047619" defaultRowHeight="14.25" customHeight="1"/>
  <cols>
    <col min="1" max="1" width="13.4380952380952" customWidth="1"/>
    <col min="2" max="2" width="43.8857142857143" customWidth="1"/>
    <col min="3" max="3" width="23.8857142857143" customWidth="1"/>
    <col min="4" max="4" width="11.1047619047619" customWidth="1"/>
    <col min="5" max="5" width="33.1047619047619" customWidth="1"/>
    <col min="6" max="6" width="9.88571428571429" customWidth="1"/>
    <col min="7" max="7" width="17.6666666666667" customWidth="1"/>
    <col min="8" max="11" width="15.4380952380952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7" t="s">
        <v>375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"单位名称："&amp;"沧源佤族自治县岩帅完全小学"</f>
        <v>单位名称：沧源佤族自治县岩帅完全小学</v>
      </c>
      <c r="B3" s="8"/>
      <c r="C3" s="8"/>
      <c r="D3" s="8"/>
      <c r="E3" s="8"/>
      <c r="F3" s="8"/>
      <c r="G3" s="8"/>
      <c r="H3" s="9"/>
      <c r="I3" s="9"/>
      <c r="J3" s="9"/>
      <c r="K3" s="4" t="s">
        <v>173</v>
      </c>
    </row>
    <row r="4" ht="18.75" customHeight="1" spans="1:11">
      <c r="A4" s="10" t="s">
        <v>268</v>
      </c>
      <c r="B4" s="10" t="s">
        <v>189</v>
      </c>
      <c r="C4" s="10" t="s">
        <v>269</v>
      </c>
      <c r="D4" s="11" t="s">
        <v>190</v>
      </c>
      <c r="E4" s="11" t="s">
        <v>191</v>
      </c>
      <c r="F4" s="11" t="s">
        <v>270</v>
      </c>
      <c r="G4" s="11" t="s">
        <v>271</v>
      </c>
      <c r="H4" s="29" t="s">
        <v>56</v>
      </c>
      <c r="I4" s="12" t="s">
        <v>376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123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s="36" t="s">
        <v>185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workbookViewId="0">
      <selection activeCell="E28" sqref="E28"/>
    </sheetView>
  </sheetViews>
  <sheetFormatPr defaultColWidth="9.1047619047619" defaultRowHeight="14.25" customHeight="1" outlineLevelCol="6"/>
  <cols>
    <col min="1" max="1" width="29.4380952380952" customWidth="1"/>
    <col min="2" max="2" width="23.1047619047619" customWidth="1"/>
    <col min="3" max="3" width="31.552380952381" customWidth="1"/>
    <col min="4" max="4" width="20.4380952380952" customWidth="1"/>
    <col min="5" max="7" width="23.8857142857143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377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"单位名称："&amp;"沧源佤族自治县岩帅完全小学"</f>
        <v>单位名称：沧源佤族自治县岩帅完全小学</v>
      </c>
      <c r="B3" s="8"/>
      <c r="C3" s="8"/>
      <c r="D3" s="8"/>
      <c r="E3" s="9"/>
      <c r="F3" s="9"/>
      <c r="G3" s="4" t="s">
        <v>173</v>
      </c>
    </row>
    <row r="4" ht="18.75" customHeight="1" spans="1:7">
      <c r="A4" s="10" t="s">
        <v>269</v>
      </c>
      <c r="B4" s="10" t="s">
        <v>268</v>
      </c>
      <c r="C4" s="10" t="s">
        <v>189</v>
      </c>
      <c r="D4" s="11" t="s">
        <v>378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600000</v>
      </c>
      <c r="F8" s="23"/>
      <c r="G8" s="23"/>
    </row>
    <row r="9" ht="18.75" customHeight="1" spans="1:7">
      <c r="A9" s="21"/>
      <c r="B9" s="21" t="s">
        <v>379</v>
      </c>
      <c r="C9" s="21" t="s">
        <v>274</v>
      </c>
      <c r="D9" s="21" t="s">
        <v>380</v>
      </c>
      <c r="E9" s="23">
        <v>600000</v>
      </c>
      <c r="F9" s="23"/>
      <c r="G9" s="23"/>
    </row>
    <row r="10" ht="18.75" customHeight="1" spans="1:7">
      <c r="A10" s="24" t="s">
        <v>56</v>
      </c>
      <c r="B10" s="25" t="s">
        <v>381</v>
      </c>
      <c r="C10" s="25"/>
      <c r="D10" s="26"/>
      <c r="E10" s="23">
        <v>600000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047619047619" defaultRowHeight="14.25" customHeight="1"/>
  <cols>
    <col min="1" max="1" width="21.1047619047619" customWidth="1"/>
    <col min="2" max="2" width="35.3333333333333" customWidth="1"/>
    <col min="3" max="8" width="20.4380952380952" customWidth="1"/>
    <col min="9" max="11" width="20.552380952381" customWidth="1"/>
    <col min="12" max="12" width="20.4380952380952" customWidth="1"/>
    <col min="13" max="13" width="20.552380952381" customWidth="1"/>
    <col min="14" max="19" width="20.4380952380952" customWidth="1"/>
  </cols>
  <sheetData>
    <row r="1" ht="15" customHeight="1" spans="10:19">
      <c r="J1" s="196"/>
      <c r="O1" s="65"/>
      <c r="P1" s="65"/>
      <c r="Q1" s="65"/>
      <c r="R1" s="65"/>
      <c r="S1" s="37" t="s">
        <v>53</v>
      </c>
    </row>
    <row r="2" ht="57.75" customHeight="1" spans="1:19">
      <c r="A2" s="124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7"/>
      <c r="P2" s="197"/>
      <c r="Q2" s="197"/>
      <c r="R2" s="197"/>
      <c r="S2" s="197"/>
    </row>
    <row r="3" ht="18.75" customHeight="1" spans="1:19">
      <c r="A3" s="40" t="str">
        <f>"单位名称："&amp;"沧源佤族自治县岩帅完全小学"</f>
        <v>单位名称：沧源佤族自治县岩帅完全小学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7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198"/>
      <c r="K4" s="185"/>
      <c r="L4" s="185"/>
      <c r="M4" s="185"/>
      <c r="N4" s="199"/>
      <c r="O4" s="184" t="s">
        <v>46</v>
      </c>
      <c r="P4" s="184"/>
      <c r="Q4" s="184"/>
      <c r="R4" s="184"/>
      <c r="S4" s="202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0" t="s">
        <v>63</v>
      </c>
      <c r="J5" s="200"/>
      <c r="K5" s="200"/>
      <c r="L5" s="200"/>
      <c r="M5" s="200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1"/>
      <c r="P6" s="201"/>
      <c r="Q6" s="201"/>
      <c r="R6" s="201"/>
      <c r="S6" s="19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20537094.35</v>
      </c>
      <c r="D8" s="23">
        <v>20537094.35</v>
      </c>
      <c r="E8" s="23">
        <v>19967094.35</v>
      </c>
      <c r="F8" s="23"/>
      <c r="G8" s="23"/>
      <c r="H8" s="23"/>
      <c r="I8" s="23">
        <v>570000</v>
      </c>
      <c r="J8" s="23"/>
      <c r="K8" s="23"/>
      <c r="L8" s="23"/>
      <c r="M8" s="23"/>
      <c r="N8" s="23">
        <v>570000</v>
      </c>
      <c r="O8" s="23"/>
      <c r="P8" s="23"/>
      <c r="Q8" s="23"/>
      <c r="R8" s="23"/>
      <c r="S8" s="23"/>
    </row>
    <row r="9" ht="18.75" customHeight="1" spans="1:19">
      <c r="A9" s="194" t="s">
        <v>56</v>
      </c>
      <c r="B9" s="195"/>
      <c r="C9" s="23">
        <v>20537094.35</v>
      </c>
      <c r="D9" s="23">
        <v>20537094.35</v>
      </c>
      <c r="E9" s="23">
        <v>19967094.35</v>
      </c>
      <c r="F9" s="23"/>
      <c r="G9" s="23"/>
      <c r="H9" s="23"/>
      <c r="I9" s="23">
        <v>570000</v>
      </c>
      <c r="J9" s="23"/>
      <c r="K9" s="23"/>
      <c r="L9" s="23"/>
      <c r="M9" s="23"/>
      <c r="N9" s="23">
        <v>570000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selection activeCell="C28" sqref="C28"/>
    </sheetView>
  </sheetViews>
  <sheetFormatPr defaultColWidth="9.1047619047619" defaultRowHeight="14.25" customHeight="1"/>
  <cols>
    <col min="1" max="1" width="14.3333333333333" customWidth="1"/>
    <col min="2" max="2" width="37.6666666666667" customWidth="1"/>
    <col min="3" max="6" width="19.1047619047619" customWidth="1"/>
    <col min="7" max="8" width="19" customWidth="1"/>
    <col min="9" max="9" width="18.8857142857143" customWidth="1"/>
    <col min="10" max="11" width="19" customWidth="1"/>
    <col min="12" max="14" width="18.8857142857143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"单位名称："&amp;"沧源佤族自治县岩帅完全小学"</f>
        <v>单位名称：沧源佤族自治县岩帅完全小学</v>
      </c>
      <c r="B3" s="173"/>
      <c r="C3" s="60"/>
      <c r="D3" s="28"/>
      <c r="E3" s="60"/>
      <c r="F3" s="60"/>
      <c r="G3" s="60"/>
      <c r="H3" s="28"/>
      <c r="I3" s="60"/>
      <c r="J3" s="28"/>
      <c r="K3" s="60"/>
      <c r="L3" s="60"/>
      <c r="M3" s="180"/>
      <c r="N3" s="180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84</v>
      </c>
      <c r="B7" s="159" t="s">
        <v>85</v>
      </c>
      <c r="C7" s="23">
        <v>15430091.2</v>
      </c>
      <c r="D7" s="23">
        <v>14860091.2</v>
      </c>
      <c r="E7" s="23">
        <v>14260091.2</v>
      </c>
      <c r="F7" s="23">
        <v>600000</v>
      </c>
      <c r="G7" s="23"/>
      <c r="H7" s="23"/>
      <c r="I7" s="23"/>
      <c r="J7" s="23">
        <v>570000</v>
      </c>
      <c r="K7" s="23"/>
      <c r="L7" s="23"/>
      <c r="M7" s="23"/>
      <c r="N7" s="23"/>
      <c r="O7" s="23">
        <v>570000</v>
      </c>
    </row>
    <row r="8" ht="18.75" customHeight="1" spans="1:15">
      <c r="A8" s="174" t="s">
        <v>86</v>
      </c>
      <c r="B8" s="210" t="s">
        <v>87</v>
      </c>
      <c r="C8" s="23">
        <v>15430091.2</v>
      </c>
      <c r="D8" s="23">
        <v>14860091.2</v>
      </c>
      <c r="E8" s="23">
        <v>14260091.2</v>
      </c>
      <c r="F8" s="23">
        <v>600000</v>
      </c>
      <c r="G8" s="23"/>
      <c r="H8" s="23"/>
      <c r="I8" s="23"/>
      <c r="J8" s="23">
        <v>570000</v>
      </c>
      <c r="K8" s="23"/>
      <c r="L8" s="23"/>
      <c r="M8" s="23"/>
      <c r="N8" s="23"/>
      <c r="O8" s="23">
        <v>570000</v>
      </c>
    </row>
    <row r="9" ht="18.75" customHeight="1" spans="1:15">
      <c r="A9" s="176" t="s">
        <v>88</v>
      </c>
      <c r="B9" s="211" t="s">
        <v>89</v>
      </c>
      <c r="C9" s="23">
        <v>2554145.3</v>
      </c>
      <c r="D9" s="23">
        <v>2554145.3</v>
      </c>
      <c r="E9" s="23">
        <v>2351145.3</v>
      </c>
      <c r="F9" s="23">
        <v>203000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6" t="s">
        <v>90</v>
      </c>
      <c r="B10" s="211" t="s">
        <v>91</v>
      </c>
      <c r="C10" s="23">
        <v>12478945.9</v>
      </c>
      <c r="D10" s="23">
        <v>11908945.9</v>
      </c>
      <c r="E10" s="23">
        <v>11908945.9</v>
      </c>
      <c r="F10" s="23"/>
      <c r="G10" s="23"/>
      <c r="H10" s="23"/>
      <c r="I10" s="23"/>
      <c r="J10" s="23">
        <v>570000</v>
      </c>
      <c r="K10" s="23"/>
      <c r="L10" s="23"/>
      <c r="M10" s="23"/>
      <c r="N10" s="23"/>
      <c r="O10" s="23">
        <v>570000</v>
      </c>
    </row>
    <row r="11" ht="18.75" customHeight="1" spans="1:15">
      <c r="A11" s="176" t="s">
        <v>92</v>
      </c>
      <c r="B11" s="211" t="s">
        <v>93</v>
      </c>
      <c r="C11" s="23">
        <v>397000</v>
      </c>
      <c r="D11" s="23">
        <v>397000</v>
      </c>
      <c r="E11" s="23"/>
      <c r="F11" s="23">
        <v>397000</v>
      </c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28" t="s">
        <v>94</v>
      </c>
      <c r="B12" s="159" t="s">
        <v>95</v>
      </c>
      <c r="C12" s="23">
        <v>3091883.06</v>
      </c>
      <c r="D12" s="23">
        <v>3091883.06</v>
      </c>
      <c r="E12" s="23">
        <v>3091883.06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4" t="s">
        <v>96</v>
      </c>
      <c r="B13" s="210" t="s">
        <v>97</v>
      </c>
      <c r="C13" s="23">
        <v>2949875.06</v>
      </c>
      <c r="D13" s="23">
        <v>2949875.06</v>
      </c>
      <c r="E13" s="23">
        <v>2949875.06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98</v>
      </c>
      <c r="B14" s="211" t="s">
        <v>99</v>
      </c>
      <c r="C14" s="23">
        <v>1308795.6</v>
      </c>
      <c r="D14" s="23">
        <v>1308795.6</v>
      </c>
      <c r="E14" s="23">
        <v>1308795.6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6" t="s">
        <v>100</v>
      </c>
      <c r="B15" s="211" t="s">
        <v>101</v>
      </c>
      <c r="C15" s="23">
        <v>1641079.46</v>
      </c>
      <c r="D15" s="23">
        <v>1641079.46</v>
      </c>
      <c r="E15" s="23">
        <v>1641079.46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102</v>
      </c>
      <c r="B16" s="210" t="s">
        <v>103</v>
      </c>
      <c r="C16" s="23">
        <v>141408</v>
      </c>
      <c r="D16" s="23">
        <v>141408</v>
      </c>
      <c r="E16" s="23">
        <v>141408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6" t="s">
        <v>104</v>
      </c>
      <c r="B17" s="211" t="s">
        <v>105</v>
      </c>
      <c r="C17" s="23">
        <v>141408</v>
      </c>
      <c r="D17" s="23">
        <v>141408</v>
      </c>
      <c r="E17" s="23">
        <v>141408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4" t="s">
        <v>106</v>
      </c>
      <c r="B18" s="210" t="s">
        <v>107</v>
      </c>
      <c r="C18" s="23">
        <v>600</v>
      </c>
      <c r="D18" s="23">
        <v>600</v>
      </c>
      <c r="E18" s="23">
        <v>600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6" t="s">
        <v>108</v>
      </c>
      <c r="B19" s="211" t="s">
        <v>107</v>
      </c>
      <c r="C19" s="23">
        <v>600</v>
      </c>
      <c r="D19" s="23">
        <v>600</v>
      </c>
      <c r="E19" s="23">
        <v>600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28" t="s">
        <v>109</v>
      </c>
      <c r="B20" s="159" t="s">
        <v>110</v>
      </c>
      <c r="C20" s="23">
        <v>784310.5</v>
      </c>
      <c r="D20" s="23">
        <v>784310.5</v>
      </c>
      <c r="E20" s="23">
        <v>784310.5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111</v>
      </c>
      <c r="B21" s="210" t="s">
        <v>112</v>
      </c>
      <c r="C21" s="23">
        <v>784310.5</v>
      </c>
      <c r="D21" s="23">
        <v>784310.5</v>
      </c>
      <c r="E21" s="23">
        <v>784310.5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6" t="s">
        <v>113</v>
      </c>
      <c r="B22" s="211" t="s">
        <v>114</v>
      </c>
      <c r="C22" s="23">
        <v>728229.01</v>
      </c>
      <c r="D22" s="23">
        <v>728229.01</v>
      </c>
      <c r="E22" s="23">
        <v>728229.01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6" t="s">
        <v>115</v>
      </c>
      <c r="B23" s="211" t="s">
        <v>116</v>
      </c>
      <c r="C23" s="23">
        <v>56081.49</v>
      </c>
      <c r="D23" s="23">
        <v>56081.49</v>
      </c>
      <c r="E23" s="23">
        <v>56081.49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28" t="s">
        <v>117</v>
      </c>
      <c r="B24" s="159" t="s">
        <v>118</v>
      </c>
      <c r="C24" s="23">
        <v>1230809.59</v>
      </c>
      <c r="D24" s="23">
        <v>1230809.59</v>
      </c>
      <c r="E24" s="23">
        <v>1230809.59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119</v>
      </c>
      <c r="B25" s="210" t="s">
        <v>120</v>
      </c>
      <c r="C25" s="23">
        <v>1230809.59</v>
      </c>
      <c r="D25" s="23">
        <v>1230809.59</v>
      </c>
      <c r="E25" s="23">
        <v>1230809.59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6" t="s">
        <v>121</v>
      </c>
      <c r="B26" s="211" t="s">
        <v>122</v>
      </c>
      <c r="C26" s="23">
        <v>1230809.59</v>
      </c>
      <c r="D26" s="23">
        <v>1230809.59</v>
      </c>
      <c r="E26" s="23">
        <v>1230809.59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8" t="s">
        <v>123</v>
      </c>
      <c r="B27" s="179" t="s">
        <v>123</v>
      </c>
      <c r="C27" s="23">
        <v>20537094.35</v>
      </c>
      <c r="D27" s="23">
        <v>19967094.35</v>
      </c>
      <c r="E27" s="23">
        <v>19367094.35</v>
      </c>
      <c r="F27" s="23">
        <v>600000</v>
      </c>
      <c r="G27" s="23"/>
      <c r="H27" s="23"/>
      <c r="I27" s="23"/>
      <c r="J27" s="23">
        <v>570000</v>
      </c>
      <c r="K27" s="23"/>
      <c r="L27" s="23"/>
      <c r="M27" s="23"/>
      <c r="N27" s="23"/>
      <c r="O27" s="23">
        <v>570000</v>
      </c>
    </row>
  </sheetData>
  <mergeCells count="11">
    <mergeCell ref="A2:O2"/>
    <mergeCell ref="A3:L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D3" sqref="D3"/>
    </sheetView>
  </sheetViews>
  <sheetFormatPr defaultColWidth="9.1047619047619" defaultRowHeight="14.25" customHeight="1" outlineLevelCol="3"/>
  <cols>
    <col min="1" max="1" width="39.3333333333333" customWidth="1"/>
    <col min="2" max="2" width="30.8857142857143" customWidth="1"/>
    <col min="3" max="3" width="35.8857142857143" customWidth="1"/>
    <col min="4" max="4" width="29.8857142857143" customWidth="1"/>
  </cols>
  <sheetData>
    <row r="1" ht="15" customHeight="1" spans="1:4">
      <c r="A1" s="1"/>
      <c r="B1" s="1"/>
      <c r="C1" s="1"/>
      <c r="D1" s="38" t="s">
        <v>124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"单位名称："&amp;"沧源佤族自治县岩帅完全小学"</f>
        <v>单位名称：沧源佤族自治县岩帅完全小学</v>
      </c>
      <c r="B3" s="158"/>
      <c r="C3" s="158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125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9" t="s">
        <v>126</v>
      </c>
      <c r="B7" s="23">
        <v>19967094.35</v>
      </c>
      <c r="C7" s="22" t="s">
        <v>127</v>
      </c>
      <c r="D7" s="23">
        <v>19967094.35</v>
      </c>
    </row>
    <row r="8" ht="18.75" customHeight="1" spans="1:4">
      <c r="A8" s="160" t="s">
        <v>128</v>
      </c>
      <c r="B8" s="23">
        <v>19967094.35</v>
      </c>
      <c r="C8" s="22" t="s">
        <v>129</v>
      </c>
      <c r="D8" s="23"/>
    </row>
    <row r="9" ht="18.75" customHeight="1" spans="1:4">
      <c r="A9" s="160" t="s">
        <v>130</v>
      </c>
      <c r="B9" s="23"/>
      <c r="C9" s="22" t="s">
        <v>131</v>
      </c>
      <c r="D9" s="23"/>
    </row>
    <row r="10" ht="18.75" customHeight="1" spans="1:4">
      <c r="A10" s="160" t="s">
        <v>132</v>
      </c>
      <c r="B10" s="23"/>
      <c r="C10" s="22" t="s">
        <v>133</v>
      </c>
      <c r="D10" s="23"/>
    </row>
    <row r="11" ht="18.75" customHeight="1" spans="1:4">
      <c r="A11" s="161" t="s">
        <v>134</v>
      </c>
      <c r="B11" s="23"/>
      <c r="C11" s="162" t="s">
        <v>135</v>
      </c>
      <c r="D11" s="23"/>
    </row>
    <row r="12" ht="18.75" customHeight="1" spans="1:4">
      <c r="A12" s="163" t="s">
        <v>128</v>
      </c>
      <c r="B12" s="23"/>
      <c r="C12" s="164" t="s">
        <v>136</v>
      </c>
      <c r="D12" s="23">
        <v>14860091.2</v>
      </c>
    </row>
    <row r="13" ht="18.75" customHeight="1" spans="1:4">
      <c r="A13" s="163" t="s">
        <v>130</v>
      </c>
      <c r="B13" s="23"/>
      <c r="C13" s="164" t="s">
        <v>137</v>
      </c>
      <c r="D13" s="23"/>
    </row>
    <row r="14" ht="18.75" customHeight="1" spans="1:4">
      <c r="A14" s="163" t="s">
        <v>132</v>
      </c>
      <c r="B14" s="23"/>
      <c r="C14" s="164" t="s">
        <v>138</v>
      </c>
      <c r="D14" s="23"/>
    </row>
    <row r="15" ht="18.75" customHeight="1" spans="1:4">
      <c r="A15" s="163" t="s">
        <v>26</v>
      </c>
      <c r="B15" s="23"/>
      <c r="C15" s="164" t="s">
        <v>139</v>
      </c>
      <c r="D15" s="23">
        <v>3091883.06</v>
      </c>
    </row>
    <row r="16" ht="18.75" customHeight="1" spans="1:4">
      <c r="A16" s="163" t="s">
        <v>26</v>
      </c>
      <c r="B16" s="23" t="s">
        <v>26</v>
      </c>
      <c r="C16" s="164" t="s">
        <v>140</v>
      </c>
      <c r="D16" s="23">
        <v>784310.5</v>
      </c>
    </row>
    <row r="17" ht="18.75" customHeight="1" spans="1:4">
      <c r="A17" s="165" t="s">
        <v>26</v>
      </c>
      <c r="B17" s="23" t="s">
        <v>26</v>
      </c>
      <c r="C17" s="164" t="s">
        <v>141</v>
      </c>
      <c r="D17" s="23"/>
    </row>
    <row r="18" ht="18.75" customHeight="1" spans="1:4">
      <c r="A18" s="165" t="s">
        <v>26</v>
      </c>
      <c r="B18" s="23" t="s">
        <v>26</v>
      </c>
      <c r="C18" s="164" t="s">
        <v>142</v>
      </c>
      <c r="D18" s="23"/>
    </row>
    <row r="19" ht="18.75" customHeight="1" spans="1:4">
      <c r="A19" s="166" t="s">
        <v>26</v>
      </c>
      <c r="B19" s="23" t="s">
        <v>26</v>
      </c>
      <c r="C19" s="164" t="s">
        <v>143</v>
      </c>
      <c r="D19" s="23"/>
    </row>
    <row r="20" ht="18.75" customHeight="1" spans="1:4">
      <c r="A20" s="166" t="s">
        <v>26</v>
      </c>
      <c r="B20" s="23" t="s">
        <v>26</v>
      </c>
      <c r="C20" s="164" t="s">
        <v>144</v>
      </c>
      <c r="D20" s="23"/>
    </row>
    <row r="21" ht="18.75" customHeight="1" spans="1:4">
      <c r="A21" s="166" t="s">
        <v>26</v>
      </c>
      <c r="B21" s="23" t="s">
        <v>26</v>
      </c>
      <c r="C21" s="164" t="s">
        <v>145</v>
      </c>
      <c r="D21" s="23"/>
    </row>
    <row r="22" ht="18.75" customHeight="1" spans="1:4">
      <c r="A22" s="166" t="s">
        <v>26</v>
      </c>
      <c r="B22" s="23" t="s">
        <v>26</v>
      </c>
      <c r="C22" s="164" t="s">
        <v>146</v>
      </c>
      <c r="D22" s="23"/>
    </row>
    <row r="23" ht="18.75" customHeight="1" spans="1:4">
      <c r="A23" s="166" t="s">
        <v>26</v>
      </c>
      <c r="B23" s="23" t="s">
        <v>26</v>
      </c>
      <c r="C23" s="164" t="s">
        <v>147</v>
      </c>
      <c r="D23" s="23"/>
    </row>
    <row r="24" ht="18.75" customHeight="1" spans="1:4">
      <c r="A24" s="166" t="s">
        <v>26</v>
      </c>
      <c r="B24" s="23" t="s">
        <v>26</v>
      </c>
      <c r="C24" s="164" t="s">
        <v>148</v>
      </c>
      <c r="D24" s="23"/>
    </row>
    <row r="25" ht="18.75" customHeight="1" spans="1:4">
      <c r="A25" s="166" t="s">
        <v>26</v>
      </c>
      <c r="B25" s="23" t="s">
        <v>26</v>
      </c>
      <c r="C25" s="164" t="s">
        <v>149</v>
      </c>
      <c r="D25" s="23"/>
    </row>
    <row r="26" ht="18.75" customHeight="1" spans="1:4">
      <c r="A26" s="166" t="s">
        <v>26</v>
      </c>
      <c r="B26" s="23" t="s">
        <v>26</v>
      </c>
      <c r="C26" s="164" t="s">
        <v>150</v>
      </c>
      <c r="D26" s="23">
        <v>1230809.59</v>
      </c>
    </row>
    <row r="27" ht="18.75" customHeight="1" spans="1:4">
      <c r="A27" s="166" t="s">
        <v>26</v>
      </c>
      <c r="B27" s="23" t="s">
        <v>26</v>
      </c>
      <c r="C27" s="164" t="s">
        <v>151</v>
      </c>
      <c r="D27" s="23"/>
    </row>
    <row r="28" ht="18.75" customHeight="1" spans="1:4">
      <c r="A28" s="166" t="s">
        <v>26</v>
      </c>
      <c r="B28" s="23" t="s">
        <v>26</v>
      </c>
      <c r="C28" s="164" t="s">
        <v>152</v>
      </c>
      <c r="D28" s="23"/>
    </row>
    <row r="29" ht="18.75" customHeight="1" spans="1:4">
      <c r="A29" s="166" t="s">
        <v>26</v>
      </c>
      <c r="B29" s="23" t="s">
        <v>26</v>
      </c>
      <c r="C29" s="164" t="s">
        <v>153</v>
      </c>
      <c r="D29" s="23"/>
    </row>
    <row r="30" ht="18.75" customHeight="1" spans="1:4">
      <c r="A30" s="166" t="s">
        <v>26</v>
      </c>
      <c r="B30" s="23" t="s">
        <v>26</v>
      </c>
      <c r="C30" s="164" t="s">
        <v>154</v>
      </c>
      <c r="D30" s="23"/>
    </row>
    <row r="31" ht="18.75" customHeight="1" spans="1:4">
      <c r="A31" s="167" t="s">
        <v>26</v>
      </c>
      <c r="B31" s="23" t="s">
        <v>26</v>
      </c>
      <c r="C31" s="164" t="s">
        <v>155</v>
      </c>
      <c r="D31" s="23"/>
    </row>
    <row r="32" ht="18.75" customHeight="1" spans="1:4">
      <c r="A32" s="167" t="s">
        <v>26</v>
      </c>
      <c r="B32" s="23" t="s">
        <v>26</v>
      </c>
      <c r="C32" s="164" t="s">
        <v>156</v>
      </c>
      <c r="D32" s="23"/>
    </row>
    <row r="33" ht="18.75" customHeight="1" spans="1:4">
      <c r="A33" s="167" t="s">
        <v>26</v>
      </c>
      <c r="B33" s="23" t="s">
        <v>26</v>
      </c>
      <c r="C33" s="164" t="s">
        <v>157</v>
      </c>
      <c r="D33" s="23"/>
    </row>
    <row r="34" ht="18.75" customHeight="1" spans="1:4">
      <c r="A34" s="167"/>
      <c r="B34" s="23"/>
      <c r="C34" s="164" t="s">
        <v>158</v>
      </c>
      <c r="D34" s="23"/>
    </row>
    <row r="35" ht="18.75" customHeight="1" spans="1:4">
      <c r="A35" s="167" t="s">
        <v>26</v>
      </c>
      <c r="B35" s="23" t="s">
        <v>26</v>
      </c>
      <c r="C35" s="164" t="s">
        <v>159</v>
      </c>
      <c r="D35" s="23"/>
    </row>
    <row r="36" ht="18.75" customHeight="1" spans="1:4">
      <c r="A36" s="53" t="s">
        <v>160</v>
      </c>
      <c r="B36" s="168">
        <v>19967094.35</v>
      </c>
      <c r="C36" s="169" t="s">
        <v>52</v>
      </c>
      <c r="D36" s="168">
        <v>19967094.35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selection activeCell="G3" sqref="G3"/>
    </sheetView>
  </sheetViews>
  <sheetFormatPr defaultColWidth="9.1047619047619" defaultRowHeight="14.25" customHeight="1" outlineLevelCol="6"/>
  <cols>
    <col min="1" max="1" width="20.1047619047619" customWidth="1"/>
    <col min="2" max="2" width="44" customWidth="1"/>
    <col min="3" max="3" width="24.3333333333333" customWidth="1"/>
    <col min="4" max="4" width="20.4380952380952" customWidth="1"/>
    <col min="5" max="7" width="24.3333333333333" customWidth="1"/>
  </cols>
  <sheetData>
    <row r="1" ht="15" customHeight="1" spans="4:7">
      <c r="D1" s="147"/>
      <c r="F1" s="55"/>
      <c r="G1" s="38" t="s">
        <v>161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8"/>
      <c r="C2" s="148"/>
      <c r="D2" s="148"/>
      <c r="E2" s="148"/>
      <c r="F2" s="148"/>
      <c r="G2" s="148"/>
    </row>
    <row r="3" ht="18" customHeight="1" spans="1:7">
      <c r="A3" s="149" t="str">
        <f>"单位名称："&amp;"沧源佤族自治县岩帅完全小学"</f>
        <v>单位名称：沧源佤族自治县岩帅完全小学</v>
      </c>
      <c r="B3" s="27"/>
      <c r="C3" s="28"/>
      <c r="D3" s="28"/>
      <c r="E3" s="28"/>
      <c r="F3" s="98"/>
      <c r="G3" s="38" t="s">
        <v>1</v>
      </c>
    </row>
    <row r="4" ht="20.25" customHeight="1" spans="1:7">
      <c r="A4" s="150" t="s">
        <v>162</v>
      </c>
      <c r="B4" s="151"/>
      <c r="C4" s="103" t="s">
        <v>56</v>
      </c>
      <c r="D4" s="126" t="s">
        <v>75</v>
      </c>
      <c r="E4" s="13"/>
      <c r="F4" s="14"/>
      <c r="G4" s="119" t="s">
        <v>76</v>
      </c>
    </row>
    <row r="5" ht="20.25" customHeight="1" spans="1:7">
      <c r="A5" s="152" t="s">
        <v>73</v>
      </c>
      <c r="B5" s="152" t="s">
        <v>74</v>
      </c>
      <c r="C5" s="31"/>
      <c r="D5" s="64" t="s">
        <v>58</v>
      </c>
      <c r="E5" s="64" t="s">
        <v>163</v>
      </c>
      <c r="F5" s="64" t="s">
        <v>164</v>
      </c>
      <c r="G5" s="92"/>
    </row>
    <row r="6" ht="19.5" customHeight="1" spans="1:7">
      <c r="A6" s="152" t="s">
        <v>165</v>
      </c>
      <c r="B6" s="152" t="s">
        <v>166</v>
      </c>
      <c r="C6" s="152" t="s">
        <v>167</v>
      </c>
      <c r="D6" s="64">
        <v>4</v>
      </c>
      <c r="E6" s="153" t="s">
        <v>168</v>
      </c>
      <c r="F6" s="153" t="s">
        <v>169</v>
      </c>
      <c r="G6" s="152" t="s">
        <v>170</v>
      </c>
    </row>
    <row r="7" ht="18" customHeight="1" spans="1:7">
      <c r="A7" s="32" t="s">
        <v>84</v>
      </c>
      <c r="B7" s="32" t="s">
        <v>85</v>
      </c>
      <c r="C7" s="23">
        <v>14860091.2</v>
      </c>
      <c r="D7" s="23">
        <v>14260091.2</v>
      </c>
      <c r="E7" s="23">
        <v>13847463.63</v>
      </c>
      <c r="F7" s="23">
        <v>412627.57</v>
      </c>
      <c r="G7" s="23">
        <v>600000</v>
      </c>
    </row>
    <row r="8" ht="18" customHeight="1" spans="1:7">
      <c r="A8" s="114" t="s">
        <v>86</v>
      </c>
      <c r="B8" s="114" t="s">
        <v>87</v>
      </c>
      <c r="C8" s="23">
        <v>14860091.2</v>
      </c>
      <c r="D8" s="23">
        <v>14260091.2</v>
      </c>
      <c r="E8" s="23">
        <v>13847463.63</v>
      </c>
      <c r="F8" s="23">
        <v>412627.57</v>
      </c>
      <c r="G8" s="23">
        <v>600000</v>
      </c>
    </row>
    <row r="9" ht="18" customHeight="1" spans="1:7">
      <c r="A9" s="154" t="s">
        <v>88</v>
      </c>
      <c r="B9" s="154" t="s">
        <v>89</v>
      </c>
      <c r="C9" s="23">
        <v>2554145.3</v>
      </c>
      <c r="D9" s="23">
        <v>2351145.3</v>
      </c>
      <c r="E9" s="23">
        <v>2046420.18</v>
      </c>
      <c r="F9" s="23">
        <v>304725.12</v>
      </c>
      <c r="G9" s="23">
        <v>203000</v>
      </c>
    </row>
    <row r="10" ht="18" customHeight="1" spans="1:7">
      <c r="A10" s="154" t="s">
        <v>90</v>
      </c>
      <c r="B10" s="154" t="s">
        <v>91</v>
      </c>
      <c r="C10" s="23">
        <v>11908945.9</v>
      </c>
      <c r="D10" s="23">
        <v>11908945.9</v>
      </c>
      <c r="E10" s="23">
        <v>11801043.45</v>
      </c>
      <c r="F10" s="23">
        <v>107902.45</v>
      </c>
      <c r="G10" s="23"/>
    </row>
    <row r="11" ht="18" customHeight="1" spans="1:7">
      <c r="A11" s="154" t="s">
        <v>92</v>
      </c>
      <c r="B11" s="154" t="s">
        <v>93</v>
      </c>
      <c r="C11" s="23">
        <v>397000</v>
      </c>
      <c r="D11" s="23"/>
      <c r="E11" s="23"/>
      <c r="F11" s="23"/>
      <c r="G11" s="23">
        <v>397000</v>
      </c>
    </row>
    <row r="12" ht="18" customHeight="1" spans="1:7">
      <c r="A12" s="32" t="s">
        <v>94</v>
      </c>
      <c r="B12" s="32" t="s">
        <v>95</v>
      </c>
      <c r="C12" s="23">
        <v>3091883.06</v>
      </c>
      <c r="D12" s="23">
        <v>3091883.06</v>
      </c>
      <c r="E12" s="23">
        <v>3091883.06</v>
      </c>
      <c r="F12" s="23"/>
      <c r="G12" s="23"/>
    </row>
    <row r="13" ht="18" customHeight="1" spans="1:7">
      <c r="A13" s="114" t="s">
        <v>96</v>
      </c>
      <c r="B13" s="114" t="s">
        <v>97</v>
      </c>
      <c r="C13" s="23">
        <v>2949875.06</v>
      </c>
      <c r="D13" s="23">
        <v>2949875.06</v>
      </c>
      <c r="E13" s="23">
        <v>2949875.06</v>
      </c>
      <c r="F13" s="23"/>
      <c r="G13" s="23"/>
    </row>
    <row r="14" ht="18" customHeight="1" spans="1:7">
      <c r="A14" s="154" t="s">
        <v>98</v>
      </c>
      <c r="B14" s="154" t="s">
        <v>99</v>
      </c>
      <c r="C14" s="23">
        <v>1308795.6</v>
      </c>
      <c r="D14" s="23">
        <v>1308795.6</v>
      </c>
      <c r="E14" s="23">
        <v>1308795.6</v>
      </c>
      <c r="F14" s="23"/>
      <c r="G14" s="23"/>
    </row>
    <row r="15" ht="18" customHeight="1" spans="1:7">
      <c r="A15" s="154" t="s">
        <v>100</v>
      </c>
      <c r="B15" s="154" t="s">
        <v>101</v>
      </c>
      <c r="C15" s="23">
        <v>1641079.46</v>
      </c>
      <c r="D15" s="23">
        <v>1641079.46</v>
      </c>
      <c r="E15" s="23">
        <v>1641079.46</v>
      </c>
      <c r="F15" s="23"/>
      <c r="G15" s="23"/>
    </row>
    <row r="16" ht="18" customHeight="1" spans="1:7">
      <c r="A16" s="114" t="s">
        <v>102</v>
      </c>
      <c r="B16" s="114" t="s">
        <v>103</v>
      </c>
      <c r="C16" s="23">
        <v>141408</v>
      </c>
      <c r="D16" s="23">
        <v>141408</v>
      </c>
      <c r="E16" s="23">
        <v>141408</v>
      </c>
      <c r="F16" s="23"/>
      <c r="G16" s="23"/>
    </row>
    <row r="17" ht="18" customHeight="1" spans="1:7">
      <c r="A17" s="154" t="s">
        <v>104</v>
      </c>
      <c r="B17" s="154" t="s">
        <v>105</v>
      </c>
      <c r="C17" s="23">
        <v>141408</v>
      </c>
      <c r="D17" s="23">
        <v>141408</v>
      </c>
      <c r="E17" s="23">
        <v>141408</v>
      </c>
      <c r="F17" s="23"/>
      <c r="G17" s="23"/>
    </row>
    <row r="18" ht="18" customHeight="1" spans="1:7">
      <c r="A18" s="114" t="s">
        <v>106</v>
      </c>
      <c r="B18" s="114" t="s">
        <v>107</v>
      </c>
      <c r="C18" s="23">
        <v>600</v>
      </c>
      <c r="D18" s="23">
        <v>600</v>
      </c>
      <c r="E18" s="23">
        <v>600</v>
      </c>
      <c r="F18" s="23"/>
      <c r="G18" s="23"/>
    </row>
    <row r="19" ht="18" customHeight="1" spans="1:7">
      <c r="A19" s="154" t="s">
        <v>108</v>
      </c>
      <c r="B19" s="154" t="s">
        <v>107</v>
      </c>
      <c r="C19" s="23">
        <v>600</v>
      </c>
      <c r="D19" s="23">
        <v>600</v>
      </c>
      <c r="E19" s="23">
        <v>600</v>
      </c>
      <c r="F19" s="23"/>
      <c r="G19" s="23"/>
    </row>
    <row r="20" ht="18" customHeight="1" spans="1:7">
      <c r="A20" s="32" t="s">
        <v>109</v>
      </c>
      <c r="B20" s="32" t="s">
        <v>110</v>
      </c>
      <c r="C20" s="23">
        <v>784310.5</v>
      </c>
      <c r="D20" s="23">
        <v>784310.5</v>
      </c>
      <c r="E20" s="23">
        <v>784310.5</v>
      </c>
      <c r="F20" s="23"/>
      <c r="G20" s="23"/>
    </row>
    <row r="21" ht="18" customHeight="1" spans="1:7">
      <c r="A21" s="114" t="s">
        <v>111</v>
      </c>
      <c r="B21" s="114" t="s">
        <v>112</v>
      </c>
      <c r="C21" s="23">
        <v>784310.5</v>
      </c>
      <c r="D21" s="23">
        <v>784310.5</v>
      </c>
      <c r="E21" s="23">
        <v>784310.5</v>
      </c>
      <c r="F21" s="23"/>
      <c r="G21" s="23"/>
    </row>
    <row r="22" ht="18" customHeight="1" spans="1:7">
      <c r="A22" s="154" t="s">
        <v>113</v>
      </c>
      <c r="B22" s="154" t="s">
        <v>114</v>
      </c>
      <c r="C22" s="23">
        <v>728229.01</v>
      </c>
      <c r="D22" s="23">
        <v>728229.01</v>
      </c>
      <c r="E22" s="23">
        <v>728229.01</v>
      </c>
      <c r="F22" s="23"/>
      <c r="G22" s="23"/>
    </row>
    <row r="23" ht="18" customHeight="1" spans="1:7">
      <c r="A23" s="154" t="s">
        <v>115</v>
      </c>
      <c r="B23" s="154" t="s">
        <v>116</v>
      </c>
      <c r="C23" s="23">
        <v>56081.49</v>
      </c>
      <c r="D23" s="23">
        <v>56081.49</v>
      </c>
      <c r="E23" s="23">
        <v>56081.49</v>
      </c>
      <c r="F23" s="23"/>
      <c r="G23" s="23"/>
    </row>
    <row r="24" ht="18" customHeight="1" spans="1:7">
      <c r="A24" s="32" t="s">
        <v>117</v>
      </c>
      <c r="B24" s="32" t="s">
        <v>118</v>
      </c>
      <c r="C24" s="23">
        <v>1230809.59</v>
      </c>
      <c r="D24" s="23">
        <v>1230809.59</v>
      </c>
      <c r="E24" s="23">
        <v>1230809.59</v>
      </c>
      <c r="F24" s="23"/>
      <c r="G24" s="23"/>
    </row>
    <row r="25" ht="18" customHeight="1" spans="1:7">
      <c r="A25" s="114" t="s">
        <v>119</v>
      </c>
      <c r="B25" s="114" t="s">
        <v>120</v>
      </c>
      <c r="C25" s="23">
        <v>1230809.59</v>
      </c>
      <c r="D25" s="23">
        <v>1230809.59</v>
      </c>
      <c r="E25" s="23">
        <v>1230809.59</v>
      </c>
      <c r="F25" s="23"/>
      <c r="G25" s="23"/>
    </row>
    <row r="26" ht="18" customHeight="1" spans="1:7">
      <c r="A26" s="154" t="s">
        <v>121</v>
      </c>
      <c r="B26" s="154" t="s">
        <v>122</v>
      </c>
      <c r="C26" s="23">
        <v>1230809.59</v>
      </c>
      <c r="D26" s="23">
        <v>1230809.59</v>
      </c>
      <c r="E26" s="23">
        <v>1230809.59</v>
      </c>
      <c r="F26" s="23"/>
      <c r="G26" s="23"/>
    </row>
    <row r="27" ht="18" customHeight="1" spans="1:7">
      <c r="A27" s="155" t="s">
        <v>123</v>
      </c>
      <c r="B27" s="156" t="s">
        <v>123</v>
      </c>
      <c r="C27" s="23">
        <v>19967094.35</v>
      </c>
      <c r="D27" s="23">
        <v>19367094.35</v>
      </c>
      <c r="E27" s="23">
        <v>18954466.78</v>
      </c>
      <c r="F27" s="23">
        <v>412627.57</v>
      </c>
      <c r="G27" s="23">
        <v>600000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selection activeCell="D19" sqref="D19"/>
    </sheetView>
  </sheetViews>
  <sheetFormatPr defaultColWidth="9.1047619047619" defaultRowHeight="14.25" customHeight="1" outlineLevelCol="6"/>
  <cols>
    <col min="1" max="1" width="23.552380952381" customWidth="1"/>
    <col min="2" max="7" width="22.8857142857143" customWidth="1"/>
  </cols>
  <sheetData>
    <row r="1" ht="15" customHeight="1" spans="1:7">
      <c r="A1" s="135"/>
      <c r="B1" s="136"/>
      <c r="C1" s="137"/>
      <c r="D1" s="60"/>
      <c r="G1" s="85" t="s">
        <v>171</v>
      </c>
    </row>
    <row r="2" ht="39" customHeight="1" spans="1:7">
      <c r="A2" s="124" t="s">
        <v>172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"单位名称："&amp;"沧源佤族自治县岩帅完全小学"</f>
        <v>单位名称：沧源佤族自治县岩帅完全小学</v>
      </c>
      <c r="B3" s="136"/>
      <c r="C3" s="137"/>
      <c r="D3" s="60"/>
      <c r="E3" s="28"/>
      <c r="G3" s="85" t="s">
        <v>173</v>
      </c>
    </row>
    <row r="4" ht="18.75" customHeight="1" spans="1:7">
      <c r="A4" s="10" t="s">
        <v>174</v>
      </c>
      <c r="B4" s="10" t="s">
        <v>175</v>
      </c>
      <c r="C4" s="29" t="s">
        <v>176</v>
      </c>
      <c r="D4" s="12" t="s">
        <v>177</v>
      </c>
      <c r="E4" s="13"/>
      <c r="F4" s="14"/>
      <c r="G4" s="29" t="s">
        <v>178</v>
      </c>
    </row>
    <row r="5" ht="18.75" customHeight="1" spans="1:7">
      <c r="A5" s="17"/>
      <c r="B5" s="138"/>
      <c r="C5" s="31"/>
      <c r="D5" s="64" t="s">
        <v>58</v>
      </c>
      <c r="E5" s="64" t="s">
        <v>179</v>
      </c>
      <c r="F5" s="64" t="s">
        <v>180</v>
      </c>
      <c r="G5" s="31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/>
      <c r="C7" s="143"/>
      <c r="D7" s="143"/>
      <c r="E7" s="143"/>
      <c r="F7" s="143"/>
      <c r="G7" s="143"/>
    </row>
    <row r="8" ht="18.75" customHeight="1" spans="1:7">
      <c r="A8" s="144" t="s">
        <v>181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182</v>
      </c>
      <c r="B9" s="143"/>
      <c r="C9" s="143"/>
      <c r="D9" s="143"/>
      <c r="E9" s="143"/>
      <c r="F9" s="143"/>
      <c r="G9" s="143"/>
    </row>
    <row r="10" ht="18.75" customHeight="1" spans="1:7">
      <c r="A10" s="144" t="s">
        <v>183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184</v>
      </c>
      <c r="B11" s="143"/>
      <c r="C11" s="143"/>
      <c r="D11" s="143"/>
      <c r="E11" s="143"/>
      <c r="F11" s="143"/>
      <c r="G11" s="143"/>
    </row>
    <row r="12" s="134" customFormat="1" customHeight="1" spans="1:1">
      <c r="A12" s="145" t="s">
        <v>185</v>
      </c>
    </row>
    <row r="13" customHeight="1" spans="1:1">
      <c r="A13" s="146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showZeros="0" topLeftCell="A12" workbookViewId="0">
      <selection activeCell="A1" sqref="A1"/>
    </sheetView>
  </sheetViews>
  <sheetFormatPr defaultColWidth="9.1047619047619" defaultRowHeight="14.25" customHeight="1"/>
  <cols>
    <col min="1" max="1" width="32.8857142857143" customWidth="1"/>
    <col min="2" max="2" width="25.4380952380952" customWidth="1"/>
    <col min="3" max="3" width="26.552380952381" customWidth="1"/>
    <col min="4" max="4" width="10.1047619047619" customWidth="1"/>
    <col min="5" max="5" width="28.552380952381" customWidth="1"/>
    <col min="6" max="6" width="10.3333333333333" customWidth="1"/>
    <col min="7" max="7" width="23" customWidth="1"/>
    <col min="8" max="21" width="19.8857142857143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7" t="s">
        <v>186</v>
      </c>
    </row>
    <row r="2" ht="39.75" customHeight="1" spans="1:23">
      <c r="A2" s="124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"单位名称："&amp;"沧源佤族自治县岩帅完全小学"</f>
        <v>单位名称：沧源佤族自治县岩帅完全小学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7" t="s">
        <v>173</v>
      </c>
    </row>
    <row r="4" ht="18" customHeight="1" spans="1:23">
      <c r="A4" s="10" t="s">
        <v>187</v>
      </c>
      <c r="B4" s="10" t="s">
        <v>188</v>
      </c>
      <c r="C4" s="10" t="s">
        <v>189</v>
      </c>
      <c r="D4" s="10" t="s">
        <v>190</v>
      </c>
      <c r="E4" s="10" t="s">
        <v>191</v>
      </c>
      <c r="F4" s="10" t="s">
        <v>192</v>
      </c>
      <c r="G4" s="10" t="s">
        <v>193</v>
      </c>
      <c r="H4" s="126" t="s">
        <v>194</v>
      </c>
      <c r="I4" s="62" t="s">
        <v>194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195</v>
      </c>
      <c r="I5" s="126" t="s">
        <v>59</v>
      </c>
      <c r="J5" s="62"/>
      <c r="K5" s="62"/>
      <c r="L5" s="62"/>
      <c r="M5" s="131"/>
      <c r="N5" s="12" t="s">
        <v>196</v>
      </c>
      <c r="O5" s="13"/>
      <c r="P5" s="14"/>
      <c r="Q5" s="10" t="s">
        <v>62</v>
      </c>
      <c r="R5" s="126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3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197</v>
      </c>
      <c r="J6" s="10" t="s">
        <v>198</v>
      </c>
      <c r="K6" s="10" t="s">
        <v>199</v>
      </c>
      <c r="L6" s="10" t="s">
        <v>200</v>
      </c>
      <c r="M6" s="10" t="s">
        <v>201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202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203</v>
      </c>
      <c r="K7" s="17" t="s">
        <v>199</v>
      </c>
      <c r="L7" s="17" t="s">
        <v>200</v>
      </c>
      <c r="M7" s="17" t="s">
        <v>201</v>
      </c>
      <c r="N7" s="17" t="s">
        <v>199</v>
      </c>
      <c r="O7" s="17" t="s">
        <v>200</v>
      </c>
      <c r="P7" s="17" t="s">
        <v>201</v>
      </c>
      <c r="Q7" s="17" t="s">
        <v>62</v>
      </c>
      <c r="R7" s="17" t="s">
        <v>58</v>
      </c>
      <c r="S7" s="17" t="s">
        <v>65</v>
      </c>
      <c r="T7" s="17" t="s">
        <v>202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71</v>
      </c>
      <c r="B9" s="128"/>
      <c r="C9" s="128"/>
      <c r="D9" s="128"/>
      <c r="E9" s="128"/>
      <c r="F9" s="128"/>
      <c r="G9" s="128"/>
      <c r="H9" s="23">
        <v>19367094.35</v>
      </c>
      <c r="I9" s="23">
        <v>19367094.35</v>
      </c>
      <c r="J9" s="23"/>
      <c r="K9" s="23"/>
      <c r="L9" s="23">
        <v>19367094.35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/>
      <c r="B10" s="21" t="s">
        <v>204</v>
      </c>
      <c r="C10" s="21" t="s">
        <v>205</v>
      </c>
      <c r="D10" s="21" t="s">
        <v>88</v>
      </c>
      <c r="E10" s="21" t="s">
        <v>89</v>
      </c>
      <c r="F10" s="21" t="s">
        <v>206</v>
      </c>
      <c r="G10" s="21" t="s">
        <v>207</v>
      </c>
      <c r="H10" s="23">
        <v>626256</v>
      </c>
      <c r="I10" s="23">
        <v>626256</v>
      </c>
      <c r="J10" s="23"/>
      <c r="K10" s="23"/>
      <c r="L10" s="23">
        <v>626256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7"/>
      <c r="B11" s="21" t="s">
        <v>204</v>
      </c>
      <c r="C11" s="21" t="s">
        <v>205</v>
      </c>
      <c r="D11" s="21" t="s">
        <v>90</v>
      </c>
      <c r="E11" s="21" t="s">
        <v>91</v>
      </c>
      <c r="F11" s="21" t="s">
        <v>206</v>
      </c>
      <c r="G11" s="21" t="s">
        <v>207</v>
      </c>
      <c r="H11" s="23">
        <v>4269122.4</v>
      </c>
      <c r="I11" s="23">
        <v>4269122.4</v>
      </c>
      <c r="J11" s="23"/>
      <c r="K11" s="23"/>
      <c r="L11" s="23">
        <v>4269122.4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7"/>
      <c r="B12" s="21" t="s">
        <v>204</v>
      </c>
      <c r="C12" s="21" t="s">
        <v>205</v>
      </c>
      <c r="D12" s="21" t="s">
        <v>88</v>
      </c>
      <c r="E12" s="21" t="s">
        <v>89</v>
      </c>
      <c r="F12" s="21" t="s">
        <v>208</v>
      </c>
      <c r="G12" s="21" t="s">
        <v>209</v>
      </c>
      <c r="H12" s="23">
        <v>102000</v>
      </c>
      <c r="I12" s="23">
        <v>102000</v>
      </c>
      <c r="J12" s="23"/>
      <c r="K12" s="23"/>
      <c r="L12" s="23">
        <v>102000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7"/>
      <c r="B13" s="21" t="s">
        <v>204</v>
      </c>
      <c r="C13" s="21" t="s">
        <v>205</v>
      </c>
      <c r="D13" s="21" t="s">
        <v>90</v>
      </c>
      <c r="E13" s="21" t="s">
        <v>91</v>
      </c>
      <c r="F13" s="21" t="s">
        <v>208</v>
      </c>
      <c r="G13" s="21" t="s">
        <v>209</v>
      </c>
      <c r="H13" s="23">
        <v>480000</v>
      </c>
      <c r="I13" s="23">
        <v>480000</v>
      </c>
      <c r="J13" s="23"/>
      <c r="K13" s="23"/>
      <c r="L13" s="23">
        <v>480000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7"/>
      <c r="B14" s="21" t="s">
        <v>210</v>
      </c>
      <c r="C14" s="21" t="s">
        <v>211</v>
      </c>
      <c r="D14" s="21" t="s">
        <v>88</v>
      </c>
      <c r="E14" s="21" t="s">
        <v>89</v>
      </c>
      <c r="F14" s="21" t="s">
        <v>208</v>
      </c>
      <c r="G14" s="21" t="s">
        <v>209</v>
      </c>
      <c r="H14" s="23">
        <v>145200</v>
      </c>
      <c r="I14" s="23">
        <v>145200</v>
      </c>
      <c r="J14" s="23"/>
      <c r="K14" s="23"/>
      <c r="L14" s="23">
        <v>145200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7"/>
      <c r="B15" s="21" t="s">
        <v>210</v>
      </c>
      <c r="C15" s="21" t="s">
        <v>211</v>
      </c>
      <c r="D15" s="21" t="s">
        <v>90</v>
      </c>
      <c r="E15" s="21" t="s">
        <v>91</v>
      </c>
      <c r="F15" s="21" t="s">
        <v>208</v>
      </c>
      <c r="G15" s="21" t="s">
        <v>209</v>
      </c>
      <c r="H15" s="23">
        <v>646800</v>
      </c>
      <c r="I15" s="23">
        <v>646800</v>
      </c>
      <c r="J15" s="23"/>
      <c r="K15" s="23"/>
      <c r="L15" s="23">
        <v>646800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7"/>
      <c r="B16" s="21" t="s">
        <v>204</v>
      </c>
      <c r="C16" s="21" t="s">
        <v>205</v>
      </c>
      <c r="D16" s="21" t="s">
        <v>88</v>
      </c>
      <c r="E16" s="21" t="s">
        <v>89</v>
      </c>
      <c r="F16" s="21" t="s">
        <v>208</v>
      </c>
      <c r="G16" s="21" t="s">
        <v>209</v>
      </c>
      <c r="H16" s="23">
        <v>170316</v>
      </c>
      <c r="I16" s="23">
        <v>170316</v>
      </c>
      <c r="J16" s="23"/>
      <c r="K16" s="23"/>
      <c r="L16" s="23">
        <v>170316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7"/>
      <c r="B17" s="21" t="s">
        <v>204</v>
      </c>
      <c r="C17" s="21" t="s">
        <v>205</v>
      </c>
      <c r="D17" s="21" t="s">
        <v>90</v>
      </c>
      <c r="E17" s="21" t="s">
        <v>91</v>
      </c>
      <c r="F17" s="21" t="s">
        <v>208</v>
      </c>
      <c r="G17" s="21" t="s">
        <v>209</v>
      </c>
      <c r="H17" s="23">
        <v>867636</v>
      </c>
      <c r="I17" s="23">
        <v>867636</v>
      </c>
      <c r="J17" s="23"/>
      <c r="K17" s="23"/>
      <c r="L17" s="23">
        <v>867636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7"/>
      <c r="B18" s="21" t="s">
        <v>204</v>
      </c>
      <c r="C18" s="21" t="s">
        <v>205</v>
      </c>
      <c r="D18" s="21" t="s">
        <v>88</v>
      </c>
      <c r="E18" s="21" t="s">
        <v>89</v>
      </c>
      <c r="F18" s="21" t="s">
        <v>212</v>
      </c>
      <c r="G18" s="21" t="s">
        <v>213</v>
      </c>
      <c r="H18" s="23">
        <v>464256</v>
      </c>
      <c r="I18" s="23">
        <v>464256</v>
      </c>
      <c r="J18" s="23"/>
      <c r="K18" s="23"/>
      <c r="L18" s="23">
        <v>464256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7"/>
      <c r="B19" s="21" t="s">
        <v>204</v>
      </c>
      <c r="C19" s="21" t="s">
        <v>205</v>
      </c>
      <c r="D19" s="21" t="s">
        <v>90</v>
      </c>
      <c r="E19" s="21" t="s">
        <v>91</v>
      </c>
      <c r="F19" s="21" t="s">
        <v>212</v>
      </c>
      <c r="G19" s="21" t="s">
        <v>213</v>
      </c>
      <c r="H19" s="23">
        <v>2273496</v>
      </c>
      <c r="I19" s="23">
        <v>2273496</v>
      </c>
      <c r="J19" s="23"/>
      <c r="K19" s="23"/>
      <c r="L19" s="23">
        <v>2273496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7"/>
      <c r="B20" s="21" t="s">
        <v>204</v>
      </c>
      <c r="C20" s="21" t="s">
        <v>205</v>
      </c>
      <c r="D20" s="21" t="s">
        <v>88</v>
      </c>
      <c r="E20" s="21" t="s">
        <v>89</v>
      </c>
      <c r="F20" s="21" t="s">
        <v>212</v>
      </c>
      <c r="G20" s="21" t="s">
        <v>213</v>
      </c>
      <c r="H20" s="23">
        <v>221880</v>
      </c>
      <c r="I20" s="23">
        <v>221880</v>
      </c>
      <c r="J20" s="23"/>
      <c r="K20" s="23"/>
      <c r="L20" s="23">
        <v>221880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7"/>
      <c r="B21" s="21" t="s">
        <v>204</v>
      </c>
      <c r="C21" s="21" t="s">
        <v>205</v>
      </c>
      <c r="D21" s="21" t="s">
        <v>90</v>
      </c>
      <c r="E21" s="21" t="s">
        <v>91</v>
      </c>
      <c r="F21" s="21" t="s">
        <v>212</v>
      </c>
      <c r="G21" s="21" t="s">
        <v>213</v>
      </c>
      <c r="H21" s="23">
        <v>1132824</v>
      </c>
      <c r="I21" s="23">
        <v>1132824</v>
      </c>
      <c r="J21" s="23"/>
      <c r="K21" s="23"/>
      <c r="L21" s="23">
        <v>1132824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7"/>
      <c r="B22" s="21" t="s">
        <v>214</v>
      </c>
      <c r="C22" s="21" t="s">
        <v>215</v>
      </c>
      <c r="D22" s="21" t="s">
        <v>88</v>
      </c>
      <c r="E22" s="21" t="s">
        <v>89</v>
      </c>
      <c r="F22" s="21" t="s">
        <v>212</v>
      </c>
      <c r="G22" s="21" t="s">
        <v>213</v>
      </c>
      <c r="H22" s="23">
        <v>306000</v>
      </c>
      <c r="I22" s="23">
        <v>306000</v>
      </c>
      <c r="J22" s="23"/>
      <c r="K22" s="23"/>
      <c r="L22" s="23">
        <v>306000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7"/>
      <c r="B23" s="21" t="s">
        <v>214</v>
      </c>
      <c r="C23" s="21" t="s">
        <v>215</v>
      </c>
      <c r="D23" s="21" t="s">
        <v>90</v>
      </c>
      <c r="E23" s="21" t="s">
        <v>91</v>
      </c>
      <c r="F23" s="21" t="s">
        <v>212</v>
      </c>
      <c r="G23" s="21" t="s">
        <v>213</v>
      </c>
      <c r="H23" s="23">
        <v>1440000</v>
      </c>
      <c r="I23" s="23">
        <v>1440000</v>
      </c>
      <c r="J23" s="23"/>
      <c r="K23" s="23"/>
      <c r="L23" s="23">
        <v>1440000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7"/>
      <c r="B24" s="21" t="s">
        <v>216</v>
      </c>
      <c r="C24" s="21" t="s">
        <v>217</v>
      </c>
      <c r="D24" s="21" t="s">
        <v>100</v>
      </c>
      <c r="E24" s="21" t="s">
        <v>101</v>
      </c>
      <c r="F24" s="21" t="s">
        <v>218</v>
      </c>
      <c r="G24" s="21" t="s">
        <v>219</v>
      </c>
      <c r="H24" s="23">
        <v>1641079.46</v>
      </c>
      <c r="I24" s="23">
        <v>1641079.46</v>
      </c>
      <c r="J24" s="23"/>
      <c r="K24" s="23"/>
      <c r="L24" s="23">
        <v>1641079.46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7"/>
      <c r="B25" s="21" t="s">
        <v>216</v>
      </c>
      <c r="C25" s="21" t="s">
        <v>217</v>
      </c>
      <c r="D25" s="21" t="s">
        <v>220</v>
      </c>
      <c r="E25" s="21" t="s">
        <v>221</v>
      </c>
      <c r="F25" s="21" t="s">
        <v>222</v>
      </c>
      <c r="G25" s="21" t="s">
        <v>223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7"/>
      <c r="B26" s="21" t="s">
        <v>216</v>
      </c>
      <c r="C26" s="21" t="s">
        <v>217</v>
      </c>
      <c r="D26" s="21" t="s">
        <v>220</v>
      </c>
      <c r="E26" s="21" t="s">
        <v>221</v>
      </c>
      <c r="F26" s="21" t="s">
        <v>222</v>
      </c>
      <c r="G26" s="21" t="s">
        <v>223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7"/>
      <c r="B27" s="21" t="s">
        <v>216</v>
      </c>
      <c r="C27" s="21" t="s">
        <v>217</v>
      </c>
      <c r="D27" s="21" t="s">
        <v>113</v>
      </c>
      <c r="E27" s="21" t="s">
        <v>114</v>
      </c>
      <c r="F27" s="21" t="s">
        <v>222</v>
      </c>
      <c r="G27" s="21" t="s">
        <v>223</v>
      </c>
      <c r="H27" s="23">
        <v>112824.21</v>
      </c>
      <c r="I27" s="23">
        <v>112824.21</v>
      </c>
      <c r="J27" s="23"/>
      <c r="K27" s="23"/>
      <c r="L27" s="23">
        <v>112824.21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7"/>
      <c r="B28" s="21" t="s">
        <v>216</v>
      </c>
      <c r="C28" s="21" t="s">
        <v>217</v>
      </c>
      <c r="D28" s="21" t="s">
        <v>113</v>
      </c>
      <c r="E28" s="21" t="s">
        <v>114</v>
      </c>
      <c r="F28" s="21" t="s">
        <v>222</v>
      </c>
      <c r="G28" s="21" t="s">
        <v>223</v>
      </c>
      <c r="H28" s="23">
        <v>615404.8</v>
      </c>
      <c r="I28" s="23">
        <v>615404.8</v>
      </c>
      <c r="J28" s="23"/>
      <c r="K28" s="23"/>
      <c r="L28" s="23">
        <v>615404.8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7"/>
      <c r="B29" s="21" t="s">
        <v>216</v>
      </c>
      <c r="C29" s="21" t="s">
        <v>217</v>
      </c>
      <c r="D29" s="21" t="s">
        <v>115</v>
      </c>
      <c r="E29" s="21" t="s">
        <v>116</v>
      </c>
      <c r="F29" s="21" t="s">
        <v>224</v>
      </c>
      <c r="G29" s="21" t="s">
        <v>225</v>
      </c>
      <c r="H29" s="23">
        <v>35568</v>
      </c>
      <c r="I29" s="23">
        <v>35568</v>
      </c>
      <c r="J29" s="23"/>
      <c r="K29" s="23"/>
      <c r="L29" s="23">
        <v>35568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7"/>
      <c r="B30" s="21" t="s">
        <v>216</v>
      </c>
      <c r="C30" s="21" t="s">
        <v>217</v>
      </c>
      <c r="D30" s="21" t="s">
        <v>115</v>
      </c>
      <c r="E30" s="21" t="s">
        <v>116</v>
      </c>
      <c r="F30" s="21" t="s">
        <v>224</v>
      </c>
      <c r="G30" s="21" t="s">
        <v>225</v>
      </c>
      <c r="H30" s="23">
        <v>20513.49</v>
      </c>
      <c r="I30" s="23">
        <v>20513.49</v>
      </c>
      <c r="J30" s="23"/>
      <c r="K30" s="23"/>
      <c r="L30" s="23">
        <v>20513.49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7"/>
      <c r="B31" s="21" t="s">
        <v>216</v>
      </c>
      <c r="C31" s="21" t="s">
        <v>217</v>
      </c>
      <c r="D31" s="21" t="s">
        <v>88</v>
      </c>
      <c r="E31" s="21" t="s">
        <v>89</v>
      </c>
      <c r="F31" s="21" t="s">
        <v>224</v>
      </c>
      <c r="G31" s="21" t="s">
        <v>225</v>
      </c>
      <c r="H31" s="23">
        <v>10512.18</v>
      </c>
      <c r="I31" s="23">
        <v>10512.18</v>
      </c>
      <c r="J31" s="23"/>
      <c r="K31" s="23"/>
      <c r="L31" s="23">
        <v>10512.18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7"/>
      <c r="B32" s="21" t="s">
        <v>216</v>
      </c>
      <c r="C32" s="21" t="s">
        <v>217</v>
      </c>
      <c r="D32" s="21" t="s">
        <v>90</v>
      </c>
      <c r="E32" s="21" t="s">
        <v>91</v>
      </c>
      <c r="F32" s="21" t="s">
        <v>224</v>
      </c>
      <c r="G32" s="21" t="s">
        <v>225</v>
      </c>
      <c r="H32" s="23">
        <v>61285.05</v>
      </c>
      <c r="I32" s="23">
        <v>61285.05</v>
      </c>
      <c r="J32" s="23"/>
      <c r="K32" s="23"/>
      <c r="L32" s="23">
        <v>61285.05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7"/>
      <c r="B33" s="21" t="s">
        <v>226</v>
      </c>
      <c r="C33" s="21" t="s">
        <v>122</v>
      </c>
      <c r="D33" s="21" t="s">
        <v>121</v>
      </c>
      <c r="E33" s="21" t="s">
        <v>122</v>
      </c>
      <c r="F33" s="21" t="s">
        <v>227</v>
      </c>
      <c r="G33" s="21" t="s">
        <v>122</v>
      </c>
      <c r="H33" s="23">
        <v>1230809.59</v>
      </c>
      <c r="I33" s="23">
        <v>1230809.59</v>
      </c>
      <c r="J33" s="23"/>
      <c r="K33" s="23"/>
      <c r="L33" s="23">
        <v>1230809.59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7"/>
      <c r="B34" s="21" t="s">
        <v>228</v>
      </c>
      <c r="C34" s="21" t="s">
        <v>229</v>
      </c>
      <c r="D34" s="21" t="s">
        <v>88</v>
      </c>
      <c r="E34" s="21" t="s">
        <v>89</v>
      </c>
      <c r="F34" s="21" t="s">
        <v>230</v>
      </c>
      <c r="G34" s="21" t="s">
        <v>231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7"/>
      <c r="B35" s="21" t="s">
        <v>228</v>
      </c>
      <c r="C35" s="21" t="s">
        <v>229</v>
      </c>
      <c r="D35" s="21" t="s">
        <v>90</v>
      </c>
      <c r="E35" s="21" t="s">
        <v>91</v>
      </c>
      <c r="F35" s="21" t="s">
        <v>230</v>
      </c>
      <c r="G35" s="21" t="s">
        <v>231</v>
      </c>
      <c r="H35" s="23">
        <v>559680</v>
      </c>
      <c r="I35" s="23">
        <v>559680</v>
      </c>
      <c r="J35" s="23"/>
      <c r="K35" s="23"/>
      <c r="L35" s="23">
        <v>559680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7"/>
      <c r="B36" s="21" t="s">
        <v>228</v>
      </c>
      <c r="C36" s="21" t="s">
        <v>229</v>
      </c>
      <c r="D36" s="21" t="s">
        <v>98</v>
      </c>
      <c r="E36" s="21" t="s">
        <v>99</v>
      </c>
      <c r="F36" s="21" t="s">
        <v>230</v>
      </c>
      <c r="G36" s="21" t="s">
        <v>231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7"/>
      <c r="B37" s="21" t="s">
        <v>232</v>
      </c>
      <c r="C37" s="21" t="s">
        <v>233</v>
      </c>
      <c r="D37" s="21" t="s">
        <v>88</v>
      </c>
      <c r="E37" s="21" t="s">
        <v>89</v>
      </c>
      <c r="F37" s="21" t="s">
        <v>234</v>
      </c>
      <c r="G37" s="21" t="s">
        <v>235</v>
      </c>
      <c r="H37" s="23">
        <v>30000</v>
      </c>
      <c r="I37" s="23">
        <v>30000</v>
      </c>
      <c r="J37" s="23"/>
      <c r="K37" s="23"/>
      <c r="L37" s="23">
        <v>30000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7"/>
      <c r="B38" s="21" t="s">
        <v>232</v>
      </c>
      <c r="C38" s="21" t="s">
        <v>233</v>
      </c>
      <c r="D38" s="21" t="s">
        <v>88</v>
      </c>
      <c r="E38" s="21" t="s">
        <v>89</v>
      </c>
      <c r="F38" s="21" t="s">
        <v>236</v>
      </c>
      <c r="G38" s="21" t="s">
        <v>237</v>
      </c>
      <c r="H38" s="23">
        <v>5400</v>
      </c>
      <c r="I38" s="23">
        <v>5400</v>
      </c>
      <c r="J38" s="23"/>
      <c r="K38" s="23"/>
      <c r="L38" s="23">
        <v>5400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7"/>
      <c r="B39" s="21" t="s">
        <v>232</v>
      </c>
      <c r="C39" s="21" t="s">
        <v>233</v>
      </c>
      <c r="D39" s="21" t="s">
        <v>88</v>
      </c>
      <c r="E39" s="21" t="s">
        <v>89</v>
      </c>
      <c r="F39" s="21" t="s">
        <v>238</v>
      </c>
      <c r="G39" s="21" t="s">
        <v>239</v>
      </c>
      <c r="H39" s="23">
        <v>62400</v>
      </c>
      <c r="I39" s="23">
        <v>62400</v>
      </c>
      <c r="J39" s="23"/>
      <c r="K39" s="23"/>
      <c r="L39" s="23">
        <v>62400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7"/>
      <c r="B40" s="21" t="s">
        <v>232</v>
      </c>
      <c r="C40" s="21" t="s">
        <v>233</v>
      </c>
      <c r="D40" s="21" t="s">
        <v>88</v>
      </c>
      <c r="E40" s="21" t="s">
        <v>89</v>
      </c>
      <c r="F40" s="21" t="s">
        <v>240</v>
      </c>
      <c r="G40" s="21" t="s">
        <v>241</v>
      </c>
      <c r="H40" s="23">
        <v>20400</v>
      </c>
      <c r="I40" s="23">
        <v>20400</v>
      </c>
      <c r="J40" s="23"/>
      <c r="K40" s="23"/>
      <c r="L40" s="23">
        <v>20400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7"/>
      <c r="B41" s="21" t="s">
        <v>232</v>
      </c>
      <c r="C41" s="21" t="s">
        <v>233</v>
      </c>
      <c r="D41" s="21" t="s">
        <v>88</v>
      </c>
      <c r="E41" s="21" t="s">
        <v>89</v>
      </c>
      <c r="F41" s="21" t="s">
        <v>242</v>
      </c>
      <c r="G41" s="21" t="s">
        <v>243</v>
      </c>
      <c r="H41" s="23">
        <v>11400</v>
      </c>
      <c r="I41" s="23">
        <v>11400</v>
      </c>
      <c r="J41" s="23"/>
      <c r="K41" s="23"/>
      <c r="L41" s="23">
        <v>11400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7"/>
      <c r="B42" s="21" t="s">
        <v>232</v>
      </c>
      <c r="C42" s="21" t="s">
        <v>233</v>
      </c>
      <c r="D42" s="21" t="s">
        <v>88</v>
      </c>
      <c r="E42" s="21" t="s">
        <v>89</v>
      </c>
      <c r="F42" s="21" t="s">
        <v>244</v>
      </c>
      <c r="G42" s="21" t="s">
        <v>245</v>
      </c>
      <c r="H42" s="23">
        <v>162600</v>
      </c>
      <c r="I42" s="23">
        <v>162600</v>
      </c>
      <c r="J42" s="23"/>
      <c r="K42" s="23"/>
      <c r="L42" s="23">
        <v>162600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7"/>
      <c r="B43" s="21" t="s">
        <v>246</v>
      </c>
      <c r="C43" s="21" t="s">
        <v>247</v>
      </c>
      <c r="D43" s="21" t="s">
        <v>90</v>
      </c>
      <c r="E43" s="21" t="s">
        <v>91</v>
      </c>
      <c r="F43" s="21" t="s">
        <v>248</v>
      </c>
      <c r="G43" s="21" t="s">
        <v>249</v>
      </c>
      <c r="H43" s="23">
        <v>22520</v>
      </c>
      <c r="I43" s="23">
        <v>22520</v>
      </c>
      <c r="J43" s="23"/>
      <c r="K43" s="23"/>
      <c r="L43" s="23">
        <v>22520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7"/>
      <c r="B44" s="21" t="s">
        <v>250</v>
      </c>
      <c r="C44" s="21" t="s">
        <v>251</v>
      </c>
      <c r="D44" s="21" t="s">
        <v>88</v>
      </c>
      <c r="E44" s="21" t="s">
        <v>89</v>
      </c>
      <c r="F44" s="21" t="s">
        <v>252</v>
      </c>
      <c r="G44" s="21" t="s">
        <v>251</v>
      </c>
      <c r="H44" s="23">
        <v>12525.12</v>
      </c>
      <c r="I44" s="23">
        <v>12525.12</v>
      </c>
      <c r="J44" s="23"/>
      <c r="K44" s="23"/>
      <c r="L44" s="23">
        <v>12525.12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7"/>
      <c r="B45" s="21" t="s">
        <v>250</v>
      </c>
      <c r="C45" s="21" t="s">
        <v>251</v>
      </c>
      <c r="D45" s="21" t="s">
        <v>90</v>
      </c>
      <c r="E45" s="21" t="s">
        <v>91</v>
      </c>
      <c r="F45" s="21" t="s">
        <v>252</v>
      </c>
      <c r="G45" s="21" t="s">
        <v>251</v>
      </c>
      <c r="H45" s="23">
        <v>85382.45</v>
      </c>
      <c r="I45" s="23">
        <v>85382.45</v>
      </c>
      <c r="J45" s="23"/>
      <c r="K45" s="23"/>
      <c r="L45" s="23">
        <v>85382.45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7"/>
      <c r="B46" s="21" t="s">
        <v>253</v>
      </c>
      <c r="C46" s="21" t="s">
        <v>254</v>
      </c>
      <c r="D46" s="21" t="s">
        <v>98</v>
      </c>
      <c r="E46" s="21" t="s">
        <v>99</v>
      </c>
      <c r="F46" s="21" t="s">
        <v>255</v>
      </c>
      <c r="G46" s="21" t="s">
        <v>256</v>
      </c>
      <c r="H46" s="23">
        <v>1308795.6</v>
      </c>
      <c r="I46" s="23">
        <v>1308795.6</v>
      </c>
      <c r="J46" s="23"/>
      <c r="K46" s="23"/>
      <c r="L46" s="23">
        <v>1308795.6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7"/>
      <c r="B47" s="21" t="s">
        <v>257</v>
      </c>
      <c r="C47" s="21" t="s">
        <v>258</v>
      </c>
      <c r="D47" s="21" t="s">
        <v>104</v>
      </c>
      <c r="E47" s="21" t="s">
        <v>105</v>
      </c>
      <c r="F47" s="21" t="s">
        <v>259</v>
      </c>
      <c r="G47" s="21" t="s">
        <v>260</v>
      </c>
      <c r="H47" s="23">
        <v>141408</v>
      </c>
      <c r="I47" s="23">
        <v>141408</v>
      </c>
      <c r="J47" s="23"/>
      <c r="K47" s="23"/>
      <c r="L47" s="23">
        <v>141408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17"/>
      <c r="B48" s="21" t="s">
        <v>261</v>
      </c>
      <c r="C48" s="21" t="s">
        <v>262</v>
      </c>
      <c r="D48" s="21" t="s">
        <v>108</v>
      </c>
      <c r="E48" s="21" t="s">
        <v>107</v>
      </c>
      <c r="F48" s="21" t="s">
        <v>263</v>
      </c>
      <c r="G48" s="21" t="s">
        <v>264</v>
      </c>
      <c r="H48" s="23">
        <v>600</v>
      </c>
      <c r="I48" s="23">
        <v>600</v>
      </c>
      <c r="J48" s="23"/>
      <c r="K48" s="23"/>
      <c r="L48" s="23">
        <v>600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17"/>
      <c r="B49" s="21" t="s">
        <v>265</v>
      </c>
      <c r="C49" s="21" t="s">
        <v>266</v>
      </c>
      <c r="D49" s="21" t="s">
        <v>90</v>
      </c>
      <c r="E49" s="21" t="s">
        <v>91</v>
      </c>
      <c r="F49" s="21" t="s">
        <v>263</v>
      </c>
      <c r="G49" s="21" t="s">
        <v>264</v>
      </c>
      <c r="H49" s="23">
        <v>70200</v>
      </c>
      <c r="I49" s="23">
        <v>70200</v>
      </c>
      <c r="J49" s="23"/>
      <c r="K49" s="23"/>
      <c r="L49" s="23">
        <v>70200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33" t="s">
        <v>123</v>
      </c>
      <c r="B50" s="129"/>
      <c r="C50" s="129"/>
      <c r="D50" s="129"/>
      <c r="E50" s="129"/>
      <c r="F50" s="129"/>
      <c r="G50" s="130"/>
      <c r="H50" s="23">
        <v>19367094.35</v>
      </c>
      <c r="I50" s="23">
        <v>19367094.35</v>
      </c>
      <c r="J50" s="23"/>
      <c r="K50" s="23"/>
      <c r="L50" s="23">
        <v>19367094.35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</sheetData>
  <mergeCells count="30">
    <mergeCell ref="A2:W2"/>
    <mergeCell ref="A3:G3"/>
    <mergeCell ref="H4:W4"/>
    <mergeCell ref="I5:M5"/>
    <mergeCell ref="N5:P5"/>
    <mergeCell ref="R5:W5"/>
    <mergeCell ref="A50:G5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"/>
  <sheetViews>
    <sheetView showZeros="0" workbookViewId="0">
      <selection activeCell="F31" sqref="F31"/>
    </sheetView>
  </sheetViews>
  <sheetFormatPr defaultColWidth="9.1047619047619" defaultRowHeight="14.25" customHeight="1"/>
  <cols>
    <col min="1" max="1" width="12.4380952380952" customWidth="1"/>
    <col min="2" max="2" width="30.4380952380952" customWidth="1"/>
    <col min="3" max="3" width="32.8857142857143" customWidth="1"/>
    <col min="4" max="4" width="23.8857142857143" customWidth="1"/>
    <col min="5" max="5" width="11.1047619047619" customWidth="1"/>
    <col min="6" max="6" width="17.6666666666667" customWidth="1"/>
    <col min="7" max="7" width="9.88571428571429" customWidth="1"/>
    <col min="8" max="8" width="17.6666666666667" customWidth="1"/>
    <col min="9" max="21" width="19.1047619047619" customWidth="1"/>
    <col min="22" max="23" width="19.333333333333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267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"单位名称："&amp;"沧源佤族自治县岩帅完全小学"</f>
        <v>单位名称：沧源佤族自治县岩帅完全小学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173</v>
      </c>
    </row>
    <row r="4" ht="18.75" customHeight="1" spans="1:23">
      <c r="A4" s="10" t="s">
        <v>268</v>
      </c>
      <c r="B4" s="11" t="s">
        <v>188</v>
      </c>
      <c r="C4" s="10" t="s">
        <v>189</v>
      </c>
      <c r="D4" s="10" t="s">
        <v>269</v>
      </c>
      <c r="E4" s="11" t="s">
        <v>190</v>
      </c>
      <c r="F4" s="11" t="s">
        <v>191</v>
      </c>
      <c r="G4" s="11" t="s">
        <v>270</v>
      </c>
      <c r="H4" s="11" t="s">
        <v>271</v>
      </c>
      <c r="I4" s="29" t="s">
        <v>56</v>
      </c>
      <c r="J4" s="12" t="s">
        <v>272</v>
      </c>
      <c r="K4" s="13"/>
      <c r="L4" s="13"/>
      <c r="M4" s="14"/>
      <c r="N4" s="12" t="s">
        <v>196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59</v>
      </c>
      <c r="K5" s="119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202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58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5" t="s">
        <v>58</v>
      </c>
      <c r="K7" s="45" t="s">
        <v>273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274</v>
      </c>
      <c r="D9" s="21"/>
      <c r="E9" s="21"/>
      <c r="F9" s="21"/>
      <c r="G9" s="21"/>
      <c r="H9" s="21"/>
      <c r="I9" s="23">
        <v>600000</v>
      </c>
      <c r="J9" s="23">
        <v>600000</v>
      </c>
      <c r="K9" s="23">
        <v>600000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6" t="s">
        <v>275</v>
      </c>
      <c r="B10" s="116" t="s">
        <v>276</v>
      </c>
      <c r="C10" s="21" t="s">
        <v>274</v>
      </c>
      <c r="D10" s="116" t="s">
        <v>71</v>
      </c>
      <c r="E10" s="116" t="s">
        <v>88</v>
      </c>
      <c r="F10" s="116" t="s">
        <v>89</v>
      </c>
      <c r="G10" s="116" t="s">
        <v>242</v>
      </c>
      <c r="H10" s="116" t="s">
        <v>243</v>
      </c>
      <c r="I10" s="23">
        <v>3000</v>
      </c>
      <c r="J10" s="23">
        <v>3000</v>
      </c>
      <c r="K10" s="23">
        <v>3000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6" t="s">
        <v>275</v>
      </c>
      <c r="B11" s="116" t="s">
        <v>276</v>
      </c>
      <c r="C11" s="21" t="s">
        <v>274</v>
      </c>
      <c r="D11" s="116" t="s">
        <v>71</v>
      </c>
      <c r="E11" s="116" t="s">
        <v>88</v>
      </c>
      <c r="F11" s="116" t="s">
        <v>89</v>
      </c>
      <c r="G11" s="116" t="s">
        <v>277</v>
      </c>
      <c r="H11" s="116" t="s">
        <v>278</v>
      </c>
      <c r="I11" s="23">
        <v>200000</v>
      </c>
      <c r="J11" s="23">
        <v>200000</v>
      </c>
      <c r="K11" s="23">
        <v>200000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6" t="s">
        <v>275</v>
      </c>
      <c r="B12" s="116" t="s">
        <v>276</v>
      </c>
      <c r="C12" s="21" t="s">
        <v>274</v>
      </c>
      <c r="D12" s="116" t="s">
        <v>71</v>
      </c>
      <c r="E12" s="116" t="s">
        <v>92</v>
      </c>
      <c r="F12" s="116" t="s">
        <v>93</v>
      </c>
      <c r="G12" s="116" t="s">
        <v>279</v>
      </c>
      <c r="H12" s="116" t="s">
        <v>280</v>
      </c>
      <c r="I12" s="23">
        <v>20000</v>
      </c>
      <c r="J12" s="23">
        <v>20000</v>
      </c>
      <c r="K12" s="23">
        <v>20000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6" t="s">
        <v>275</v>
      </c>
      <c r="B13" s="116" t="s">
        <v>276</v>
      </c>
      <c r="C13" s="21" t="s">
        <v>274</v>
      </c>
      <c r="D13" s="116" t="s">
        <v>71</v>
      </c>
      <c r="E13" s="116" t="s">
        <v>92</v>
      </c>
      <c r="F13" s="116" t="s">
        <v>93</v>
      </c>
      <c r="G13" s="116" t="s">
        <v>248</v>
      </c>
      <c r="H13" s="116" t="s">
        <v>249</v>
      </c>
      <c r="I13" s="23">
        <v>47000</v>
      </c>
      <c r="J13" s="23">
        <v>47000</v>
      </c>
      <c r="K13" s="23">
        <v>47000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6" t="s">
        <v>275</v>
      </c>
      <c r="B14" s="116" t="s">
        <v>276</v>
      </c>
      <c r="C14" s="21" t="s">
        <v>274</v>
      </c>
      <c r="D14" s="116" t="s">
        <v>71</v>
      </c>
      <c r="E14" s="116" t="s">
        <v>92</v>
      </c>
      <c r="F14" s="116" t="s">
        <v>93</v>
      </c>
      <c r="G14" s="116" t="s">
        <v>281</v>
      </c>
      <c r="H14" s="116" t="s">
        <v>282</v>
      </c>
      <c r="I14" s="23">
        <v>50000</v>
      </c>
      <c r="J14" s="23">
        <v>50000</v>
      </c>
      <c r="K14" s="23">
        <v>50000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6" t="s">
        <v>275</v>
      </c>
      <c r="B15" s="116" t="s">
        <v>276</v>
      </c>
      <c r="C15" s="21" t="s">
        <v>274</v>
      </c>
      <c r="D15" s="116" t="s">
        <v>71</v>
      </c>
      <c r="E15" s="116" t="s">
        <v>92</v>
      </c>
      <c r="F15" s="116" t="s">
        <v>93</v>
      </c>
      <c r="G15" s="116" t="s">
        <v>277</v>
      </c>
      <c r="H15" s="116" t="s">
        <v>278</v>
      </c>
      <c r="I15" s="23">
        <v>280000</v>
      </c>
      <c r="J15" s="23">
        <v>280000</v>
      </c>
      <c r="K15" s="23">
        <v>280000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7"/>
      <c r="B16" s="117"/>
      <c r="C16" s="21" t="s">
        <v>283</v>
      </c>
      <c r="D16" s="117"/>
      <c r="E16" s="117"/>
      <c r="F16" s="117"/>
      <c r="G16" s="117"/>
      <c r="H16" s="117"/>
      <c r="I16" s="23">
        <v>570000</v>
      </c>
      <c r="J16" s="23"/>
      <c r="K16" s="23"/>
      <c r="L16" s="23"/>
      <c r="M16" s="23"/>
      <c r="N16" s="23"/>
      <c r="O16" s="23"/>
      <c r="P16" s="23"/>
      <c r="Q16" s="23"/>
      <c r="R16" s="23">
        <v>570000</v>
      </c>
      <c r="S16" s="23"/>
      <c r="T16" s="23"/>
      <c r="U16" s="23"/>
      <c r="V16" s="23"/>
      <c r="W16" s="23">
        <v>570000</v>
      </c>
    </row>
    <row r="17" ht="18.75" customHeight="1" spans="1:23">
      <c r="A17" s="116" t="s">
        <v>275</v>
      </c>
      <c r="B17" s="116" t="s">
        <v>284</v>
      </c>
      <c r="C17" s="21" t="s">
        <v>283</v>
      </c>
      <c r="D17" s="116" t="s">
        <v>71</v>
      </c>
      <c r="E17" s="116" t="s">
        <v>90</v>
      </c>
      <c r="F17" s="116" t="s">
        <v>91</v>
      </c>
      <c r="G17" s="116" t="s">
        <v>244</v>
      </c>
      <c r="H17" s="116" t="s">
        <v>245</v>
      </c>
      <c r="I17" s="23">
        <v>10000</v>
      </c>
      <c r="J17" s="23"/>
      <c r="K17" s="23"/>
      <c r="L17" s="23"/>
      <c r="M17" s="23"/>
      <c r="N17" s="23"/>
      <c r="O17" s="23"/>
      <c r="P17" s="23"/>
      <c r="Q17" s="23"/>
      <c r="R17" s="23">
        <v>10000</v>
      </c>
      <c r="S17" s="23"/>
      <c r="T17" s="23"/>
      <c r="U17" s="23"/>
      <c r="V17" s="23"/>
      <c r="W17" s="23">
        <v>10000</v>
      </c>
    </row>
    <row r="18" ht="18.75" customHeight="1" spans="1:23">
      <c r="A18" s="116" t="s">
        <v>275</v>
      </c>
      <c r="B18" s="116" t="s">
        <v>284</v>
      </c>
      <c r="C18" s="21" t="s">
        <v>283</v>
      </c>
      <c r="D18" s="116" t="s">
        <v>71</v>
      </c>
      <c r="E18" s="116" t="s">
        <v>90</v>
      </c>
      <c r="F18" s="116" t="s">
        <v>91</v>
      </c>
      <c r="G18" s="116" t="s">
        <v>236</v>
      </c>
      <c r="H18" s="116" t="s">
        <v>237</v>
      </c>
      <c r="I18" s="23">
        <v>10000</v>
      </c>
      <c r="J18" s="23"/>
      <c r="K18" s="23"/>
      <c r="L18" s="23"/>
      <c r="M18" s="23"/>
      <c r="N18" s="23"/>
      <c r="O18" s="23"/>
      <c r="P18" s="23"/>
      <c r="Q18" s="23"/>
      <c r="R18" s="23">
        <v>10000</v>
      </c>
      <c r="S18" s="23"/>
      <c r="T18" s="23"/>
      <c r="U18" s="23"/>
      <c r="V18" s="23"/>
      <c r="W18" s="23">
        <v>10000</v>
      </c>
    </row>
    <row r="19" ht="18.75" customHeight="1" spans="1:23">
      <c r="A19" s="116" t="s">
        <v>275</v>
      </c>
      <c r="B19" s="116" t="s">
        <v>284</v>
      </c>
      <c r="C19" s="21" t="s">
        <v>283</v>
      </c>
      <c r="D19" s="116" t="s">
        <v>71</v>
      </c>
      <c r="E19" s="116" t="s">
        <v>90</v>
      </c>
      <c r="F19" s="116" t="s">
        <v>91</v>
      </c>
      <c r="G19" s="116" t="s">
        <v>285</v>
      </c>
      <c r="H19" s="116" t="s">
        <v>286</v>
      </c>
      <c r="I19" s="23">
        <v>550000</v>
      </c>
      <c r="J19" s="23"/>
      <c r="K19" s="23"/>
      <c r="L19" s="23"/>
      <c r="M19" s="23"/>
      <c r="N19" s="23"/>
      <c r="O19" s="23"/>
      <c r="P19" s="23"/>
      <c r="Q19" s="23"/>
      <c r="R19" s="23">
        <v>550000</v>
      </c>
      <c r="S19" s="23"/>
      <c r="T19" s="23"/>
      <c r="U19" s="23"/>
      <c r="V19" s="23"/>
      <c r="W19" s="23">
        <v>550000</v>
      </c>
    </row>
    <row r="20" ht="18.75" customHeight="1" spans="1:23">
      <c r="A20" s="33" t="s">
        <v>123</v>
      </c>
      <c r="B20" s="34"/>
      <c r="C20" s="34"/>
      <c r="D20" s="34"/>
      <c r="E20" s="34"/>
      <c r="F20" s="34"/>
      <c r="G20" s="34"/>
      <c r="H20" s="35"/>
      <c r="I20" s="23">
        <v>1170000</v>
      </c>
      <c r="J20" s="23">
        <v>600000</v>
      </c>
      <c r="K20" s="23">
        <v>600000</v>
      </c>
      <c r="L20" s="23"/>
      <c r="M20" s="23"/>
      <c r="N20" s="23"/>
      <c r="O20" s="23"/>
      <c r="P20" s="23"/>
      <c r="Q20" s="23"/>
      <c r="R20" s="23">
        <v>570000</v>
      </c>
      <c r="S20" s="23"/>
      <c r="T20" s="23"/>
      <c r="U20" s="23"/>
      <c r="V20" s="23"/>
      <c r="W20" s="23">
        <v>570000</v>
      </c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showZeros="0" workbookViewId="0">
      <selection activeCell="B7" sqref="B7:B11"/>
    </sheetView>
  </sheetViews>
  <sheetFormatPr defaultColWidth="9.1047619047619" defaultRowHeight="12" customHeight="1"/>
  <cols>
    <col min="1" max="1" width="34.3333333333333" customWidth="1"/>
    <col min="2" max="2" width="48" customWidth="1"/>
    <col min="3" max="5" width="18.3333333333333" customWidth="1"/>
    <col min="6" max="6" width="12" customWidth="1"/>
    <col min="7" max="7" width="17" customWidth="1"/>
    <col min="8" max="9" width="12" customWidth="1"/>
    <col min="10" max="10" width="27.552380952381" customWidth="1"/>
  </cols>
  <sheetData>
    <row r="1" ht="15" customHeight="1" spans="10:10">
      <c r="J1" s="84" t="s">
        <v>287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"单位名称："&amp;"沧源佤族自治县岩帅完全小学"</f>
        <v>单位名称：沧源佤族自治县岩帅完全小学</v>
      </c>
      <c r="B3" s="3"/>
      <c r="C3" s="3"/>
      <c r="D3" s="3"/>
      <c r="E3" s="3"/>
      <c r="F3" s="36"/>
      <c r="G3" s="3"/>
      <c r="H3" s="36"/>
    </row>
    <row r="4" ht="18.75" customHeight="1" spans="1:10">
      <c r="A4" s="45" t="s">
        <v>288</v>
      </c>
      <c r="B4" s="45" t="s">
        <v>289</v>
      </c>
      <c r="C4" s="45" t="s">
        <v>290</v>
      </c>
      <c r="D4" s="45" t="s">
        <v>291</v>
      </c>
      <c r="E4" s="45" t="s">
        <v>292</v>
      </c>
      <c r="F4" s="51" t="s">
        <v>293</v>
      </c>
      <c r="G4" s="45" t="s">
        <v>294</v>
      </c>
      <c r="H4" s="51" t="s">
        <v>295</v>
      </c>
      <c r="I4" s="51" t="s">
        <v>296</v>
      </c>
      <c r="J4" s="45" t="s">
        <v>297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71</v>
      </c>
      <c r="B6" s="46"/>
      <c r="C6" s="46"/>
      <c r="D6" s="46"/>
      <c r="E6" s="52"/>
      <c r="F6" s="53"/>
      <c r="G6" s="52"/>
      <c r="H6" s="53"/>
      <c r="I6" s="53"/>
      <c r="J6" s="52"/>
    </row>
    <row r="7" ht="18.75" customHeight="1" spans="1:10">
      <c r="A7" s="212" t="s">
        <v>283</v>
      </c>
      <c r="B7" s="21" t="s">
        <v>298</v>
      </c>
      <c r="C7" s="21" t="s">
        <v>299</v>
      </c>
      <c r="D7" s="21" t="s">
        <v>300</v>
      </c>
      <c r="E7" s="32" t="s">
        <v>301</v>
      </c>
      <c r="F7" s="21" t="s">
        <v>302</v>
      </c>
      <c r="G7" s="32" t="s">
        <v>166</v>
      </c>
      <c r="H7" s="21" t="s">
        <v>303</v>
      </c>
      <c r="I7" s="21" t="s">
        <v>304</v>
      </c>
      <c r="J7" s="32" t="s">
        <v>301</v>
      </c>
    </row>
    <row r="8" ht="18.75" customHeight="1" spans="1:10">
      <c r="A8" s="212" t="s">
        <v>283</v>
      </c>
      <c r="B8" s="21" t="s">
        <v>305</v>
      </c>
      <c r="C8" s="21" t="s">
        <v>299</v>
      </c>
      <c r="D8" s="21" t="s">
        <v>306</v>
      </c>
      <c r="E8" s="32" t="s">
        <v>307</v>
      </c>
      <c r="F8" s="21" t="s">
        <v>308</v>
      </c>
      <c r="G8" s="32" t="s">
        <v>309</v>
      </c>
      <c r="H8" s="21" t="s">
        <v>310</v>
      </c>
      <c r="I8" s="21" t="s">
        <v>304</v>
      </c>
      <c r="J8" s="32" t="s">
        <v>307</v>
      </c>
    </row>
    <row r="9" ht="18.75" customHeight="1" spans="1:10">
      <c r="A9" s="212" t="s">
        <v>283</v>
      </c>
      <c r="B9" s="21" t="s">
        <v>305</v>
      </c>
      <c r="C9" s="21" t="s">
        <v>299</v>
      </c>
      <c r="D9" s="21" t="s">
        <v>311</v>
      </c>
      <c r="E9" s="32" t="s">
        <v>312</v>
      </c>
      <c r="F9" s="21" t="s">
        <v>308</v>
      </c>
      <c r="G9" s="32" t="s">
        <v>309</v>
      </c>
      <c r="H9" s="21" t="s">
        <v>310</v>
      </c>
      <c r="I9" s="21" t="s">
        <v>304</v>
      </c>
      <c r="J9" s="32" t="s">
        <v>313</v>
      </c>
    </row>
    <row r="10" ht="18.75" customHeight="1" spans="1:10">
      <c r="A10" s="212" t="s">
        <v>283</v>
      </c>
      <c r="B10" s="21" t="s">
        <v>305</v>
      </c>
      <c r="C10" s="21" t="s">
        <v>314</v>
      </c>
      <c r="D10" s="21" t="s">
        <v>315</v>
      </c>
      <c r="E10" s="32" t="s">
        <v>316</v>
      </c>
      <c r="F10" s="21" t="s">
        <v>317</v>
      </c>
      <c r="G10" s="32" t="s">
        <v>318</v>
      </c>
      <c r="H10" s="21" t="s">
        <v>319</v>
      </c>
      <c r="I10" s="21" t="s">
        <v>304</v>
      </c>
      <c r="J10" s="32" t="s">
        <v>316</v>
      </c>
    </row>
    <row r="11" ht="18.75" customHeight="1" spans="1:10">
      <c r="A11" s="212" t="s">
        <v>283</v>
      </c>
      <c r="B11" s="21" t="s">
        <v>305</v>
      </c>
      <c r="C11" s="21" t="s">
        <v>320</v>
      </c>
      <c r="D11" s="21" t="s">
        <v>321</v>
      </c>
      <c r="E11" s="32" t="s">
        <v>322</v>
      </c>
      <c r="F11" s="21" t="s">
        <v>308</v>
      </c>
      <c r="G11" s="32" t="s">
        <v>323</v>
      </c>
      <c r="H11" s="21" t="s">
        <v>310</v>
      </c>
      <c r="I11" s="21" t="s">
        <v>304</v>
      </c>
      <c r="J11" s="32" t="s">
        <v>322</v>
      </c>
    </row>
    <row r="12" ht="18.75" customHeight="1" spans="1:10">
      <c r="A12" s="212" t="s">
        <v>274</v>
      </c>
      <c r="B12" s="21" t="s">
        <v>324</v>
      </c>
      <c r="C12" s="21" t="s">
        <v>299</v>
      </c>
      <c r="D12" s="21" t="s">
        <v>300</v>
      </c>
      <c r="E12" s="32" t="s">
        <v>325</v>
      </c>
      <c r="F12" s="21" t="s">
        <v>317</v>
      </c>
      <c r="G12" s="32" t="s">
        <v>326</v>
      </c>
      <c r="H12" s="21" t="s">
        <v>310</v>
      </c>
      <c r="I12" s="21" t="s">
        <v>304</v>
      </c>
      <c r="J12" s="32" t="s">
        <v>327</v>
      </c>
    </row>
    <row r="13" ht="18.75" customHeight="1" spans="1:10">
      <c r="A13" s="212" t="s">
        <v>274</v>
      </c>
      <c r="B13" s="21" t="s">
        <v>324</v>
      </c>
      <c r="C13" s="21" t="s">
        <v>299</v>
      </c>
      <c r="D13" s="21" t="s">
        <v>306</v>
      </c>
      <c r="E13" s="32" t="s">
        <v>328</v>
      </c>
      <c r="F13" s="21" t="s">
        <v>317</v>
      </c>
      <c r="G13" s="32" t="s">
        <v>309</v>
      </c>
      <c r="H13" s="21" t="s">
        <v>310</v>
      </c>
      <c r="I13" s="21" t="s">
        <v>304</v>
      </c>
      <c r="J13" s="32" t="s">
        <v>329</v>
      </c>
    </row>
    <row r="14" ht="18.75" customHeight="1" spans="1:10">
      <c r="A14" s="212" t="s">
        <v>274</v>
      </c>
      <c r="B14" s="21" t="s">
        <v>324</v>
      </c>
      <c r="C14" s="21" t="s">
        <v>299</v>
      </c>
      <c r="D14" s="21" t="s">
        <v>311</v>
      </c>
      <c r="E14" s="32" t="s">
        <v>330</v>
      </c>
      <c r="F14" s="21" t="s">
        <v>317</v>
      </c>
      <c r="G14" s="32" t="s">
        <v>309</v>
      </c>
      <c r="H14" s="21" t="s">
        <v>310</v>
      </c>
      <c r="I14" s="21" t="s">
        <v>304</v>
      </c>
      <c r="J14" s="32" t="s">
        <v>331</v>
      </c>
    </row>
    <row r="15" ht="18.75" customHeight="1" spans="1:10">
      <c r="A15" s="212" t="s">
        <v>274</v>
      </c>
      <c r="B15" s="21" t="s">
        <v>324</v>
      </c>
      <c r="C15" s="21" t="s">
        <v>299</v>
      </c>
      <c r="D15" s="21" t="s">
        <v>332</v>
      </c>
      <c r="E15" s="32" t="s">
        <v>333</v>
      </c>
      <c r="F15" s="21" t="s">
        <v>317</v>
      </c>
      <c r="G15" s="32" t="s">
        <v>334</v>
      </c>
      <c r="H15" s="21" t="s">
        <v>335</v>
      </c>
      <c r="I15" s="21" t="s">
        <v>304</v>
      </c>
      <c r="J15" s="32" t="s">
        <v>336</v>
      </c>
    </row>
    <row r="16" ht="18.75" customHeight="1" spans="1:10">
      <c r="A16" s="212" t="s">
        <v>274</v>
      </c>
      <c r="B16" s="21" t="s">
        <v>324</v>
      </c>
      <c r="C16" s="21" t="s">
        <v>314</v>
      </c>
      <c r="D16" s="21" t="s">
        <v>337</v>
      </c>
      <c r="E16" s="32" t="s">
        <v>338</v>
      </c>
      <c r="F16" s="21" t="s">
        <v>308</v>
      </c>
      <c r="G16" s="32" t="s">
        <v>339</v>
      </c>
      <c r="H16" s="21" t="s">
        <v>310</v>
      </c>
      <c r="I16" s="21" t="s">
        <v>304</v>
      </c>
      <c r="J16" s="32" t="s">
        <v>340</v>
      </c>
    </row>
    <row r="17" ht="18.75" customHeight="1" spans="1:10">
      <c r="A17" s="212" t="s">
        <v>274</v>
      </c>
      <c r="B17" s="21" t="s">
        <v>324</v>
      </c>
      <c r="C17" s="21" t="s">
        <v>320</v>
      </c>
      <c r="D17" s="21" t="s">
        <v>321</v>
      </c>
      <c r="E17" s="32" t="s">
        <v>341</v>
      </c>
      <c r="F17" s="21" t="s">
        <v>308</v>
      </c>
      <c r="G17" s="32" t="s">
        <v>309</v>
      </c>
      <c r="H17" s="21" t="s">
        <v>310</v>
      </c>
      <c r="I17" s="21" t="s">
        <v>304</v>
      </c>
      <c r="J17" s="32" t="s">
        <v>342</v>
      </c>
    </row>
  </sheetData>
  <mergeCells count="6">
    <mergeCell ref="A2:J2"/>
    <mergeCell ref="A3:H3"/>
    <mergeCell ref="A7:A11"/>
    <mergeCell ref="A12:A17"/>
    <mergeCell ref="B7:B11"/>
    <mergeCell ref="B12:B1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印象视觉</cp:lastModifiedBy>
  <dcterms:created xsi:type="dcterms:W3CDTF">2025-03-21T03:16:00Z</dcterms:created>
  <dcterms:modified xsi:type="dcterms:W3CDTF">2025-03-24T07:28:04Z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546676B1FADB42319B4A7BCBF99CF58E_12</vt:lpwstr>
  </property>
</Properties>
</file>