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Sheet1!$A$3:$N$20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<sst xmlns="http://schemas.openxmlformats.org/spreadsheetml/2006/main" count="59" uniqueCount="44">
  <si>
    <t>2024年拟享受城镇公益性岗位补贴及社会保险补贴单位</t>
  </si>
  <si>
    <t>单位：沧源佤族自治县人力资源和社会保障局</t>
  </si>
  <si>
    <t>单位：月、元</t>
  </si>
  <si>
    <t>序号</t>
  </si>
  <si>
    <t>单 位</t>
  </si>
  <si>
    <t>人数</t>
  </si>
  <si>
    <t>岗位补贴期限</t>
  </si>
  <si>
    <t>月数</t>
  </si>
  <si>
    <t>公益性岗位    补贴金额         （1350元/月/人）（1690元/月/人）</t>
  </si>
  <si>
    <t>社会保险补贴期限</t>
  </si>
  <si>
    <t>社会保险补贴金额</t>
  </si>
  <si>
    <t>岗位补贴及社会保险补贴              合计</t>
  </si>
  <si>
    <t>备注</t>
  </si>
  <si>
    <t>养老</t>
  </si>
  <si>
    <t>医疗</t>
  </si>
  <si>
    <t>失业</t>
  </si>
  <si>
    <t>合计</t>
  </si>
  <si>
    <t>沧源佤族自治县自然资源局</t>
  </si>
  <si>
    <t>2024年1月-6月</t>
  </si>
  <si>
    <t>2023年8月-12月</t>
  </si>
  <si>
    <t>2023年1月-12月</t>
  </si>
  <si>
    <t>沧源佤族自治县应急管理局</t>
  </si>
  <si>
    <t>2024年5月-7月</t>
  </si>
  <si>
    <t>2024年1月-7月</t>
  </si>
  <si>
    <t>县人社局</t>
  </si>
  <si>
    <t>沧源佤族自治县勐省镇人民政府</t>
  </si>
  <si>
    <t>2024年4月-6月</t>
  </si>
  <si>
    <t>沧源佤族自治县司法局</t>
  </si>
  <si>
    <t>2022年2月-12月</t>
  </si>
  <si>
    <t>2023年1-12月</t>
  </si>
  <si>
    <t>2024年1-5月份</t>
  </si>
  <si>
    <t>沧源佤族自治县统计局</t>
  </si>
  <si>
    <t>2023年5月-12月</t>
  </si>
  <si>
    <t>2024年1月—8月</t>
  </si>
  <si>
    <t>沧源佤族自治县勐董镇人民政府</t>
  </si>
  <si>
    <t>临沧市生态环境局沧源分局</t>
  </si>
  <si>
    <t>2024年7月-9月</t>
  </si>
  <si>
    <t>2024年1月—9月</t>
  </si>
  <si>
    <t>沧源佤族自治县单甲乡人民政府</t>
  </si>
  <si>
    <t>2023年7月-12月</t>
  </si>
  <si>
    <t>2023年7-12月</t>
  </si>
  <si>
    <t>2024年1-6月</t>
  </si>
  <si>
    <t>中共沧源佤族自治县委办公室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</si>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</sst>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&quot;月&quot;d&quot;日&quot;;@"/>
    <numFmt numFmtId="178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6" fillId="0" borderId="0"/>
  </cellStyleXfs>
  <cellXfs count="5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readingOrder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178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P7" sqref="P7"/>
    </sheetView>
  </sheetViews>
  <sheetFormatPr defaultColWidth="9" defaultRowHeight="14.25"/>
  <cols>
    <col min="1" max="1" width="3.875" style="6" customWidth="1"/>
    <col min="2" max="2" width="25.2583333333333" style="7" customWidth="1"/>
    <col min="3" max="3" width="5.125" style="8" customWidth="1"/>
    <col min="4" max="4" width="23.7583333333333" style="1" customWidth="1"/>
    <col min="5" max="5" width="5.5" style="1" customWidth="1"/>
    <col min="6" max="6" width="12.875" style="8" customWidth="1"/>
    <col min="7" max="7" width="17.6083333333333" style="1" customWidth="1"/>
    <col min="8" max="8" width="4.875" style="9" customWidth="1"/>
    <col min="9" max="9" width="15.5416666666667" style="8" customWidth="1"/>
    <col min="10" max="10" width="16.525" style="8" customWidth="1"/>
    <col min="11" max="11" width="8.625" style="8" customWidth="1"/>
    <col min="12" max="12" width="11.2583333333333" style="8" customWidth="1"/>
    <col min="13" max="13" width="12.7583333333333" style="6" customWidth="1"/>
    <col min="14" max="14" width="6.5" style="8" customWidth="1"/>
    <col min="15" max="15" width="10.375" style="8"/>
    <col min="16" max="16384" width="9" style="8"/>
  </cols>
  <sheetData>
    <row r="1" ht="30" customHeight="1" spans="1:14">
      <c r="A1" s="10" t="s">
        <v>0</v>
      </c>
      <c r="B1" s="11"/>
      <c r="C1" s="10"/>
      <c r="D1" s="10"/>
      <c r="E1" s="10"/>
      <c r="F1" s="10"/>
      <c r="G1" s="10"/>
      <c r="H1" s="12"/>
      <c r="I1" s="10"/>
      <c r="J1" s="10"/>
      <c r="K1" s="10"/>
      <c r="L1" s="10"/>
      <c r="M1" s="10"/>
      <c r="N1" s="10"/>
    </row>
    <row r="2" s="1" customFormat="1" ht="24" customHeight="1" spans="1:14">
      <c r="A2" s="13" t="s">
        <v>1</v>
      </c>
      <c r="B2" s="14"/>
      <c r="C2" s="13"/>
      <c r="D2" s="13"/>
      <c r="E2" s="13"/>
      <c r="F2" s="13"/>
      <c r="G2" s="13"/>
      <c r="H2" s="15"/>
      <c r="I2" s="13"/>
      <c r="J2" s="13"/>
      <c r="K2" s="13"/>
      <c r="L2" s="13"/>
      <c r="M2" s="13" t="s">
        <v>2</v>
      </c>
      <c r="N2" s="13"/>
    </row>
    <row r="3" s="1" customFormat="1" spans="1:14">
      <c r="A3" s="16" t="s">
        <v>3</v>
      </c>
      <c r="B3" s="17" t="s">
        <v>4</v>
      </c>
      <c r="C3" s="16" t="s">
        <v>5</v>
      </c>
      <c r="D3" s="16" t="s">
        <v>6</v>
      </c>
      <c r="E3" s="16" t="s">
        <v>7</v>
      </c>
      <c r="F3" s="18" t="s">
        <v>8</v>
      </c>
      <c r="G3" s="16" t="s">
        <v>9</v>
      </c>
      <c r="H3" s="16" t="s">
        <v>7</v>
      </c>
      <c r="I3" s="42" t="s">
        <v>10</v>
      </c>
      <c r="J3" s="42"/>
      <c r="K3" s="42"/>
      <c r="L3" s="42"/>
      <c r="M3" s="16" t="s">
        <v>11</v>
      </c>
      <c r="N3" s="42" t="s">
        <v>12</v>
      </c>
    </row>
    <row r="4" s="1" customFormat="1" spans="1:14">
      <c r="A4" s="16"/>
      <c r="B4" s="17"/>
      <c r="C4" s="16"/>
      <c r="D4" s="16"/>
      <c r="E4" s="16"/>
      <c r="F4" s="18"/>
      <c r="G4" s="16"/>
      <c r="H4" s="16"/>
      <c r="I4" s="42" t="s">
        <v>13</v>
      </c>
      <c r="J4" s="43" t="s">
        <v>14</v>
      </c>
      <c r="K4" s="42" t="s">
        <v>15</v>
      </c>
      <c r="L4" s="43" t="s">
        <v>16</v>
      </c>
      <c r="M4" s="16"/>
      <c r="N4" s="42"/>
    </row>
    <row r="5" s="2" customFormat="1" ht="28" customHeight="1" spans="1:14">
      <c r="A5" s="19">
        <v>1</v>
      </c>
      <c r="B5" s="20" t="s">
        <v>17</v>
      </c>
      <c r="C5" s="21">
        <v>6</v>
      </c>
      <c r="D5" s="21" t="s">
        <v>18</v>
      </c>
      <c r="E5" s="21">
        <v>6</v>
      </c>
      <c r="F5" s="21">
        <v>52390</v>
      </c>
      <c r="G5" s="22" t="s">
        <v>18</v>
      </c>
      <c r="H5" s="23">
        <v>6</v>
      </c>
      <c r="I5" s="44">
        <v>20554.24</v>
      </c>
      <c r="J5" s="44">
        <v>7707.84</v>
      </c>
      <c r="K5" s="44">
        <v>899.31</v>
      </c>
      <c r="L5" s="45">
        <f>SUM(I5:K5)</f>
        <v>29161.39</v>
      </c>
      <c r="M5" s="21">
        <f>F5+L5</f>
        <v>81551.39</v>
      </c>
      <c r="N5" s="46"/>
    </row>
    <row r="6" s="3" customFormat="1" ht="28" customHeight="1" spans="1:14">
      <c r="A6" s="24"/>
      <c r="B6" s="25"/>
      <c r="C6" s="21">
        <v>5</v>
      </c>
      <c r="D6" s="21" t="s">
        <v>19</v>
      </c>
      <c r="E6" s="21">
        <v>5</v>
      </c>
      <c r="F6" s="21">
        <v>25080</v>
      </c>
      <c r="G6" s="22" t="s">
        <v>20</v>
      </c>
      <c r="H6" s="23">
        <v>12</v>
      </c>
      <c r="I6" s="44">
        <v>10328.64</v>
      </c>
      <c r="J6" s="44">
        <v>3575.7</v>
      </c>
      <c r="K6" s="44">
        <v>239.24</v>
      </c>
      <c r="L6" s="45">
        <f>SUM(I6:K6)</f>
        <v>14143.58</v>
      </c>
      <c r="M6" s="21">
        <f>F6+L6</f>
        <v>39223.58</v>
      </c>
      <c r="N6" s="47"/>
    </row>
    <row r="7" s="2" customFormat="1" ht="28" customHeight="1" spans="1:14">
      <c r="A7" s="21">
        <v>2</v>
      </c>
      <c r="B7" s="21" t="s">
        <v>21</v>
      </c>
      <c r="C7" s="21">
        <v>1</v>
      </c>
      <c r="D7" s="21" t="s">
        <v>22</v>
      </c>
      <c r="E7" s="21">
        <v>3</v>
      </c>
      <c r="F7" s="26">
        <v>5070</v>
      </c>
      <c r="G7" s="22" t="s">
        <v>23</v>
      </c>
      <c r="H7" s="21">
        <v>3</v>
      </c>
      <c r="I7" s="44">
        <v>2248.32</v>
      </c>
      <c r="J7" s="44">
        <v>745.92</v>
      </c>
      <c r="K7" s="44">
        <v>98.33</v>
      </c>
      <c r="L7" s="45">
        <f>SUM(I7:K7)</f>
        <v>3092.57</v>
      </c>
      <c r="M7" s="21">
        <f>F7+L7</f>
        <v>8162.57</v>
      </c>
      <c r="N7" s="46"/>
    </row>
    <row r="8" s="3" customFormat="1" ht="28" customHeight="1" spans="1:14">
      <c r="A8" s="21">
        <v>3</v>
      </c>
      <c r="B8" s="21" t="s">
        <v>24</v>
      </c>
      <c r="C8" s="21">
        <v>11</v>
      </c>
      <c r="D8" s="27" t="s">
        <v>18</v>
      </c>
      <c r="E8" s="28">
        <v>3</v>
      </c>
      <c r="F8" s="21">
        <v>55770</v>
      </c>
      <c r="G8" s="22" t="s">
        <v>18</v>
      </c>
      <c r="H8" s="28">
        <v>3</v>
      </c>
      <c r="I8" s="48">
        <v>21880.32</v>
      </c>
      <c r="J8" s="48">
        <v>8205.12</v>
      </c>
      <c r="K8" s="48">
        <v>957.33</v>
      </c>
      <c r="L8" s="45">
        <f>SUM(I8:K8)</f>
        <v>31042.77</v>
      </c>
      <c r="M8" s="21">
        <f>F8+L8</f>
        <v>86812.77</v>
      </c>
      <c r="N8" s="47"/>
    </row>
    <row r="9" s="4" customFormat="1" ht="28" customHeight="1" spans="1:14">
      <c r="A9" s="21">
        <v>4</v>
      </c>
      <c r="B9" s="16" t="s">
        <v>25</v>
      </c>
      <c r="C9" s="21">
        <v>9</v>
      </c>
      <c r="D9" s="21" t="s">
        <v>26</v>
      </c>
      <c r="E9" s="21">
        <v>3</v>
      </c>
      <c r="F9" s="26">
        <v>45630</v>
      </c>
      <c r="G9" s="22" t="s">
        <v>26</v>
      </c>
      <c r="H9" s="23">
        <v>3</v>
      </c>
      <c r="I9" s="49">
        <v>17902.08</v>
      </c>
      <c r="J9" s="45">
        <v>6713.28</v>
      </c>
      <c r="K9" s="23">
        <v>783.27</v>
      </c>
      <c r="L9" s="45">
        <v>25398.63</v>
      </c>
      <c r="M9" s="49">
        <v>71028.63</v>
      </c>
      <c r="N9" s="49"/>
    </row>
    <row r="10" s="5" customFormat="1" ht="28" customHeight="1" spans="1:14">
      <c r="A10" s="19">
        <v>5</v>
      </c>
      <c r="B10" s="19" t="s">
        <v>27</v>
      </c>
      <c r="C10" s="21">
        <v>3</v>
      </c>
      <c r="D10" s="21"/>
      <c r="E10" s="21"/>
      <c r="F10" s="26"/>
      <c r="G10" s="22" t="s">
        <v>28</v>
      </c>
      <c r="H10" s="23">
        <v>12</v>
      </c>
      <c r="I10" s="23">
        <v>16527.68</v>
      </c>
      <c r="J10" s="45">
        <v>9802</v>
      </c>
      <c r="K10" s="23">
        <v>256.2</v>
      </c>
      <c r="L10" s="45">
        <v>26585.88</v>
      </c>
      <c r="M10" s="49">
        <v>26585.88</v>
      </c>
      <c r="N10" s="32"/>
    </row>
    <row r="11" s="5" customFormat="1" ht="28" customHeight="1" spans="1:14">
      <c r="A11" s="29"/>
      <c r="B11" s="29"/>
      <c r="C11" s="21">
        <v>2</v>
      </c>
      <c r="D11" s="21" t="s">
        <v>29</v>
      </c>
      <c r="E11" s="21">
        <v>12</v>
      </c>
      <c r="F11" s="26">
        <v>37250</v>
      </c>
      <c r="G11" s="22" t="s">
        <v>29</v>
      </c>
      <c r="H11" s="23">
        <v>12</v>
      </c>
      <c r="I11" s="23">
        <v>7628.16</v>
      </c>
      <c r="J11" s="45">
        <v>2860.56</v>
      </c>
      <c r="K11" s="23">
        <v>257.6</v>
      </c>
      <c r="L11" s="45">
        <v>10746.32</v>
      </c>
      <c r="M11" s="49">
        <v>47996.32</v>
      </c>
      <c r="N11" s="32"/>
    </row>
    <row r="12" s="5" customFormat="1" ht="28" customHeight="1" spans="1:14">
      <c r="A12" s="24"/>
      <c r="B12" s="24"/>
      <c r="C12" s="21">
        <v>1</v>
      </c>
      <c r="D12" s="21" t="s">
        <v>30</v>
      </c>
      <c r="E12" s="21">
        <v>5</v>
      </c>
      <c r="F12" s="26">
        <v>8450</v>
      </c>
      <c r="G12" s="22" t="s">
        <v>30</v>
      </c>
      <c r="H12" s="23">
        <v>5</v>
      </c>
      <c r="I12" s="21"/>
      <c r="J12" s="45"/>
      <c r="K12" s="23">
        <v>145.05</v>
      </c>
      <c r="L12" s="45">
        <v>145.05</v>
      </c>
      <c r="M12" s="49">
        <v>8595.05</v>
      </c>
      <c r="N12" s="32"/>
    </row>
    <row r="13" s="5" customFormat="1" ht="28" customHeight="1" spans="1:14">
      <c r="A13" s="30">
        <v>6</v>
      </c>
      <c r="B13" s="19" t="s">
        <v>31</v>
      </c>
      <c r="C13" s="21">
        <v>2</v>
      </c>
      <c r="D13" s="21" t="s">
        <v>32</v>
      </c>
      <c r="E13" s="21">
        <v>8</v>
      </c>
      <c r="F13" s="21">
        <v>19740</v>
      </c>
      <c r="G13" s="21" t="s">
        <v>32</v>
      </c>
      <c r="H13" s="23">
        <v>8</v>
      </c>
      <c r="I13" s="23">
        <v>7901.76</v>
      </c>
      <c r="J13" s="45">
        <v>2860.56</v>
      </c>
      <c r="K13" s="23">
        <v>170.02</v>
      </c>
      <c r="L13" s="45">
        <v>10932.34</v>
      </c>
      <c r="M13" s="49">
        <v>30672.34</v>
      </c>
      <c r="N13" s="32"/>
    </row>
    <row r="14" s="5" customFormat="1" ht="28" customHeight="1" spans="1:14">
      <c r="A14" s="31"/>
      <c r="B14" s="24"/>
      <c r="C14" s="21">
        <v>3</v>
      </c>
      <c r="D14" s="21" t="s">
        <v>33</v>
      </c>
      <c r="E14" s="21">
        <v>8</v>
      </c>
      <c r="F14" s="21">
        <v>21970</v>
      </c>
      <c r="G14" s="21" t="s">
        <v>33</v>
      </c>
      <c r="H14" s="23">
        <v>8</v>
      </c>
      <c r="I14" s="50">
        <v>8956.48</v>
      </c>
      <c r="J14" s="50">
        <v>3251.76</v>
      </c>
      <c r="K14" s="50">
        <v>391.82</v>
      </c>
      <c r="L14" s="45">
        <v>12600.06</v>
      </c>
      <c r="M14" s="49">
        <v>34570.06</v>
      </c>
      <c r="N14" s="32"/>
    </row>
    <row r="15" s="5" customFormat="1" ht="28" customHeight="1" spans="1:14">
      <c r="A15" s="32">
        <v>7</v>
      </c>
      <c r="B15" s="21" t="s">
        <v>34</v>
      </c>
      <c r="C15" s="21">
        <v>49</v>
      </c>
      <c r="D15" s="21" t="s">
        <v>18</v>
      </c>
      <c r="E15" s="21">
        <v>6</v>
      </c>
      <c r="F15" s="26">
        <v>456300</v>
      </c>
      <c r="G15" s="21" t="s">
        <v>18</v>
      </c>
      <c r="H15" s="23">
        <v>6</v>
      </c>
      <c r="I15" s="51">
        <v>186019.2</v>
      </c>
      <c r="J15" s="51">
        <v>67132.8</v>
      </c>
      <c r="K15" s="51">
        <v>8137.8</v>
      </c>
      <c r="L15" s="51">
        <v>261289.8</v>
      </c>
      <c r="M15" s="21">
        <v>717589.8</v>
      </c>
      <c r="N15" s="32"/>
    </row>
    <row r="16" s="5" customFormat="1" ht="28" customHeight="1" spans="1:14">
      <c r="A16" s="33">
        <v>8</v>
      </c>
      <c r="B16" s="21" t="s">
        <v>35</v>
      </c>
      <c r="C16" s="21">
        <v>1</v>
      </c>
      <c r="D16" s="21" t="s">
        <v>36</v>
      </c>
      <c r="E16" s="21">
        <v>3</v>
      </c>
      <c r="F16" s="26">
        <v>5070</v>
      </c>
      <c r="G16" s="21" t="s">
        <v>37</v>
      </c>
      <c r="H16" s="23">
        <v>9</v>
      </c>
      <c r="I16" s="23">
        <v>2222.4</v>
      </c>
      <c r="J16" s="45">
        <v>765.36</v>
      </c>
      <c r="K16" s="23">
        <v>97.2</v>
      </c>
      <c r="L16" s="45">
        <v>3084.96</v>
      </c>
      <c r="M16" s="49">
        <v>8154.96</v>
      </c>
      <c r="N16" s="33"/>
    </row>
    <row r="17" s="5" customFormat="1" ht="28" customHeight="1" spans="1:14">
      <c r="A17" s="34">
        <v>9</v>
      </c>
      <c r="B17" s="35" t="s">
        <v>38</v>
      </c>
      <c r="C17" s="21">
        <v>2</v>
      </c>
      <c r="D17" s="21" t="s">
        <v>39</v>
      </c>
      <c r="E17" s="21">
        <v>6</v>
      </c>
      <c r="F17" s="26">
        <v>18050</v>
      </c>
      <c r="G17" s="21" t="s">
        <v>40</v>
      </c>
      <c r="H17" s="23">
        <v>12</v>
      </c>
      <c r="I17" s="49">
        <v>7621.76</v>
      </c>
      <c r="J17" s="45">
        <v>2622.18</v>
      </c>
      <c r="K17" s="23">
        <v>141.01</v>
      </c>
      <c r="L17" s="45">
        <v>10384.95</v>
      </c>
      <c r="M17" s="49">
        <v>28434.95</v>
      </c>
      <c r="N17" s="39"/>
    </row>
    <row r="18" s="5" customFormat="1" ht="28" customHeight="1" spans="1:14">
      <c r="A18" s="36"/>
      <c r="B18" s="37"/>
      <c r="C18" s="21">
        <v>1</v>
      </c>
      <c r="D18" s="21" t="s">
        <v>18</v>
      </c>
      <c r="E18" s="21">
        <v>6</v>
      </c>
      <c r="F18" s="26">
        <v>10140</v>
      </c>
      <c r="G18" s="21" t="s">
        <v>41</v>
      </c>
      <c r="H18" s="23">
        <v>6</v>
      </c>
      <c r="I18" s="49">
        <v>3978.24</v>
      </c>
      <c r="J18" s="45">
        <v>1491.84</v>
      </c>
      <c r="K18" s="23">
        <v>174.06</v>
      </c>
      <c r="L18" s="45">
        <v>5644.14</v>
      </c>
      <c r="M18" s="49">
        <v>15784.14</v>
      </c>
      <c r="N18" s="39"/>
    </row>
    <row r="19" s="5" customFormat="1" ht="28" customHeight="1" spans="1:14">
      <c r="A19" s="36">
        <v>10</v>
      </c>
      <c r="B19" s="38" t="s">
        <v>42</v>
      </c>
      <c r="C19" s="39">
        <v>1</v>
      </c>
      <c r="D19" s="39" t="s">
        <v>36</v>
      </c>
      <c r="E19" s="39">
        <v>3</v>
      </c>
      <c r="F19" s="40">
        <v>5070</v>
      </c>
      <c r="G19" s="39" t="s">
        <v>36</v>
      </c>
      <c r="H19" s="39">
        <v>3</v>
      </c>
      <c r="I19" s="39">
        <v>2222.4</v>
      </c>
      <c r="J19" s="39">
        <v>765.36</v>
      </c>
      <c r="K19" s="39">
        <v>97.2</v>
      </c>
      <c r="L19" s="39">
        <v>3084.96</v>
      </c>
      <c r="M19" s="39">
        <f>F19+L19</f>
        <v>8154.96</v>
      </c>
      <c r="N19" s="39"/>
    </row>
    <row r="20" s="5" customFormat="1" ht="28" customHeight="1" spans="1:14">
      <c r="A20" s="39" t="s">
        <v>16</v>
      </c>
      <c r="B20" s="41"/>
      <c r="C20" s="39">
        <v>97</v>
      </c>
      <c r="D20" s="39"/>
      <c r="E20" s="39"/>
      <c r="F20" s="39">
        <f>SUM(F5:F19)</f>
        <v>765980</v>
      </c>
      <c r="G20" s="39"/>
      <c r="H20" s="39"/>
      <c r="I20" s="39">
        <f>SUM(I5:I19)</f>
        <v>315991.68</v>
      </c>
      <c r="J20" s="39">
        <f>SUM(J5:J19)</f>
        <v>118500.28</v>
      </c>
      <c r="K20" s="39">
        <f>SUM(K5:K19)</f>
        <v>12845.44</v>
      </c>
      <c r="L20" s="39">
        <f>SUM(L5:L19)</f>
        <v>447337.4</v>
      </c>
      <c r="M20" s="39">
        <f>SUM(M5:M19)</f>
        <v>1213317.4</v>
      </c>
      <c r="N20" s="39" t="s">
        <v>43</v>
      </c>
    </row>
    <row r="21" ht="22" customHeight="1" spans="6:6">
      <c r="F21" s="6"/>
    </row>
  </sheetData>
  <mergeCells count="22">
    <mergeCell ref="A1:N1"/>
    <mergeCell ref="A2:F2"/>
    <mergeCell ref="I3:L3"/>
    <mergeCell ref="A20:B20"/>
    <mergeCell ref="A3:A4"/>
    <mergeCell ref="A5:A6"/>
    <mergeCell ref="A10:A12"/>
    <mergeCell ref="A13:A14"/>
    <mergeCell ref="A17:A18"/>
    <mergeCell ref="B3:B4"/>
    <mergeCell ref="B5:B6"/>
    <mergeCell ref="B10:B12"/>
    <mergeCell ref="B13:B14"/>
    <mergeCell ref="B17:B18"/>
    <mergeCell ref="C3:C4"/>
    <mergeCell ref="D3:D4"/>
    <mergeCell ref="E3:E4"/>
    <mergeCell ref="F3:F4"/>
    <mergeCell ref="G3:G4"/>
    <mergeCell ref="H3:H4"/>
    <mergeCell ref="M3:M4"/>
    <mergeCell ref="N3:N4"/>
  </mergeCells>
  <printOptions horizontalCentered="1" verticalCentered="1"/>
  <pageMargins left="0.472222222222222" right="0.156944444444444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杨璠</cp:lastModifiedBy>
  <dcterms:created xsi:type="dcterms:W3CDTF">2021-10-12T01:43:00Z</dcterms:created>
  <dcterms:modified xsi:type="dcterms:W3CDTF">2024-11-12T09:55:17Z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EFFAB20F35D74533A992C4D61A2A6B1E</vt:lpwstr>
  </property>
  <property fmtid="{D5CDD505-2E9C-101B-9397-08002B2CF9AE}" pid="3" name="KSOProductBuildVer">
    <vt:lpwstr>2052-12.1.0.17133</vt:lpwstr>
  </property>
</Properties>
</file>