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51" firstSheet="1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<sst xmlns="http://schemas.openxmlformats.org/spreadsheetml/2006/main" count="1118" uniqueCount="446">
  <si>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</si>
  <si>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</si>
  <si>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</si>
  <si>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</si>
  <si>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</si>
  <si>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</si>
  <si>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</si>
  <si>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</si>
  <si>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</si>
  <si>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</si>
  <si>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</si>
  <si>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</si>
  <si>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</si>
  <si>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</si>
  <si>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</si>
  <si>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</si>
  <si>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</si>
  <si>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</si>
  <si>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</si>
  <si>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</si>
  <si>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</si>
  <si>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</si>
  <si>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</si>
  <si>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</si>
  <si>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</si>
  <si>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</si>
  <si>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</si>
  <si>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</si>
  <si>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</si>
  <si>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</si>
  <si>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</si>
  <si>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</si>
  <si>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</si>
  <si>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</si>
  <si>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</si>
  <si>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</si>
  <si>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</si>
  <si>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</si>
  <si>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</si>
  <si>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</si>
  <si>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</si>
  <si>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</si>
  <si>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</si>
  <si>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</si>
  <si>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</si>
  <si>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</si>
  <si>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</si>
  <si>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</si>
  <si>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</si>
  <si>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</si>
  <si>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</si>
  <si>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</si>
  <si>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</si>
  <si>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</si>
  <si>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</si>
  <si>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</si>
  <si>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</si>
  <si>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</si>
  <si>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</si>
  <si>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</si>
  <si>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</si>
  <si>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</si>
  <si>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</si>
  <si>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</si>
  <si>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</si>
  <si>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</si>
  <si>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</si>
  <si>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</si>
  <si>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</si>
  <si>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</si>
  <si>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</si>
  <si>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128001</t>
  </si>
  <si>
    <t>沧源佤族自治县商务局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</si>
  <si>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</si>
  <si>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</si>
  <si>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</si>
  <si>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</si>
  <si>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</si>
  <si>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</si>
  <si>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</si>
  <si>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</si>
  <si>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</si>
  <si>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</si>
  <si>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</si>
  <si>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</si>
  <si>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</si>
  <si>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</si>
  <si>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</si>
  <si>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20113</t>
  </si>
  <si>
    <t>商贸事务</t>
  </si>
  <si>
    <t>2011301</t>
  </si>
  <si>
    <t>行政运行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</si>
  <si>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</si>
  <si>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</si>
  <si>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</si>
  <si>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</si>
  <si>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</si>
  <si>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</si>
  <si>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</si>
  <si>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</si>
  <si>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</si>
  <si>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</si>
  <si>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</si>
  <si>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</si>
  <si>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</si>
  <si>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</si>
  <si>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</si>
  <si>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</si>
  <si>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</si>
  <si>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</si>
  <si>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</si>
  <si>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</si>
  <si>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</si>
  <si>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</si>
  <si>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</si>
  <si>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</si>
  <si>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2140138</t>
  </si>
  <si>
    <t>口岸建设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</si>
  <si>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</si>
  <si>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</si>
  <si>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</si>
  <si>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</si>
  <si>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</si>
  <si>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</si>
  <si>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</si>
  <si>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</si>
  <si>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</si>
  <si>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</si>
  <si>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</si>
  <si>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</si>
  <si>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</si>
  <si>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</si>
  <si>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</si>
  <si>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</si>
  <si>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</si>
  <si>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</si>
  <si>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</si>
  <si>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</si>
  <si>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</si>
  <si>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</si>
  <si>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</si>
  <si>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</si>
  <si>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</si>
  <si>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</si>
  <si>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</si>
  <si>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</si>
  <si>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</si>
  <si>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</si>
  <si>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</si>
  <si>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</si>
  <si>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</si>
  <si>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</si>
  <si>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</si>
  <si>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</si>
  <si>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</si>
  <si>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</si>
  <si>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</si>
  <si>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</si>
  <si>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</si>
  <si>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</si>
  <si>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</si>
  <si>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</si>
  <si>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</si>
  <si>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</si>
  <si>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</si>
  <si>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</si>
  <si>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</si>
  <si>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</si>
  <si>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</si>
  <si>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</si>
  <si>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</si>
  <si>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</si>
  <si>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</si>
  <si>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</si>
  <si>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</si>
  <si>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</si>
  <si>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</si>
  <si>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</si>
  <si>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</si>
  <si>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</si>
  <si>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</si>
  <si>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</si>
  <si>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</si>
  <si>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</si>
  <si>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</si>
  <si>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</si>
  <si>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</si>
  <si>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</si>
  <si>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</si>
  <si>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</si>
  <si>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</si>
  <si>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</si>
  <si>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</si>
  <si>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</si>
  <si>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</si>
  <si>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</si>
  <si>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</si>
  <si>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</si>
  <si>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</si>
  <si>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</si>
  <si>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</si>
  <si>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</si>
  <si>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</si>
  <si>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</si>
  <si>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</si>
  <si>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</si>
  <si>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</si>
  <si>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</si>
  <si>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530927210000000001415</t>
  </si>
  <si>
    <t>行政人员支出工资</t>
  </si>
  <si>
    <t>30101</t>
  </si>
  <si>
    <t>基本工资</t>
  </si>
  <si>
    <t>530927231100001344270</t>
  </si>
  <si>
    <t>事业人员支出工资</t>
  </si>
  <si>
    <t>30102</t>
  </si>
  <si>
    <t>津贴补贴</t>
  </si>
  <si>
    <t>30103</t>
  </si>
  <si>
    <t>奖金</t>
  </si>
  <si>
    <t>530927231100001441673</t>
  </si>
  <si>
    <t>绩效考核奖励（2017年提高标准部分）</t>
  </si>
  <si>
    <t>30107</t>
  </si>
  <si>
    <t>绩效工资</t>
  </si>
  <si>
    <t>530927231100001441674</t>
  </si>
  <si>
    <t>绩效工资（2017年提高标准部分）</t>
  </si>
  <si>
    <t>530927210000000001416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</si>
  <si>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</si>
  <si>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</si>
  <si>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</si>
  <si>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</si>
  <si>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</si>
  <si>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</si>
  <si>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</si>
  <si>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530927210000000001417</t>
  </si>
  <si>
    <t>30113</t>
  </si>
  <si>
    <t>530927210000000001421</t>
  </si>
  <si>
    <t>一般公用经费</t>
  </si>
  <si>
    <t>30201</t>
  </si>
  <si>
    <t>办公费</t>
  </si>
  <si>
    <t>30207</t>
  </si>
  <si>
    <t>邮电费</t>
  </si>
  <si>
    <t>30211</t>
  </si>
  <si>
    <t>差旅费</t>
  </si>
  <si>
    <t>530927241100002360955</t>
  </si>
  <si>
    <t>公务接待费（公用经费）</t>
  </si>
  <si>
    <t>30217</t>
  </si>
  <si>
    <t>530927231100001344282</t>
  </si>
  <si>
    <t>离退休公用经费</t>
  </si>
  <si>
    <t>530927221100000278687</t>
  </si>
  <si>
    <t>工会经费</t>
  </si>
  <si>
    <t>30228</t>
  </si>
  <si>
    <t>530927210000000001420</t>
  </si>
  <si>
    <t>公务交通补贴</t>
  </si>
  <si>
    <t>30239</t>
  </si>
  <si>
    <t>其他交通费用</t>
  </si>
  <si>
    <t>530927210000000001418</t>
  </si>
  <si>
    <t>离退休费</t>
  </si>
  <si>
    <t>30302</t>
  </si>
  <si>
    <t>退休费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</si>
  <si>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</si>
  <si>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</si>
  <si>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</si>
  <si>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</si>
  <si>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</si>
  <si>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</si>
  <si>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2025年单位自有资金</t>
  </si>
  <si>
    <t>事业发展类</t>
  </si>
  <si>
    <t>530927251100003798062</t>
  </si>
  <si>
    <t>30205</t>
  </si>
  <si>
    <t>水费</t>
  </si>
  <si>
    <t>30206</t>
  </si>
  <si>
    <t>电费</t>
  </si>
  <si>
    <t>沧源县商务局残疾人就业保障金经费</t>
  </si>
  <si>
    <t>530927251100003852095</t>
  </si>
  <si>
    <t>30299</t>
  </si>
  <si>
    <t>其他商品和服务支出</t>
  </si>
  <si>
    <t>商务口岸业务培训项目资金</t>
  </si>
  <si>
    <t>530927251100003791817</t>
  </si>
  <si>
    <t>30202</t>
  </si>
  <si>
    <t>印刷费</t>
  </si>
  <si>
    <t>30215</t>
  </si>
  <si>
    <t>会议费</t>
  </si>
  <si>
    <t>30216</t>
  </si>
  <si>
    <t>培训费</t>
  </si>
  <si>
    <t>30226</t>
  </si>
  <si>
    <t>劳务费</t>
  </si>
  <si>
    <t>再生资源回收分拣中心、县乡物流分拣配送中心、跨境电商物流建设项目前期经费</t>
  </si>
  <si>
    <t>530927251100003791943</t>
  </si>
  <si>
    <t>30213</t>
  </si>
  <si>
    <t>维修（护）费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</si>
  <si>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</si>
  <si>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</si>
  <si>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</si>
  <si>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</si>
  <si>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</si>
  <si>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</si>
  <si>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</si>
  <si>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</si>
  <si>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</si>
  <si>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</si>
  <si>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</si>
  <si>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</si>
  <si>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</si>
  <si>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</si>
  <si>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根据《临沧市预算管理一体化改革实施方案》（临财发（2021）26号）文件要求，单位自有资金应纳入年初预算管理。我单位自有资金主要由：安全生产技术服务费、口岸运行及维护、口岸办公费差旅费接待费、电子商务等项目。						
</t>
  </si>
  <si>
    <t>产出指标</t>
  </si>
  <si>
    <t>数量指标</t>
  </si>
  <si>
    <t>餐饮企业安全生产检查数量</t>
  </si>
  <si>
    <t>=</t>
  </si>
  <si>
    <t>429</t>
  </si>
  <si>
    <t>个</t>
  </si>
  <si>
    <t>定量指标</t>
  </si>
  <si>
    <t xml:space="preserve">餐饮企业安全生产检查数量429个
</t>
  </si>
  <si>
    <t>质量指标</t>
  </si>
  <si>
    <t>安全生产检查合格率</t>
  </si>
  <si>
    <t>&gt;=</t>
  </si>
  <si>
    <t>90</t>
  </si>
  <si>
    <t>%</t>
  </si>
  <si>
    <t>定性指标</t>
  </si>
  <si>
    <t xml:space="preserve">安全生产检查合格率90%
</t>
  </si>
  <si>
    <t>效益指标</t>
  </si>
  <si>
    <t>社会效益</t>
  </si>
  <si>
    <t>执行口岸运行及维护</t>
  </si>
  <si>
    <t>100</t>
  </si>
  <si>
    <t xml:space="preserve">执行口岸运行及维护100%
</t>
  </si>
  <si>
    <t>可持续影响</t>
  </si>
  <si>
    <t>保障口岸运行及维护、口岸办公费差旅费接待费、电子商务、缉私行动等项目运行</t>
  </si>
  <si>
    <t xml:space="preserve">保障口岸运行及维护、口岸办公费差旅费接待费、电子商务、缉私行动等项目运行
</t>
  </si>
  <si>
    <t>满意度指标</t>
  </si>
  <si>
    <t>服务对象满意度</t>
  </si>
  <si>
    <t>出入境人员满意度</t>
  </si>
  <si>
    <t>95</t>
  </si>
  <si>
    <t xml:space="preserve">出入境人员满意度
</t>
  </si>
  <si>
    <t>设备使用单位满意</t>
  </si>
  <si>
    <t xml:space="preserve">设备使用人员满意度
</t>
  </si>
  <si>
    <t>为全面提升商贸企业现代企业家整治理论素质和业务素质，促进边民掌握边民互市贸易相关政策，促进商贸经济高质量发展，县商务局2025年计划组织开展商贸企业现代企业家培训、边民互市业务培训2个培训班。</t>
  </si>
  <si>
    <t xml:space="preserve">外贸企业参加培训数量	</t>
  </si>
  <si>
    <t>50</t>
  </si>
  <si>
    <t>户</t>
  </si>
  <si>
    <t>外贸企业参加培训数量大于等于50户</t>
  </si>
  <si>
    <t xml:space="preserve">年内开展培训完成率	</t>
  </si>
  <si>
    <t xml:space="preserve">年内开展培训完成率=100%
</t>
  </si>
  <si>
    <t>时效指标</t>
  </si>
  <si>
    <t xml:space="preserve">预算资金执行率	</t>
  </si>
  <si>
    <t xml:space="preserve">预算资金执行率＝100%
</t>
  </si>
  <si>
    <t>成本指标</t>
  </si>
  <si>
    <t>经济成本指标</t>
  </si>
  <si>
    <t>10</t>
  </si>
  <si>
    <t>万元</t>
  </si>
  <si>
    <t xml:space="preserve">项目总价=10万元
</t>
  </si>
  <si>
    <t>经济效益</t>
  </si>
  <si>
    <t xml:space="preserve">带动周边边民增收	</t>
  </si>
  <si>
    <t xml:space="preserve">带动周边边民增收≧50万元
</t>
  </si>
  <si>
    <t xml:space="preserve">外经贸企业营商环境	</t>
  </si>
  <si>
    <t>98</t>
  </si>
  <si>
    <t xml:space="preserve">外经贸企业营商环境≧98%
</t>
  </si>
  <si>
    <t>生态效益</t>
  </si>
  <si>
    <t xml:space="preserve">周边生态质量提升度	</t>
  </si>
  <si>
    <t>周边生态质量提升10%</t>
  </si>
  <si>
    <t xml:space="preserve">带动口岸经济发展	</t>
  </si>
  <si>
    <t>80</t>
  </si>
  <si>
    <t xml:space="preserve">带动口岸经济发展≧80%
</t>
  </si>
  <si>
    <t xml:space="preserve">受益企业及个人的满意程度	</t>
  </si>
  <si>
    <t xml:space="preserve">受益企业及个人的满意程度100%
</t>
  </si>
  <si>
    <t>一是全面规范再生资源回收利用（站）点设置，提高再生资源回收利用效力。二是建设县乡级物流枢纽、覆盖乡村两级物流服务体系，连接国内服务体系和跨境物流体系，促进农产品县上交易，带动县域经济高质量发展。</t>
  </si>
  <si>
    <t xml:space="preserve">项目可研报告	</t>
  </si>
  <si>
    <t xml:space="preserve">项目可研报告3个
</t>
  </si>
  <si>
    <t xml:space="preserve">报告通过率	</t>
  </si>
  <si>
    <t xml:space="preserve">报告通过率100%
</t>
  </si>
  <si>
    <t xml:space="preserve">各项前期任务在计划时间内完成率	</t>
  </si>
  <si>
    <t xml:space="preserve">各项前期任务在计划时间内完成率100%
</t>
  </si>
  <si>
    <t>&lt;=</t>
  </si>
  <si>
    <t>500</t>
  </si>
  <si>
    <t xml:space="preserve">项目前期经费500万元
</t>
  </si>
  <si>
    <t xml:space="preserve">人员就业率	</t>
  </si>
  <si>
    <t xml:space="preserve">人员就业率增加10%
</t>
  </si>
  <si>
    <t>周边生态质量提升度</t>
  </si>
  <si>
    <t xml:space="preserve">周边生态质量提升度90%
</t>
  </si>
  <si>
    <t xml:space="preserve">社会公众满意度	</t>
  </si>
  <si>
    <t xml:space="preserve">社会公众满意度100%
</t>
  </si>
  <si>
    <t>用于支持残疾人就业和保障残疾人生活。支持方向包括:
(一)残疾人职业培训、职业教育和职业康复支出(二)残疾人就业服务机构提供残疾人就业服务和组织职业技能竞赛(含展能活动)支出。补贴用人单位安排残疾人就业所需设施设备购置、改造和支持性服务费用。补贴辅助性就业机构建设和运行费用。
(三)残疾人从事个体经营、自主创业、灵活就业的经营场所租赁、启动资金、设施设备购置补贴和小额贷款贴息。各种形式就业残疾人的社会保险缴费补贴和用人单位岗位补贴。扶持农村残疾人从事种植、养殖、手工业及其他形式生产劳动。
(四)奖励超比例安排残疾人就业的用人单位，以及为安排残疾人就业做出显著成绩的单位或个人。</t>
  </si>
  <si>
    <t>单位缴纳人员基数</t>
  </si>
  <si>
    <t>12</t>
  </si>
  <si>
    <t>人</t>
  </si>
  <si>
    <t>单位缴纳残疾人就业保障金基数</t>
  </si>
  <si>
    <t>年度足额缴纳</t>
  </si>
  <si>
    <t>1年</t>
  </si>
  <si>
    <t>年</t>
  </si>
  <si>
    <t>2025年足额缴纳</t>
  </si>
  <si>
    <t>社会成本指标</t>
  </si>
  <si>
    <t>18200</t>
  </si>
  <si>
    <t>元</t>
  </si>
  <si>
    <t>单位缴纳年度残疾人就业保障金18200元</t>
  </si>
  <si>
    <t>促进残疾人事业发展</t>
  </si>
  <si>
    <t>带动残疾人收入和能力持续增长</t>
  </si>
  <si>
    <t>85</t>
  </si>
  <si>
    <t>服务对象满意度达90%</t>
  </si>
  <si>
    <t>预算06表</t>
  </si>
  <si>
    <t>2025年部门政府性基金预算支出预算表</t>
  </si>
  <si>
    <t>政府性基金预算支出</t>
  </si>
  <si>
    <t>本单位此表无预算数据，故本表为空表。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</si>
  <si>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</si>
  <si>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</si>
  <si>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</si>
  <si>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</si>
  <si>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</si>
  <si>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</si>
  <si>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</si>
  <si>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</si>
  <si>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</si>
  <si>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</si>
  <si>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</si>
  <si>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</si>
  <si>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</si>
  <si>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</si>
  <si>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</si>
  <si>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</si>
  <si>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</si>
  <si>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2025年县对下转移支付预算表</t>
  </si>
  <si>
    <t>单位名称（项目）</t>
  </si>
  <si>
    <t>政府性基金</t>
  </si>
  <si>
    <t>－</t>
  </si>
  <si>
    <t>预算09-2表</t>
  </si>
  <si>
    <t>2025年县对下转移支付绩效目标表</t>
  </si>
  <si>
    <t>预算10表</t>
  </si>
  <si>
    <t>2025年新增资产配置表</t>
  </si>
  <si>
    <t>="单位名称："&amp;"沧源佤族自治县商务局"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</si>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</sst>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7" applyNumberFormat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49" fontId="5" fillId="0" borderId="7">
      <alignment horizontal="left" vertical="center" wrapText="1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0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</cellStyleXfs>
  <cellXfs count="19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76" fontId="5" fillId="0" borderId="7" xfId="5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left" vertical="center" wrapText="1" indent="1"/>
      <protection locked="0"/>
    </xf>
    <xf numFmtId="49" fontId="5" fillId="0" borderId="7" xfId="50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8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49" fontId="5" fillId="0" borderId="0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>
      <alignment horizontal="left" vertical="center" wrapText="1"/>
    </xf>
    <xf numFmtId="180" fontId="5" fillId="0" borderId="7" xfId="56" applyNumberFormat="1" applyFont="1" applyBorder="1">
      <alignment horizontal="right" vertical="center"/>
    </xf>
    <xf numFmtId="176" fontId="5" fillId="0" borderId="7" xfId="51" applyNumberFormat="1" applyFont="1" applyBorder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6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8" fillId="0" borderId="7" xfId="51" applyNumberFormat="1" applyFont="1" applyBorder="1">
      <alignment horizontal="right" vertical="center"/>
    </xf>
    <xf numFmtId="0" fontId="3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8" fillId="0" borderId="7" xfId="0" applyFont="1" applyBorder="1" applyAlignment="1">
      <alignment horizont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 indent="1"/>
    </xf>
    <xf numFmtId="0" fontId="17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76" fontId="8" fillId="0" borderId="7" xfId="51" applyFo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176" fontId="5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176" fontId="24" fillId="0" borderId="7" xfId="51" applyFo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indent="1"/>
    </xf>
    <xf numFmtId="0" fontId="5" fillId="0" borderId="7" xfId="0" applyFont="1" applyFill="1" applyBorder="1" applyAlignment="1" applyProtection="1">
      <alignment horizontal="left" vertical="center" indent="2"/>
      <protection locked="0"/>
    </xf>
    <xf numFmtId="0" fontId="5" fillId="0" borderId="7" xfId="0" applyFont="1" applyFill="1" applyBorder="1" applyAlignment="1" applyProtection="1">
      <alignment horizontal="left" vertical="center" indent="2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26" fillId="0" borderId="7" xfId="57" applyFont="1" applyFill="1" applyBorder="1" applyAlignment="1" applyProtection="1">
      <alignment horizontal="left" vertical="center"/>
    </xf>
    <xf numFmtId="4" fontId="26" fillId="0" borderId="7" xfId="57" applyNumberFormat="1" applyFont="1" applyFill="1" applyBorder="1" applyAlignment="1" applyProtection="1">
      <alignment horizontal="right" vertical="center"/>
    </xf>
    <xf numFmtId="0" fontId="26" fillId="0" borderId="7" xfId="57" applyFont="1" applyFill="1" applyBorder="1" applyAlignment="1" applyProtection="1">
      <alignment horizontal="left" vertical="center"/>
      <protection locked="0"/>
    </xf>
    <xf numFmtId="4" fontId="26" fillId="0" borderId="7" xfId="57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 quotePrefix="1">
      <alignment horizontal="left" vertical="center" indent="1"/>
    </xf>
    <xf numFmtId="0" fontId="5" fillId="0" borderId="7" xfId="0" applyFont="1" applyFill="1" applyBorder="1" applyAlignment="1" applyProtection="1" quotePrefix="1">
      <alignment horizontal="left" vertical="center" indent="2"/>
      <protection locked="0"/>
    </xf>
    <xf numFmtId="0" fontId="5" fillId="0" borderId="7" xfId="0" applyFont="1" applyFill="1" applyBorder="1" applyAlignment="1" applyProtection="1" quotePrefix="1">
      <alignment horizontal="left" vertical="center" indent="2"/>
    </xf>
    <xf numFmtId="0" fontId="3" fillId="0" borderId="7" xfId="0" applyFont="1" applyFill="1" applyBorder="1" applyAlignment="1" applyProtection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" defaultRowHeight="14.25" customHeight="1" outlineLevelCol="3"/>
  <cols>
    <col min="1" max="1" width="39.5740740740741" customWidth="1"/>
    <col min="2" max="2" width="46.3148148148148" customWidth="1"/>
    <col min="3" max="3" width="40.4259259259259" customWidth="1"/>
    <col min="4" max="4" width="50.1759259259259" customWidth="1"/>
  </cols>
  <sheetData>
    <row r="1" customHeight="1" spans="1:4">
      <c r="A1" s="1"/>
      <c r="B1" s="1"/>
      <c r="C1" s="1"/>
      <c r="D1" s="1"/>
    </row>
    <row r="2" ht="12" customHeight="1" spans="4:4">
      <c r="D2" s="103" t="s">
        <v>0</v>
      </c>
    </row>
    <row r="3" ht="36" customHeight="1" spans="1:4">
      <c r="A3" s="48" t="s">
        <v>1</v>
      </c>
      <c r="B3" s="177"/>
      <c r="C3" s="177"/>
      <c r="D3" s="177"/>
    </row>
    <row r="4" ht="21" customHeight="1" spans="1:4">
      <c r="A4" s="96" t="str">
        <f>"单位名称："&amp;"沧源佤族自治县商务局"</f>
        <v>单位名称：沧源佤族自治县商务局</v>
      </c>
      <c r="B4" s="138"/>
      <c r="C4" s="138"/>
      <c r="D4" s="102" t="s">
        <v>2</v>
      </c>
    </row>
    <row r="5" ht="19.5" customHeight="1" spans="1:4">
      <c r="A5" s="11" t="s">
        <v>3</v>
      </c>
      <c r="B5" s="13"/>
      <c r="C5" s="11" t="s">
        <v>4</v>
      </c>
      <c r="D5" s="13"/>
    </row>
    <row r="6" ht="19.5" customHeight="1" spans="1:4">
      <c r="A6" s="16" t="s">
        <v>5</v>
      </c>
      <c r="B6" s="16" t="s">
        <v>6</v>
      </c>
      <c r="C6" s="16" t="s">
        <v>7</v>
      </c>
      <c r="D6" s="16" t="s">
        <v>6</v>
      </c>
    </row>
    <row r="7" ht="19.5" customHeight="1" spans="1:4">
      <c r="A7" s="19"/>
      <c r="B7" s="19"/>
      <c r="C7" s="19"/>
      <c r="D7" s="19"/>
    </row>
    <row r="8" ht="25.4" customHeight="1" spans="1:4">
      <c r="A8" s="178" t="s">
        <v>8</v>
      </c>
      <c r="B8" s="24">
        <v>2510919.01</v>
      </c>
      <c r="C8" s="179" t="s">
        <v>9</v>
      </c>
      <c r="D8" s="180">
        <v>1727972.7</v>
      </c>
    </row>
    <row r="9" ht="25.4" customHeight="1" spans="1:4">
      <c r="A9" s="178" t="s">
        <v>10</v>
      </c>
      <c r="B9" s="165"/>
      <c r="C9" s="179" t="s">
        <v>11</v>
      </c>
      <c r="D9" s="180"/>
    </row>
    <row r="10" ht="25.4" customHeight="1" spans="1:4">
      <c r="A10" s="178" t="s">
        <v>12</v>
      </c>
      <c r="B10" s="165"/>
      <c r="C10" s="179" t="s">
        <v>13</v>
      </c>
      <c r="D10" s="180"/>
    </row>
    <row r="11" ht="25.4" customHeight="1" spans="1:4">
      <c r="A11" s="178" t="s">
        <v>14</v>
      </c>
      <c r="B11" s="95"/>
      <c r="C11" s="179" t="s">
        <v>15</v>
      </c>
      <c r="D11" s="180"/>
    </row>
    <row r="12" ht="25.4" customHeight="1" spans="1:4">
      <c r="A12" s="178" t="s">
        <v>16</v>
      </c>
      <c r="B12" s="24">
        <v>598196.82</v>
      </c>
      <c r="C12" s="181" t="s">
        <v>17</v>
      </c>
      <c r="D12" s="182"/>
    </row>
    <row r="13" ht="25.4" customHeight="1" spans="1:4">
      <c r="A13" s="178" t="s">
        <v>18</v>
      </c>
      <c r="B13" s="95"/>
      <c r="C13" s="181" t="s">
        <v>19</v>
      </c>
      <c r="D13" s="182"/>
    </row>
    <row r="14" ht="25.4" customHeight="1" spans="1:4">
      <c r="A14" s="178" t="s">
        <v>20</v>
      </c>
      <c r="B14" s="95"/>
      <c r="C14" s="181" t="s">
        <v>21</v>
      </c>
      <c r="D14" s="182"/>
    </row>
    <row r="15" ht="25.4" customHeight="1" spans="1:4">
      <c r="A15" s="178" t="s">
        <v>22</v>
      </c>
      <c r="B15" s="95"/>
      <c r="C15" s="181" t="s">
        <v>23</v>
      </c>
      <c r="D15" s="182">
        <v>517772.92</v>
      </c>
    </row>
    <row r="16" ht="25.4" customHeight="1" spans="1:4">
      <c r="A16" s="183" t="s">
        <v>24</v>
      </c>
      <c r="B16" s="95"/>
      <c r="C16" s="181" t="s">
        <v>25</v>
      </c>
      <c r="D16" s="182">
        <v>91996.13</v>
      </c>
    </row>
    <row r="17" ht="25.4" customHeight="1" spans="1:4">
      <c r="A17" s="183" t="s">
        <v>26</v>
      </c>
      <c r="B17" s="24">
        <v>598196.82</v>
      </c>
      <c r="C17" s="181" t="s">
        <v>27</v>
      </c>
      <c r="D17" s="182"/>
    </row>
    <row r="18" ht="25.4" customHeight="1" spans="1:4">
      <c r="A18" s="183"/>
      <c r="B18" s="24"/>
      <c r="C18" s="181" t="s">
        <v>28</v>
      </c>
      <c r="D18" s="182"/>
    </row>
    <row r="19" ht="25.4" customHeight="1" spans="1:4">
      <c r="A19" s="183"/>
      <c r="B19" s="24"/>
      <c r="C19" s="181" t="s">
        <v>29</v>
      </c>
      <c r="D19" s="182"/>
    </row>
    <row r="20" ht="25.4" customHeight="1" spans="1:4">
      <c r="A20" s="183"/>
      <c r="B20" s="24"/>
      <c r="C20" s="181" t="s">
        <v>30</v>
      </c>
      <c r="D20" s="182">
        <v>502493.01</v>
      </c>
    </row>
    <row r="21" ht="25.4" customHeight="1" spans="1:4">
      <c r="A21" s="183"/>
      <c r="B21" s="24"/>
      <c r="C21" s="181" t="s">
        <v>31</v>
      </c>
      <c r="D21" s="182"/>
    </row>
    <row r="22" ht="25.4" customHeight="1" spans="1:4">
      <c r="A22" s="183"/>
      <c r="B22" s="24"/>
      <c r="C22" s="181" t="s">
        <v>32</v>
      </c>
      <c r="D22" s="182">
        <v>77000</v>
      </c>
    </row>
    <row r="23" ht="25.4" customHeight="1" spans="1:4">
      <c r="A23" s="183"/>
      <c r="B23" s="24"/>
      <c r="C23" s="181" t="s">
        <v>33</v>
      </c>
      <c r="D23" s="182"/>
    </row>
    <row r="24" ht="25.4" customHeight="1" spans="1:4">
      <c r="A24" s="183"/>
      <c r="B24" s="24"/>
      <c r="C24" s="181" t="s">
        <v>34</v>
      </c>
      <c r="D24" s="182"/>
    </row>
    <row r="25" ht="25.4" customHeight="1" spans="1:4">
      <c r="A25" s="183"/>
      <c r="B25" s="24"/>
      <c r="C25" s="181" t="s">
        <v>35</v>
      </c>
      <c r="D25" s="182"/>
    </row>
    <row r="26" ht="25.4" customHeight="1" spans="1:4">
      <c r="A26" s="183"/>
      <c r="B26" s="24"/>
      <c r="C26" s="181" t="s">
        <v>36</v>
      </c>
      <c r="D26" s="182">
        <v>163313.04</v>
      </c>
    </row>
    <row r="27" ht="25.4" customHeight="1" spans="1:4">
      <c r="A27" s="183"/>
      <c r="B27" s="24"/>
      <c r="C27" s="181" t="s">
        <v>37</v>
      </c>
      <c r="D27" s="182"/>
    </row>
    <row r="28" ht="25.4" customHeight="1" spans="1:4">
      <c r="A28" s="183"/>
      <c r="B28" s="24"/>
      <c r="C28" s="181" t="s">
        <v>38</v>
      </c>
      <c r="D28" s="182"/>
    </row>
    <row r="29" ht="25.4" customHeight="1" spans="1:4">
      <c r="A29" s="183"/>
      <c r="B29" s="24"/>
      <c r="C29" s="181" t="s">
        <v>39</v>
      </c>
      <c r="D29" s="182"/>
    </row>
    <row r="30" ht="25.4" customHeight="1" spans="1:4">
      <c r="A30" s="183"/>
      <c r="B30" s="24"/>
      <c r="C30" s="181" t="s">
        <v>40</v>
      </c>
      <c r="D30" s="182"/>
    </row>
    <row r="31" ht="25.4" customHeight="1" spans="1:4">
      <c r="A31" s="183"/>
      <c r="B31" s="24"/>
      <c r="C31" s="181" t="s">
        <v>41</v>
      </c>
      <c r="D31" s="182"/>
    </row>
    <row r="32" ht="25.4" customHeight="1" spans="1:4">
      <c r="A32" s="183"/>
      <c r="B32" s="24"/>
      <c r="C32" s="181" t="s">
        <v>42</v>
      </c>
      <c r="D32" s="182"/>
    </row>
    <row r="33" ht="25.4" customHeight="1" spans="1:4">
      <c r="A33" s="183"/>
      <c r="B33" s="24"/>
      <c r="C33" s="181" t="s">
        <v>43</v>
      </c>
      <c r="D33" s="182"/>
    </row>
    <row r="34" ht="25.4" customHeight="1" spans="1:4">
      <c r="A34" s="183"/>
      <c r="B34" s="24"/>
      <c r="C34" s="184" t="s">
        <v>44</v>
      </c>
      <c r="D34" s="165"/>
    </row>
    <row r="35" ht="25.4" customHeight="1" spans="1:4">
      <c r="A35" s="185" t="s">
        <v>45</v>
      </c>
      <c r="B35" s="148">
        <f>SUM(B8:B12)</f>
        <v>3109115.83</v>
      </c>
      <c r="C35" s="186" t="s">
        <v>46</v>
      </c>
      <c r="D35" s="148">
        <v>3109115.83</v>
      </c>
    </row>
    <row r="36" ht="25.4" customHeight="1" spans="1:4">
      <c r="A36" s="187" t="s">
        <v>47</v>
      </c>
      <c r="B36" s="24"/>
      <c r="C36" s="188" t="s">
        <v>48</v>
      </c>
      <c r="D36" s="24">
        <v>0</v>
      </c>
    </row>
    <row r="37" ht="25.4" customHeight="1" spans="1:4">
      <c r="A37" s="189" t="s">
        <v>49</v>
      </c>
      <c r="B37" s="24"/>
      <c r="C37" s="190" t="s">
        <v>49</v>
      </c>
      <c r="D37" s="24"/>
    </row>
    <row r="38" ht="25.4" customHeight="1" spans="1:4">
      <c r="A38" s="189" t="s">
        <v>50</v>
      </c>
      <c r="B38" s="24">
        <f>B36-B37</f>
        <v>0</v>
      </c>
      <c r="C38" s="190" t="s">
        <v>51</v>
      </c>
      <c r="D38" s="24">
        <v>0</v>
      </c>
    </row>
    <row r="39" ht="25.4" customHeight="1" spans="1:4">
      <c r="A39" s="191" t="s">
        <v>52</v>
      </c>
      <c r="B39" s="148">
        <f>B35+B36</f>
        <v>3109115.83</v>
      </c>
      <c r="C39" s="186" t="s">
        <v>53</v>
      </c>
      <c r="D39" s="148">
        <f>D35+D36</f>
        <v>3109115.83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3888888888889" defaultRowHeight="14.25" customHeight="1" outlineLevelCol="5"/>
  <cols>
    <col min="1" max="1" width="29.0277777777778" customWidth="1"/>
    <col min="2" max="2" width="28.6018518518519" customWidth="1"/>
    <col min="3" max="3" width="31.6018518518519" customWidth="1"/>
    <col min="4" max="6" width="33.453703703703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8" t="s">
        <v>396</v>
      </c>
    </row>
    <row r="3" ht="28.5" customHeight="1" spans="1:6">
      <c r="A3" s="28" t="s">
        <v>397</v>
      </c>
      <c r="B3" s="28"/>
      <c r="C3" s="28"/>
      <c r="D3" s="28"/>
      <c r="E3" s="28"/>
      <c r="F3" s="28"/>
    </row>
    <row r="4" ht="15" customHeight="1" spans="1:6">
      <c r="A4" s="104" t="str">
        <f>"单位名称："&amp;"沧源佤族自治县商务局"</f>
        <v>单位名称：沧源佤族自治县商务局</v>
      </c>
      <c r="B4" s="105"/>
      <c r="C4" s="105"/>
      <c r="D4" s="61"/>
      <c r="E4" s="61"/>
      <c r="F4" s="106" t="s">
        <v>2</v>
      </c>
    </row>
    <row r="5" ht="18.75" customHeight="1" spans="1:6">
      <c r="A5" s="10" t="s">
        <v>193</v>
      </c>
      <c r="B5" s="10" t="s">
        <v>75</v>
      </c>
      <c r="C5" s="10" t="s">
        <v>76</v>
      </c>
      <c r="D5" s="16" t="s">
        <v>398</v>
      </c>
      <c r="E5" s="65"/>
      <c r="F5" s="65"/>
    </row>
    <row r="6" ht="30" customHeight="1" spans="1:6">
      <c r="A6" s="19"/>
      <c r="B6" s="19"/>
      <c r="C6" s="19"/>
      <c r="D6" s="16" t="s">
        <v>57</v>
      </c>
      <c r="E6" s="65" t="s">
        <v>84</v>
      </c>
      <c r="F6" s="65" t="s">
        <v>85</v>
      </c>
    </row>
    <row r="7" ht="16.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ht="20.25" customHeight="1" spans="1:6">
      <c r="A8" s="30"/>
      <c r="B8" s="30"/>
      <c r="C8" s="30"/>
      <c r="D8" s="66"/>
      <c r="E8" s="66"/>
      <c r="F8" s="66"/>
    </row>
    <row r="9" ht="17.25" customHeight="1" spans="1:6">
      <c r="A9" s="107" t="s">
        <v>127</v>
      </c>
      <c r="B9" s="108"/>
      <c r="C9" s="108" t="s">
        <v>127</v>
      </c>
      <c r="D9" s="66"/>
      <c r="E9" s="66"/>
      <c r="F9" s="66"/>
    </row>
    <row r="11" customHeight="1" spans="1:2">
      <c r="A11" s="36" t="s">
        <v>399</v>
      </c>
      <c r="B11" s="37"/>
    </row>
  </sheetData>
  <mergeCells count="7">
    <mergeCell ref="A3:F3"/>
    <mergeCell ref="D5:F5"/>
    <mergeCell ref="A9:C9"/>
    <mergeCell ref="A11:B11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1" width="14.7407407407407" customWidth="1"/>
    <col min="12" max="16" width="12.5740740740741" customWidth="1"/>
    <col min="17" max="17" width="10.425925925925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7"/>
      <c r="P2" s="57"/>
      <c r="Q2" s="102" t="s">
        <v>400</v>
      </c>
    </row>
    <row r="3" ht="27.75" customHeight="1" spans="1:17">
      <c r="A3" s="59" t="s">
        <v>401</v>
      </c>
      <c r="B3" s="28"/>
      <c r="C3" s="28"/>
      <c r="D3" s="28"/>
      <c r="E3" s="28"/>
      <c r="F3" s="28"/>
      <c r="G3" s="28"/>
      <c r="H3" s="28"/>
      <c r="I3" s="28"/>
      <c r="J3" s="28"/>
      <c r="K3" s="49"/>
      <c r="L3" s="28"/>
      <c r="M3" s="28"/>
      <c r="N3" s="28"/>
      <c r="O3" s="49"/>
      <c r="P3" s="49"/>
      <c r="Q3" s="28"/>
    </row>
    <row r="4" ht="18.75" customHeight="1" spans="1:17">
      <c r="A4" s="96" t="str">
        <f>"单位名称："&amp;"沧源佤族自治县商务局"</f>
        <v>单位名称：沧源佤族自治县商务局</v>
      </c>
      <c r="B4" s="7"/>
      <c r="C4" s="7"/>
      <c r="D4" s="7"/>
      <c r="E4" s="7"/>
      <c r="F4" s="7"/>
      <c r="G4" s="7"/>
      <c r="H4" s="7"/>
      <c r="I4" s="7"/>
      <c r="J4" s="7"/>
      <c r="O4" s="67"/>
      <c r="P4" s="67"/>
      <c r="Q4" s="103" t="s">
        <v>179</v>
      </c>
    </row>
    <row r="5" ht="15.75" customHeight="1" spans="1:17">
      <c r="A5" s="10" t="s">
        <v>402</v>
      </c>
      <c r="B5" s="72" t="s">
        <v>403</v>
      </c>
      <c r="C5" s="72" t="s">
        <v>404</v>
      </c>
      <c r="D5" s="72" t="s">
        <v>405</v>
      </c>
      <c r="E5" s="72" t="s">
        <v>406</v>
      </c>
      <c r="F5" s="72" t="s">
        <v>407</v>
      </c>
      <c r="G5" s="73" t="s">
        <v>200</v>
      </c>
      <c r="H5" s="73"/>
      <c r="I5" s="73"/>
      <c r="J5" s="73"/>
      <c r="K5" s="74"/>
      <c r="L5" s="73"/>
      <c r="M5" s="73"/>
      <c r="N5" s="73"/>
      <c r="O5" s="89"/>
      <c r="P5" s="74"/>
      <c r="Q5" s="90"/>
    </row>
    <row r="6" ht="17.25" customHeight="1" spans="1:17">
      <c r="A6" s="15"/>
      <c r="B6" s="75"/>
      <c r="C6" s="75"/>
      <c r="D6" s="75"/>
      <c r="E6" s="75"/>
      <c r="F6" s="75"/>
      <c r="G6" s="75" t="s">
        <v>57</v>
      </c>
      <c r="H6" s="75" t="s">
        <v>60</v>
      </c>
      <c r="I6" s="75" t="s">
        <v>408</v>
      </c>
      <c r="J6" s="75" t="s">
        <v>409</v>
      </c>
      <c r="K6" s="76" t="s">
        <v>410</v>
      </c>
      <c r="L6" s="91" t="s">
        <v>411</v>
      </c>
      <c r="M6" s="91"/>
      <c r="N6" s="91"/>
      <c r="O6" s="92"/>
      <c r="P6" s="93"/>
      <c r="Q6" s="77"/>
    </row>
    <row r="7" ht="54" customHeight="1" spans="1:17">
      <c r="A7" s="18"/>
      <c r="B7" s="77"/>
      <c r="C7" s="77"/>
      <c r="D7" s="77"/>
      <c r="E7" s="77"/>
      <c r="F7" s="77"/>
      <c r="G7" s="77"/>
      <c r="H7" s="77" t="s">
        <v>59</v>
      </c>
      <c r="I7" s="77"/>
      <c r="J7" s="77"/>
      <c r="K7" s="78"/>
      <c r="L7" s="77" t="s">
        <v>59</v>
      </c>
      <c r="M7" s="77" t="s">
        <v>70</v>
      </c>
      <c r="N7" s="77" t="s">
        <v>207</v>
      </c>
      <c r="O7" s="94" t="s">
        <v>66</v>
      </c>
      <c r="P7" s="78" t="s">
        <v>67</v>
      </c>
      <c r="Q7" s="77" t="s">
        <v>68</v>
      </c>
    </row>
    <row r="8" ht="15" customHeight="1" spans="1:17">
      <c r="A8" s="19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21" customHeight="1" spans="1:17">
      <c r="A9" s="79"/>
      <c r="B9" s="80"/>
      <c r="C9" s="80"/>
      <c r="D9" s="80"/>
      <c r="E9" s="99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ht="21" customHeight="1" spans="1:17">
      <c r="A10" s="79"/>
      <c r="B10" s="80"/>
      <c r="C10" s="80"/>
      <c r="D10" s="100"/>
      <c r="E10" s="101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ht="21" customHeight="1" spans="1:17">
      <c r="A11" s="82" t="s">
        <v>127</v>
      </c>
      <c r="B11" s="83"/>
      <c r="C11" s="83"/>
      <c r="D11" s="83"/>
      <c r="E11" s="99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3" customHeight="1" spans="1:2">
      <c r="A13" s="36" t="s">
        <v>399</v>
      </c>
      <c r="B13" s="37"/>
    </row>
  </sheetData>
  <mergeCells count="17">
    <mergeCell ref="A3:Q3"/>
    <mergeCell ref="A4:F4"/>
    <mergeCell ref="G5:Q5"/>
    <mergeCell ref="L6:Q6"/>
    <mergeCell ref="A11:E11"/>
    <mergeCell ref="A13:B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57"/>
      <c r="M2" s="85"/>
      <c r="N2" s="86" t="s">
        <v>412</v>
      </c>
    </row>
    <row r="3" ht="27.75" customHeight="1" spans="1:14">
      <c r="A3" s="59" t="s">
        <v>413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49"/>
      <c r="M3" s="71"/>
      <c r="N3" s="70"/>
    </row>
    <row r="4" ht="18.75" customHeight="1" spans="1:14">
      <c r="A4" s="60" t="str">
        <f>"单位名称："&amp;"沧源佤族自治县商务局"</f>
        <v>单位名称：沧源佤族自治县商务局</v>
      </c>
      <c r="B4" s="61"/>
      <c r="C4" s="61"/>
      <c r="D4" s="61"/>
      <c r="E4" s="61"/>
      <c r="F4" s="61"/>
      <c r="G4" s="61"/>
      <c r="H4" s="69"/>
      <c r="I4" s="68"/>
      <c r="J4" s="68"/>
      <c r="K4" s="68"/>
      <c r="L4" s="67"/>
      <c r="M4" s="87"/>
      <c r="N4" s="88" t="s">
        <v>179</v>
      </c>
    </row>
    <row r="5" ht="15.75" customHeight="1" spans="1:14">
      <c r="A5" s="10" t="s">
        <v>402</v>
      </c>
      <c r="B5" s="72" t="s">
        <v>414</v>
      </c>
      <c r="C5" s="72" t="s">
        <v>415</v>
      </c>
      <c r="D5" s="73" t="s">
        <v>200</v>
      </c>
      <c r="E5" s="73"/>
      <c r="F5" s="73"/>
      <c r="G5" s="73"/>
      <c r="H5" s="74"/>
      <c r="I5" s="73"/>
      <c r="J5" s="73"/>
      <c r="K5" s="73"/>
      <c r="L5" s="89"/>
      <c r="M5" s="74"/>
      <c r="N5" s="90"/>
    </row>
    <row r="6" ht="17.25" customHeight="1" spans="1:14">
      <c r="A6" s="15"/>
      <c r="B6" s="75"/>
      <c r="C6" s="75"/>
      <c r="D6" s="75" t="s">
        <v>57</v>
      </c>
      <c r="E6" s="75" t="s">
        <v>60</v>
      </c>
      <c r="F6" s="75" t="s">
        <v>408</v>
      </c>
      <c r="G6" s="75" t="s">
        <v>409</v>
      </c>
      <c r="H6" s="76" t="s">
        <v>410</v>
      </c>
      <c r="I6" s="91" t="s">
        <v>411</v>
      </c>
      <c r="J6" s="91"/>
      <c r="K6" s="91"/>
      <c r="L6" s="92"/>
      <c r="M6" s="93"/>
      <c r="N6" s="77"/>
    </row>
    <row r="7" ht="54" customHeight="1" spans="1:14">
      <c r="A7" s="18"/>
      <c r="B7" s="77"/>
      <c r="C7" s="77"/>
      <c r="D7" s="77"/>
      <c r="E7" s="77"/>
      <c r="F7" s="77"/>
      <c r="G7" s="77"/>
      <c r="H7" s="78"/>
      <c r="I7" s="77" t="s">
        <v>59</v>
      </c>
      <c r="J7" s="77" t="s">
        <v>70</v>
      </c>
      <c r="K7" s="77" t="s">
        <v>207</v>
      </c>
      <c r="L7" s="94" t="s">
        <v>66</v>
      </c>
      <c r="M7" s="78" t="s">
        <v>67</v>
      </c>
      <c r="N7" s="77" t="s">
        <v>68</v>
      </c>
    </row>
    <row r="8" ht="15" customHeight="1" spans="1:14">
      <c r="A8" s="18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21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5"/>
      <c r="M9" s="81"/>
      <c r="N9" s="81"/>
    </row>
    <row r="10" ht="21" customHeight="1" spans="1:14">
      <c r="A10" s="79"/>
      <c r="B10" s="80"/>
      <c r="C10" s="80"/>
      <c r="D10" s="81"/>
      <c r="E10" s="81"/>
      <c r="F10" s="81"/>
      <c r="G10" s="81"/>
      <c r="H10" s="81"/>
      <c r="I10" s="81"/>
      <c r="J10" s="81"/>
      <c r="K10" s="81"/>
      <c r="L10" s="95"/>
      <c r="M10" s="81"/>
      <c r="N10" s="81"/>
    </row>
    <row r="11" ht="21" customHeight="1" spans="1:14">
      <c r="A11" s="82" t="s">
        <v>127</v>
      </c>
      <c r="B11" s="83"/>
      <c r="C11" s="84"/>
      <c r="D11" s="81"/>
      <c r="E11" s="81"/>
      <c r="F11" s="81"/>
      <c r="G11" s="81"/>
      <c r="H11" s="81"/>
      <c r="I11" s="81"/>
      <c r="J11" s="81"/>
      <c r="K11" s="81"/>
      <c r="L11" s="95"/>
      <c r="M11" s="81"/>
      <c r="N11" s="81"/>
    </row>
    <row r="13" customHeight="1" spans="1:2">
      <c r="A13" s="36" t="s">
        <v>399</v>
      </c>
      <c r="B13" s="37"/>
    </row>
  </sheetData>
  <mergeCells count="14">
    <mergeCell ref="A3:N3"/>
    <mergeCell ref="A4:C4"/>
    <mergeCell ref="D5:N5"/>
    <mergeCell ref="I6:N6"/>
    <mergeCell ref="A11:C11"/>
    <mergeCell ref="A13:B13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3888888888889" defaultRowHeight="14.25" customHeight="1"/>
  <cols>
    <col min="1" max="1" width="42.0277777777778" customWidth="1"/>
    <col min="2" max="7" width="17.1759259259259" customWidth="1"/>
    <col min="8" max="9" width="17.02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3.5" customHeight="1" spans="4:9">
      <c r="D2" s="58"/>
      <c r="I2" s="57" t="s">
        <v>416</v>
      </c>
    </row>
    <row r="3" ht="27.75" customHeight="1" spans="1:9">
      <c r="A3" s="59" t="s">
        <v>417</v>
      </c>
      <c r="B3" s="28"/>
      <c r="C3" s="28"/>
      <c r="D3" s="28"/>
      <c r="E3" s="28"/>
      <c r="F3" s="28"/>
      <c r="G3" s="28"/>
      <c r="H3" s="28"/>
      <c r="I3" s="28"/>
    </row>
    <row r="4" ht="18" customHeight="1" spans="1:9">
      <c r="A4" s="60" t="str">
        <f>"单位名称："&amp;"沧源佤族自治县商务局"</f>
        <v>单位名称：沧源佤族自治县商务局</v>
      </c>
      <c r="B4" s="61"/>
      <c r="C4" s="61"/>
      <c r="D4" s="62"/>
      <c r="I4" s="67" t="s">
        <v>179</v>
      </c>
    </row>
    <row r="5" ht="19.5" customHeight="1" spans="1:9">
      <c r="A5" s="16" t="s">
        <v>418</v>
      </c>
      <c r="B5" s="11" t="s">
        <v>200</v>
      </c>
      <c r="C5" s="12"/>
      <c r="D5" s="12"/>
      <c r="E5" s="12"/>
      <c r="F5" s="12"/>
      <c r="G5" s="12"/>
      <c r="H5" s="12"/>
      <c r="I5" s="12"/>
    </row>
    <row r="6" ht="40.5" customHeight="1" spans="1:9">
      <c r="A6" s="19"/>
      <c r="B6" s="29" t="s">
        <v>57</v>
      </c>
      <c r="C6" s="10" t="s">
        <v>60</v>
      </c>
      <c r="D6" s="63" t="s">
        <v>419</v>
      </c>
      <c r="E6" s="64" t="s">
        <v>420</v>
      </c>
      <c r="F6" s="64" t="s">
        <v>420</v>
      </c>
      <c r="G6" s="64" t="s">
        <v>420</v>
      </c>
      <c r="H6" s="64" t="s">
        <v>420</v>
      </c>
      <c r="I6" s="64" t="s">
        <v>420</v>
      </c>
    </row>
    <row r="7" ht="19.5" customHeight="1" spans="1:9">
      <c r="A7" s="65">
        <v>1</v>
      </c>
      <c r="B7" s="65">
        <v>2</v>
      </c>
      <c r="C7" s="65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ht="28.4" customHeight="1" spans="1:9">
      <c r="A8" s="30"/>
      <c r="B8" s="66"/>
      <c r="C8" s="66"/>
      <c r="D8" s="66"/>
      <c r="E8" s="66"/>
      <c r="F8" s="66"/>
      <c r="G8" s="66"/>
      <c r="H8" s="66"/>
      <c r="I8" s="66"/>
    </row>
    <row r="9" ht="29.9" customHeight="1" spans="1:9">
      <c r="A9" s="30"/>
      <c r="B9" s="66"/>
      <c r="C9" s="66"/>
      <c r="D9" s="66"/>
      <c r="E9" s="66"/>
      <c r="F9" s="66"/>
      <c r="G9" s="66"/>
      <c r="H9" s="66"/>
      <c r="I9" s="66"/>
    </row>
    <row r="11" customHeight="1" spans="1:2">
      <c r="A11" s="36" t="s">
        <v>399</v>
      </c>
      <c r="B11" s="37"/>
    </row>
  </sheetData>
  <mergeCells count="6">
    <mergeCell ref="A3:I3"/>
    <mergeCell ref="A4:D4"/>
    <mergeCell ref="B5:D5"/>
    <mergeCell ref="E5:I5"/>
    <mergeCell ref="A11:B11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6.3148148148148" customWidth="1"/>
    <col min="4" max="4" width="15.6018518518519" customWidth="1"/>
    <col min="5" max="5" width="23.5740740740741" customWidth="1"/>
    <col min="6" max="6" width="11.2777777777778" customWidth="1"/>
    <col min="7" max="7" width="14.8796296296296" customWidth="1"/>
    <col min="8" max="8" width="10.8796296296296" customWidth="1"/>
    <col min="9" max="9" width="13.4259259259259" customWidth="1"/>
    <col min="10" max="10" width="32.027777777777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421</v>
      </c>
    </row>
    <row r="3" ht="28.5" customHeight="1" spans="1:10">
      <c r="A3" s="48" t="s">
        <v>422</v>
      </c>
      <c r="B3" s="28"/>
      <c r="C3" s="28"/>
      <c r="D3" s="28"/>
      <c r="E3" s="28"/>
      <c r="F3" s="49"/>
      <c r="G3" s="28"/>
      <c r="H3" s="49"/>
      <c r="I3" s="49"/>
      <c r="J3" s="28"/>
    </row>
    <row r="4" ht="17.25" customHeight="1" spans="1:1">
      <c r="A4" s="5" t="str">
        <f>"单位名称："&amp;"沧源佤族自治县商务局"</f>
        <v>单位名称：沧源佤族自治县商务局</v>
      </c>
    </row>
    <row r="5" ht="44.25" customHeight="1" spans="1:10">
      <c r="A5" s="50" t="s">
        <v>293</v>
      </c>
      <c r="B5" s="50" t="s">
        <v>294</v>
      </c>
      <c r="C5" s="50" t="s">
        <v>295</v>
      </c>
      <c r="D5" s="50" t="s">
        <v>296</v>
      </c>
      <c r="E5" s="50" t="s">
        <v>297</v>
      </c>
      <c r="F5" s="51" t="s">
        <v>298</v>
      </c>
      <c r="G5" s="50" t="s">
        <v>299</v>
      </c>
      <c r="H5" s="51" t="s">
        <v>300</v>
      </c>
      <c r="I5" s="51" t="s">
        <v>301</v>
      </c>
      <c r="J5" s="50" t="s">
        <v>302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" customHeight="1" spans="1:10">
      <c r="A8" s="52"/>
      <c r="B8" s="56"/>
      <c r="C8" s="56"/>
      <c r="D8" s="56"/>
      <c r="E8" s="52"/>
      <c r="F8" s="56"/>
      <c r="G8" s="52"/>
      <c r="H8" s="56"/>
      <c r="I8" s="56"/>
      <c r="J8" s="52"/>
    </row>
    <row r="10" customHeight="1" spans="1:2">
      <c r="A10" s="36" t="s">
        <v>399</v>
      </c>
      <c r="B10" s="37"/>
    </row>
  </sheetData>
  <mergeCells count="3">
    <mergeCell ref="A3:J3"/>
    <mergeCell ref="A4:H4"/>
    <mergeCell ref="A10:B10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8.85185185185185" defaultRowHeight="15" customHeight="1" outlineLevelCol="7"/>
  <cols>
    <col min="1" max="1" width="36.0277777777778" customWidth="1"/>
    <col min="2" max="2" width="19.7407407407407" customWidth="1"/>
    <col min="3" max="3" width="33.3148148148148" customWidth="1"/>
    <col min="4" max="4" width="34.7407407407407" customWidth="1"/>
    <col min="5" max="5" width="14.4537037037037" customWidth="1"/>
    <col min="6" max="6" width="17.1759259259259" customWidth="1"/>
    <col min="7" max="7" width="17.3148148148148" customWidth="1"/>
    <col min="8" max="8" width="28.3148148148148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8.75" customHeight="1" spans="1:8">
      <c r="A2" s="40"/>
      <c r="B2" s="40"/>
      <c r="C2" s="40"/>
      <c r="D2" s="40"/>
      <c r="E2" s="40"/>
      <c r="F2" s="40"/>
      <c r="G2" s="40"/>
      <c r="H2" s="41" t="s">
        <v>423</v>
      </c>
    </row>
    <row r="3" ht="30.65" customHeight="1" spans="1:8">
      <c r="A3" s="42" t="s">
        <v>424</v>
      </c>
      <c r="B3" s="42"/>
      <c r="C3" s="42"/>
      <c r="D3" s="42"/>
      <c r="E3" s="42"/>
      <c r="F3" s="42"/>
      <c r="G3" s="42"/>
      <c r="H3" s="42"/>
    </row>
    <row r="4" ht="18.75" customHeight="1" spans="1:8">
      <c r="A4" s="40" t="s">
        <v>425</v>
      </c>
      <c r="B4" s="40"/>
      <c r="C4" s="40"/>
      <c r="D4" s="40"/>
      <c r="E4" s="40"/>
      <c r="F4" s="40"/>
      <c r="G4" s="40"/>
      <c r="H4" s="40"/>
    </row>
    <row r="5" ht="18.75" customHeight="1" spans="1:8">
      <c r="A5" s="43" t="s">
        <v>193</v>
      </c>
      <c r="B5" s="43" t="s">
        <v>426</v>
      </c>
      <c r="C5" s="43" t="s">
        <v>427</v>
      </c>
      <c r="D5" s="43" t="s">
        <v>428</v>
      </c>
      <c r="E5" s="43" t="s">
        <v>429</v>
      </c>
      <c r="F5" s="43" t="s">
        <v>430</v>
      </c>
      <c r="G5" s="43"/>
      <c r="H5" s="43"/>
    </row>
    <row r="6" ht="18.75" customHeight="1" spans="1:8">
      <c r="A6" s="43"/>
      <c r="B6" s="43"/>
      <c r="C6" s="43"/>
      <c r="D6" s="43"/>
      <c r="E6" s="43"/>
      <c r="F6" s="43" t="s">
        <v>406</v>
      </c>
      <c r="G6" s="43" t="s">
        <v>431</v>
      </c>
      <c r="H6" s="43" t="s">
        <v>432</v>
      </c>
    </row>
    <row r="7" ht="18.75" customHeight="1" spans="1:8">
      <c r="A7" s="44" t="s">
        <v>171</v>
      </c>
      <c r="B7" s="44" t="s">
        <v>172</v>
      </c>
      <c r="C7" s="44" t="s">
        <v>173</v>
      </c>
      <c r="D7" s="44" t="s">
        <v>174</v>
      </c>
      <c r="E7" s="44" t="s">
        <v>175</v>
      </c>
      <c r="F7" s="44" t="s">
        <v>176</v>
      </c>
      <c r="G7" s="44" t="s">
        <v>433</v>
      </c>
      <c r="H7" s="44" t="s">
        <v>434</v>
      </c>
    </row>
    <row r="8" ht="29.9" customHeight="1" spans="1:8">
      <c r="A8" s="45"/>
      <c r="B8" s="45"/>
      <c r="C8" s="45"/>
      <c r="D8" s="45"/>
      <c r="E8" s="43"/>
      <c r="F8" s="46"/>
      <c r="G8" s="47"/>
      <c r="H8" s="47"/>
    </row>
    <row r="9" ht="20.15" customHeight="1" spans="1:8">
      <c r="A9" s="43" t="s">
        <v>57</v>
      </c>
      <c r="B9" s="43"/>
      <c r="C9" s="43"/>
      <c r="D9" s="43"/>
      <c r="E9" s="43"/>
      <c r="F9" s="46"/>
      <c r="G9" s="47"/>
      <c r="H9" s="47"/>
    </row>
    <row r="11" customHeight="1" spans="1:2">
      <c r="A11" s="36" t="s">
        <v>399</v>
      </c>
      <c r="B11" s="37"/>
    </row>
  </sheetData>
  <mergeCells count="9">
    <mergeCell ref="A3:H3"/>
    <mergeCell ref="F5:H5"/>
    <mergeCell ref="A9:E9"/>
    <mergeCell ref="A11:B11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435</v>
      </c>
    </row>
    <row r="3" ht="27.75" customHeight="1" spans="1:11">
      <c r="A3" s="28" t="s">
        <v>436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5" customHeight="1" spans="1:11">
      <c r="A4" s="5" t="str">
        <f>"单位名称："&amp;"沧源佤族自治县商务局"</f>
        <v>单位名称：沧源佤族自治县商务局</v>
      </c>
      <c r="B4" s="6"/>
      <c r="C4" s="6"/>
      <c r="D4" s="6"/>
      <c r="E4" s="6"/>
      <c r="F4" s="6"/>
      <c r="G4" s="6"/>
      <c r="H4" s="7"/>
      <c r="I4" s="7"/>
      <c r="J4" s="7"/>
      <c r="K4" s="8" t="s">
        <v>179</v>
      </c>
    </row>
    <row r="5" ht="21.75" customHeight="1" spans="1:11">
      <c r="A5" s="9" t="s">
        <v>260</v>
      </c>
      <c r="B5" s="9" t="s">
        <v>195</v>
      </c>
      <c r="C5" s="9" t="s">
        <v>261</v>
      </c>
      <c r="D5" s="10" t="s">
        <v>196</v>
      </c>
      <c r="E5" s="10" t="s">
        <v>197</v>
      </c>
      <c r="F5" s="10" t="s">
        <v>198</v>
      </c>
      <c r="G5" s="10" t="s">
        <v>199</v>
      </c>
      <c r="H5" s="16" t="s">
        <v>57</v>
      </c>
      <c r="I5" s="11" t="s">
        <v>437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60</v>
      </c>
      <c r="J6" s="10" t="s">
        <v>61</v>
      </c>
      <c r="K6" s="10" t="s">
        <v>62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59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30.65" customHeight="1" spans="1:11">
      <c r="A9" s="30"/>
      <c r="B9" s="31"/>
      <c r="C9" s="30"/>
      <c r="D9" s="30"/>
      <c r="E9" s="30"/>
      <c r="F9" s="30"/>
      <c r="G9" s="30"/>
      <c r="H9" s="32"/>
      <c r="I9" s="32"/>
      <c r="J9" s="32"/>
      <c r="K9" s="32"/>
    </row>
    <row r="10" ht="30.65" customHeight="1" spans="1:11">
      <c r="A10" s="31"/>
      <c r="B10" s="31"/>
      <c r="C10" s="31"/>
      <c r="D10" s="31"/>
      <c r="E10" s="31"/>
      <c r="F10" s="31"/>
      <c r="G10" s="31"/>
      <c r="H10" s="32"/>
      <c r="I10" s="32"/>
      <c r="J10" s="32"/>
      <c r="K10" s="32"/>
    </row>
    <row r="11" ht="18.75" customHeight="1" spans="1:11">
      <c r="A11" s="33" t="s">
        <v>127</v>
      </c>
      <c r="B11" s="34"/>
      <c r="C11" s="34"/>
      <c r="D11" s="34"/>
      <c r="E11" s="34"/>
      <c r="F11" s="34"/>
      <c r="G11" s="35"/>
      <c r="H11" s="32"/>
      <c r="I11" s="32"/>
      <c r="J11" s="32"/>
      <c r="K11" s="32"/>
    </row>
    <row r="12" customHeight="1" spans="1:2">
      <c r="A12" s="36" t="s">
        <v>399</v>
      </c>
      <c r="B12" s="37"/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3888888888889" defaultRowHeight="14.25" customHeight="1" outlineLevelCol="6"/>
  <cols>
    <col min="1" max="1" width="22.1111111111111" customWidth="1"/>
    <col min="2" max="2" width="15.7777777777778" customWidth="1"/>
    <col min="3" max="3" width="37.6018518518519" customWidth="1"/>
    <col min="4" max="4" width="17.0277777777778" customWidth="1"/>
    <col min="5" max="7" width="27.02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438</v>
      </c>
    </row>
    <row r="3" ht="27.75" customHeight="1" spans="1:7">
      <c r="A3" s="4" t="s">
        <v>439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"单位名称："&amp;"沧源佤族自治县商务局"</f>
        <v>单位名称：沧源佤族自治县商务局</v>
      </c>
      <c r="B4" s="6"/>
      <c r="C4" s="6"/>
      <c r="D4" s="6"/>
      <c r="E4" s="7"/>
      <c r="F4" s="7"/>
      <c r="G4" s="8" t="s">
        <v>179</v>
      </c>
    </row>
    <row r="5" ht="21.75" customHeight="1" spans="1:7">
      <c r="A5" s="9" t="s">
        <v>261</v>
      </c>
      <c r="B5" s="9" t="s">
        <v>260</v>
      </c>
      <c r="C5" s="9" t="s">
        <v>195</v>
      </c>
      <c r="D5" s="10" t="s">
        <v>440</v>
      </c>
      <c r="E5" s="11" t="s">
        <v>60</v>
      </c>
      <c r="F5" s="12"/>
      <c r="G5" s="13"/>
    </row>
    <row r="6" ht="21.75" customHeight="1" spans="1:7">
      <c r="A6" s="14"/>
      <c r="B6" s="14"/>
      <c r="C6" s="14"/>
      <c r="D6" s="15"/>
      <c r="E6" s="16" t="s">
        <v>441</v>
      </c>
      <c r="F6" s="10" t="s">
        <v>442</v>
      </c>
      <c r="G6" s="10" t="s">
        <v>443</v>
      </c>
    </row>
    <row r="7" ht="40.5" customHeight="1" spans="1:7">
      <c r="A7" s="17"/>
      <c r="B7" s="17"/>
      <c r="C7" s="17"/>
      <c r="D7" s="18"/>
      <c r="E7" s="19"/>
      <c r="F7" s="18" t="s">
        <v>59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2" customHeight="1" spans="1:7">
      <c r="A9" s="21" t="s">
        <v>72</v>
      </c>
      <c r="B9" s="22"/>
      <c r="C9" s="22"/>
      <c r="D9" s="23"/>
      <c r="E9" s="24">
        <v>78200</v>
      </c>
      <c r="F9" s="24"/>
      <c r="G9" s="24"/>
    </row>
    <row r="10" ht="22" customHeight="1" spans="1:7">
      <c r="A10" s="25" t="s">
        <v>72</v>
      </c>
      <c r="B10" s="21"/>
      <c r="C10" s="21"/>
      <c r="D10" s="23"/>
      <c r="E10" s="24">
        <v>78200</v>
      </c>
      <c r="F10" s="24"/>
      <c r="G10" s="24"/>
    </row>
    <row r="11" ht="22" customHeight="1" spans="1:7">
      <c r="A11" s="26"/>
      <c r="B11" s="21" t="s">
        <v>444</v>
      </c>
      <c r="C11" s="21" t="s">
        <v>275</v>
      </c>
      <c r="D11" s="23" t="s">
        <v>445</v>
      </c>
      <c r="E11" s="24">
        <v>10000</v>
      </c>
      <c r="F11" s="24"/>
      <c r="G11" s="24"/>
    </row>
    <row r="12" ht="22" customHeight="1" spans="1:7">
      <c r="A12" s="26"/>
      <c r="B12" s="21" t="s">
        <v>444</v>
      </c>
      <c r="C12" s="21" t="s">
        <v>285</v>
      </c>
      <c r="D12" s="23" t="s">
        <v>445</v>
      </c>
      <c r="E12" s="24">
        <v>50000</v>
      </c>
      <c r="F12" s="24"/>
      <c r="G12" s="24"/>
    </row>
    <row r="13" ht="22" customHeight="1" spans="1:7">
      <c r="A13" s="26"/>
      <c r="B13" s="21" t="s">
        <v>444</v>
      </c>
      <c r="C13" s="21" t="s">
        <v>271</v>
      </c>
      <c r="D13" s="23" t="s">
        <v>445</v>
      </c>
      <c r="E13" s="24">
        <v>18200</v>
      </c>
      <c r="F13" s="24"/>
      <c r="G13" s="24"/>
    </row>
    <row r="14" ht="22" customHeight="1" spans="1:7">
      <c r="A14" s="23" t="s">
        <v>57</v>
      </c>
      <c r="B14" s="27"/>
      <c r="C14" s="27"/>
      <c r="D14" s="27"/>
      <c r="E14" s="24">
        <v>78200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8"/>
  <sheetViews>
    <sheetView showZeros="0" tabSelected="1" workbookViewId="0">
      <pane ySplit="1" topLeftCell="A2" activePane="bottomLeft" state="frozen"/>
      <selection/>
      <selection pane="bottomLeft" activeCell="L17" sqref="L17"/>
    </sheetView>
  </sheetViews>
  <sheetFormatPr defaultColWidth="8" defaultRowHeight="14.25" customHeight="1" outlineLevelRow="7"/>
  <cols>
    <col min="1" max="1" width="21.1388888888889" customWidth="1"/>
    <col min="2" max="2" width="35.2777777777778" customWidth="1"/>
    <col min="3" max="19" width="16.1759259259259" customWidth="1"/>
  </cols>
  <sheetData>
    <row r="1" ht="36" customHeight="1" spans="1:19">
      <c r="A1" s="155" t="s">
        <v>54</v>
      </c>
      <c r="B1" s="28"/>
      <c r="C1" s="28"/>
      <c r="D1" s="28"/>
      <c r="E1" s="28"/>
      <c r="F1" s="28"/>
      <c r="G1" s="28"/>
      <c r="H1" s="28"/>
      <c r="I1" s="28"/>
      <c r="J1" s="49"/>
      <c r="K1" s="28"/>
      <c r="L1" s="28"/>
      <c r="M1" s="28"/>
      <c r="N1" s="28"/>
      <c r="O1" s="28"/>
      <c r="P1" s="28"/>
      <c r="Q1" s="28"/>
      <c r="R1" s="28"/>
      <c r="S1" s="28"/>
    </row>
    <row r="2" ht="20.25" customHeight="1" spans="1:19">
      <c r="A2" s="96" t="str">
        <f>"单位名称："&amp;"沧源佤族自治县商务局"</f>
        <v>单位名称：沧源佤族自治县商务局</v>
      </c>
      <c r="B2" s="7"/>
      <c r="C2" s="7"/>
      <c r="D2" s="7"/>
      <c r="E2" s="7"/>
      <c r="F2" s="7"/>
      <c r="G2" s="7"/>
      <c r="H2" s="7"/>
      <c r="I2" s="7"/>
      <c r="J2" s="168"/>
      <c r="K2" s="7"/>
      <c r="L2" s="7"/>
      <c r="M2" s="7"/>
      <c r="N2" s="8"/>
      <c r="O2" s="8"/>
      <c r="P2" s="8"/>
      <c r="Q2" s="8"/>
      <c r="R2" s="8" t="s">
        <v>2</v>
      </c>
      <c r="S2" s="8" t="s">
        <v>2</v>
      </c>
    </row>
    <row r="3" ht="18.75" customHeight="1" spans="1:19">
      <c r="A3" s="156" t="s">
        <v>55</v>
      </c>
      <c r="B3" s="157" t="s">
        <v>56</v>
      </c>
      <c r="C3" s="157" t="s">
        <v>57</v>
      </c>
      <c r="D3" s="158" t="s">
        <v>58</v>
      </c>
      <c r="E3" s="159"/>
      <c r="F3" s="159"/>
      <c r="G3" s="159"/>
      <c r="H3" s="159"/>
      <c r="I3" s="159"/>
      <c r="J3" s="169"/>
      <c r="K3" s="159"/>
      <c r="L3" s="159"/>
      <c r="M3" s="159"/>
      <c r="N3" s="170"/>
      <c r="O3" s="170" t="s">
        <v>47</v>
      </c>
      <c r="P3" s="170"/>
      <c r="Q3" s="170"/>
      <c r="R3" s="170"/>
      <c r="S3" s="170"/>
    </row>
    <row r="4" ht="18" customHeight="1" spans="1:19">
      <c r="A4" s="160"/>
      <c r="B4" s="161"/>
      <c r="C4" s="161"/>
      <c r="D4" s="161" t="s">
        <v>59</v>
      </c>
      <c r="E4" s="161" t="s">
        <v>60</v>
      </c>
      <c r="F4" s="161" t="s">
        <v>61</v>
      </c>
      <c r="G4" s="161" t="s">
        <v>62</v>
      </c>
      <c r="H4" s="161" t="s">
        <v>63</v>
      </c>
      <c r="I4" s="171" t="s">
        <v>64</v>
      </c>
      <c r="J4" s="172"/>
      <c r="K4" s="171" t="s">
        <v>65</v>
      </c>
      <c r="L4" s="171" t="s">
        <v>66</v>
      </c>
      <c r="M4" s="171" t="s">
        <v>67</v>
      </c>
      <c r="N4" s="173" t="s">
        <v>68</v>
      </c>
      <c r="O4" s="174" t="s">
        <v>59</v>
      </c>
      <c r="P4" s="174" t="s">
        <v>60</v>
      </c>
      <c r="Q4" s="174" t="s">
        <v>61</v>
      </c>
      <c r="R4" s="174" t="s">
        <v>62</v>
      </c>
      <c r="S4" s="174" t="s">
        <v>69</v>
      </c>
    </row>
    <row r="5" ht="29.25" customHeight="1" spans="1:19">
      <c r="A5" s="162"/>
      <c r="B5" s="163"/>
      <c r="C5" s="163"/>
      <c r="D5" s="163"/>
      <c r="E5" s="163"/>
      <c r="F5" s="163"/>
      <c r="G5" s="163"/>
      <c r="H5" s="163"/>
      <c r="I5" s="175" t="s">
        <v>59</v>
      </c>
      <c r="J5" s="175" t="s">
        <v>70</v>
      </c>
      <c r="K5" s="175" t="s">
        <v>65</v>
      </c>
      <c r="L5" s="175" t="s">
        <v>66</v>
      </c>
      <c r="M5" s="175" t="s">
        <v>67</v>
      </c>
      <c r="N5" s="175" t="s">
        <v>68</v>
      </c>
      <c r="O5" s="175"/>
      <c r="P5" s="175"/>
      <c r="Q5" s="175"/>
      <c r="R5" s="175"/>
      <c r="S5" s="175"/>
    </row>
    <row r="6" ht="16.5" customHeight="1" spans="1:19">
      <c r="A6" s="164">
        <v>1</v>
      </c>
      <c r="B6" s="20">
        <v>2</v>
      </c>
      <c r="C6" s="20">
        <v>3</v>
      </c>
      <c r="D6" s="20">
        <v>4</v>
      </c>
      <c r="E6" s="164">
        <v>5</v>
      </c>
      <c r="F6" s="20">
        <v>6</v>
      </c>
      <c r="G6" s="20">
        <v>7</v>
      </c>
      <c r="H6" s="164">
        <v>8</v>
      </c>
      <c r="I6" s="20">
        <v>9</v>
      </c>
      <c r="J6" s="38">
        <v>10</v>
      </c>
      <c r="K6" s="38">
        <v>11</v>
      </c>
      <c r="L6" s="176">
        <v>12</v>
      </c>
      <c r="M6" s="38">
        <v>13</v>
      </c>
      <c r="N6" s="38">
        <v>14</v>
      </c>
      <c r="O6" s="38">
        <v>15</v>
      </c>
      <c r="P6" s="38">
        <v>16</v>
      </c>
      <c r="Q6" s="38">
        <v>17</v>
      </c>
      <c r="R6" s="38">
        <v>18</v>
      </c>
      <c r="S6" s="38">
        <v>19</v>
      </c>
    </row>
    <row r="7" ht="31.4" customHeight="1" spans="1:19">
      <c r="A7" s="30" t="s">
        <v>71</v>
      </c>
      <c r="B7" s="30" t="s">
        <v>72</v>
      </c>
      <c r="C7" s="66">
        <v>3109115.83</v>
      </c>
      <c r="D7" s="165">
        <v>3109115.83</v>
      </c>
      <c r="E7" s="95">
        <v>2510919.01</v>
      </c>
      <c r="F7" s="95"/>
      <c r="G7" s="95"/>
      <c r="H7" s="95"/>
      <c r="I7" s="95">
        <v>598196.82</v>
      </c>
      <c r="J7" s="95"/>
      <c r="K7" s="95"/>
      <c r="L7" s="95"/>
      <c r="M7" s="95"/>
      <c r="N7" s="95">
        <v>598196.82</v>
      </c>
      <c r="O7" s="95"/>
      <c r="P7" s="95"/>
      <c r="Q7" s="95"/>
      <c r="R7" s="95"/>
      <c r="S7" s="95"/>
    </row>
    <row r="8" ht="16.5" customHeight="1" spans="1:19">
      <c r="A8" s="166" t="s">
        <v>57</v>
      </c>
      <c r="B8" s="167"/>
      <c r="C8" s="165">
        <v>3109115.83</v>
      </c>
      <c r="D8" s="165">
        <v>3109115.83</v>
      </c>
      <c r="E8" s="95">
        <v>2510919.01</v>
      </c>
      <c r="F8" s="95"/>
      <c r="G8" s="95"/>
      <c r="H8" s="95"/>
      <c r="I8" s="95">
        <v>598196.82</v>
      </c>
      <c r="J8" s="95"/>
      <c r="K8" s="95"/>
      <c r="L8" s="95"/>
      <c r="M8" s="95"/>
      <c r="N8" s="95">
        <v>598196.82</v>
      </c>
      <c r="O8" s="95"/>
      <c r="P8" s="95"/>
      <c r="Q8" s="95"/>
      <c r="R8" s="95"/>
      <c r="S8" s="95"/>
    </row>
  </sheetData>
  <mergeCells count="19">
    <mergeCell ref="A1:S1"/>
    <mergeCell ref="A2:D2"/>
    <mergeCell ref="R2:S2"/>
    <mergeCell ref="D3:N3"/>
    <mergeCell ref="O3:S3"/>
    <mergeCell ref="I4:N4"/>
    <mergeCell ref="A3:A5"/>
    <mergeCell ref="B3:B5"/>
    <mergeCell ref="C3:C5"/>
    <mergeCell ref="D4:D5"/>
    <mergeCell ref="E4:E5"/>
    <mergeCell ref="F4:F5"/>
    <mergeCell ref="G4:G5"/>
    <mergeCell ref="H4:H5"/>
    <mergeCell ref="O4:O5"/>
    <mergeCell ref="P4:P5"/>
    <mergeCell ref="Q4:Q5"/>
    <mergeCell ref="R4:R5"/>
    <mergeCell ref="S4:S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workbookViewId="0">
      <pane ySplit="1" topLeftCell="A2" activePane="bottomLeft" state="frozen"/>
      <selection/>
      <selection pane="bottomLeft" activeCell="A4" sqref="A4:L4"/>
    </sheetView>
  </sheetViews>
  <sheetFormatPr defaultColWidth="9.13888888888889" defaultRowHeight="14.25" customHeight="1"/>
  <cols>
    <col min="1" max="1" width="14.2777777777778" customWidth="1"/>
    <col min="2" max="2" width="32.5740740740741" customWidth="1"/>
    <col min="3" max="6" width="18.8518518518519" customWidth="1"/>
    <col min="7" max="7" width="21.2777777777778" customWidth="1"/>
    <col min="8" max="9" width="18.8518518518519" customWidth="1"/>
    <col min="10" max="10" width="17.8518518518519" customWidth="1"/>
    <col min="11" max="15" width="18.85185185185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8" t="s">
        <v>73</v>
      </c>
    </row>
    <row r="3" ht="28.5" customHeight="1" spans="1:15">
      <c r="A3" s="28" t="s">
        <v>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" customHeight="1" spans="1:15">
      <c r="A4" s="104" t="str">
        <f>"单位名称："&amp;"沧源佤族自治县商务局"</f>
        <v>单位名称：沧源佤族自治县商务局</v>
      </c>
      <c r="B4" s="105"/>
      <c r="C4" s="61"/>
      <c r="D4" s="61"/>
      <c r="E4" s="61"/>
      <c r="F4" s="61"/>
      <c r="G4" s="7"/>
      <c r="H4" s="61"/>
      <c r="I4" s="61"/>
      <c r="J4" s="7"/>
      <c r="K4" s="61"/>
      <c r="L4" s="61"/>
      <c r="M4" s="7"/>
      <c r="N4" s="7"/>
      <c r="O4" s="106" t="s">
        <v>2</v>
      </c>
    </row>
    <row r="5" ht="18.75" customHeight="1" spans="1:15">
      <c r="A5" s="10" t="s">
        <v>75</v>
      </c>
      <c r="B5" s="10" t="s">
        <v>76</v>
      </c>
      <c r="C5" s="16" t="s">
        <v>57</v>
      </c>
      <c r="D5" s="65" t="s">
        <v>60</v>
      </c>
      <c r="E5" s="65"/>
      <c r="F5" s="65"/>
      <c r="G5" s="149" t="s">
        <v>61</v>
      </c>
      <c r="H5" s="10" t="s">
        <v>62</v>
      </c>
      <c r="I5" s="10" t="s">
        <v>77</v>
      </c>
      <c r="J5" s="11" t="s">
        <v>78</v>
      </c>
      <c r="K5" s="73" t="s">
        <v>79</v>
      </c>
      <c r="L5" s="73" t="s">
        <v>80</v>
      </c>
      <c r="M5" s="73" t="s">
        <v>81</v>
      </c>
      <c r="N5" s="73" t="s">
        <v>82</v>
      </c>
      <c r="O5" s="90" t="s">
        <v>83</v>
      </c>
    </row>
    <row r="6" ht="30" customHeight="1" spans="1:15">
      <c r="A6" s="19"/>
      <c r="B6" s="19"/>
      <c r="C6" s="19"/>
      <c r="D6" s="65" t="s">
        <v>59</v>
      </c>
      <c r="E6" s="65" t="s">
        <v>84</v>
      </c>
      <c r="F6" s="65" t="s">
        <v>85</v>
      </c>
      <c r="G6" s="19"/>
      <c r="H6" s="19"/>
      <c r="I6" s="19"/>
      <c r="J6" s="65" t="s">
        <v>59</v>
      </c>
      <c r="K6" s="94" t="s">
        <v>79</v>
      </c>
      <c r="L6" s="94" t="s">
        <v>80</v>
      </c>
      <c r="M6" s="94" t="s">
        <v>81</v>
      </c>
      <c r="N6" s="94" t="s">
        <v>82</v>
      </c>
      <c r="O6" s="94" t="s">
        <v>83</v>
      </c>
    </row>
    <row r="7" ht="16.5" customHeight="1" spans="1: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65">
        <v>15</v>
      </c>
    </row>
    <row r="8" ht="20.25" customHeight="1" spans="1:15">
      <c r="A8" s="147" t="s">
        <v>86</v>
      </c>
      <c r="B8" s="147" t="s">
        <v>87</v>
      </c>
      <c r="C8" s="24">
        <v>1657011.91</v>
      </c>
      <c r="D8" s="24">
        <v>1657011.91</v>
      </c>
      <c r="E8" s="24">
        <v>1657011.91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7.25" customHeight="1" spans="1:15">
      <c r="A9" s="192" t="s">
        <v>88</v>
      </c>
      <c r="B9" s="192" t="s">
        <v>89</v>
      </c>
      <c r="C9" s="24">
        <v>1657011.91</v>
      </c>
      <c r="D9" s="24">
        <v>1657011.91</v>
      </c>
      <c r="E9" s="24">
        <v>1657011.91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7.25" customHeight="1" spans="1:15">
      <c r="A10" s="193" t="s">
        <v>90</v>
      </c>
      <c r="B10" s="194" t="s">
        <v>91</v>
      </c>
      <c r="C10" s="24">
        <v>1431664.33</v>
      </c>
      <c r="D10" s="24">
        <v>1431664.33</v>
      </c>
      <c r="E10" s="24">
        <v>1431664.33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7.25" customHeight="1" spans="1:15">
      <c r="A11" s="193" t="s">
        <v>92</v>
      </c>
      <c r="B11" s="194" t="s">
        <v>93</v>
      </c>
      <c r="C11" s="24">
        <v>225347.58</v>
      </c>
      <c r="D11" s="24">
        <v>225347.58</v>
      </c>
      <c r="E11" s="24">
        <v>225347.58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7.25" customHeight="1" spans="1:15">
      <c r="A12" s="147" t="s">
        <v>94</v>
      </c>
      <c r="B12" s="147" t="s">
        <v>95</v>
      </c>
      <c r="C12" s="24">
        <v>519245.56</v>
      </c>
      <c r="D12" s="24">
        <v>519245.56</v>
      </c>
      <c r="E12" s="24">
        <v>519245.56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7.25" customHeight="1" spans="1:15">
      <c r="A13" s="192" t="s">
        <v>96</v>
      </c>
      <c r="B13" s="192" t="s">
        <v>97</v>
      </c>
      <c r="C13" s="24">
        <v>519245.56</v>
      </c>
      <c r="D13" s="24">
        <v>519245.56</v>
      </c>
      <c r="E13" s="24">
        <v>519245.56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7.25" customHeight="1" spans="1:15">
      <c r="A14" s="193" t="s">
        <v>98</v>
      </c>
      <c r="B14" s="194" t="s">
        <v>99</v>
      </c>
      <c r="C14" s="24">
        <v>300022.2</v>
      </c>
      <c r="D14" s="24">
        <v>300022.2</v>
      </c>
      <c r="E14" s="24">
        <v>300022.2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7.25" customHeight="1" spans="1:15">
      <c r="A15" s="193" t="s">
        <v>100</v>
      </c>
      <c r="B15" s="194" t="s">
        <v>101</v>
      </c>
      <c r="C15" s="24">
        <v>219223.36</v>
      </c>
      <c r="D15" s="24">
        <v>219223.36</v>
      </c>
      <c r="E15" s="24">
        <v>219223.36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7.25" customHeight="1" spans="1:15">
      <c r="A16" s="147" t="s">
        <v>102</v>
      </c>
      <c r="B16" s="147" t="s">
        <v>103</v>
      </c>
      <c r="C16" s="24">
        <v>92044.02</v>
      </c>
      <c r="D16" s="24">
        <v>92044.02</v>
      </c>
      <c r="E16" s="24">
        <v>92044.02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7.25" customHeight="1" spans="1:15">
      <c r="A17" s="192" t="s">
        <v>104</v>
      </c>
      <c r="B17" s="192" t="s">
        <v>105</v>
      </c>
      <c r="C17" s="24">
        <v>92044.02</v>
      </c>
      <c r="D17" s="24">
        <v>92044.02</v>
      </c>
      <c r="E17" s="24">
        <v>92044.02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7.25" customHeight="1" spans="1:15">
      <c r="A18" s="193" t="s">
        <v>106</v>
      </c>
      <c r="B18" s="194" t="s">
        <v>107</v>
      </c>
      <c r="C18" s="24">
        <v>70004.44</v>
      </c>
      <c r="D18" s="24">
        <v>70004.44</v>
      </c>
      <c r="E18" s="24">
        <v>70004.44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7.25" customHeight="1" spans="1:15">
      <c r="A19" s="193" t="s">
        <v>108</v>
      </c>
      <c r="B19" s="194" t="s">
        <v>109</v>
      </c>
      <c r="C19" s="24">
        <v>13371.29</v>
      </c>
      <c r="D19" s="24">
        <v>13371.29</v>
      </c>
      <c r="E19" s="24">
        <v>13371.29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7.25" customHeight="1" spans="1:15">
      <c r="A20" s="193" t="s">
        <v>110</v>
      </c>
      <c r="B20" s="194" t="s">
        <v>111</v>
      </c>
      <c r="C20" s="24">
        <v>8668.29</v>
      </c>
      <c r="D20" s="24">
        <v>8668.29</v>
      </c>
      <c r="E20" s="24">
        <v>8668.29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7.25" customHeight="1" spans="1:15">
      <c r="A21" s="147" t="s">
        <v>112</v>
      </c>
      <c r="B21" s="147" t="s">
        <v>113</v>
      </c>
      <c r="C21" s="24">
        <v>658196.82</v>
      </c>
      <c r="D21" s="24">
        <v>60000</v>
      </c>
      <c r="E21" s="24"/>
      <c r="F21" s="24">
        <v>60000</v>
      </c>
      <c r="G21" s="24"/>
      <c r="H21" s="24"/>
      <c r="I21" s="24"/>
      <c r="J21" s="24">
        <v>598196.82</v>
      </c>
      <c r="K21" s="24"/>
      <c r="L21" s="24"/>
      <c r="M21" s="24"/>
      <c r="N21" s="24"/>
      <c r="O21" s="24">
        <v>598196.82</v>
      </c>
    </row>
    <row r="22" ht="17.25" customHeight="1" spans="1:15">
      <c r="A22" s="192" t="s">
        <v>114</v>
      </c>
      <c r="B22" s="192" t="s">
        <v>115</v>
      </c>
      <c r="C22" s="24">
        <v>658196.82</v>
      </c>
      <c r="D22" s="24">
        <v>60000</v>
      </c>
      <c r="E22" s="24"/>
      <c r="F22" s="24">
        <v>60000</v>
      </c>
      <c r="G22" s="24"/>
      <c r="H22" s="24"/>
      <c r="I22" s="24"/>
      <c r="J22" s="24">
        <v>598196.82</v>
      </c>
      <c r="K22" s="24"/>
      <c r="L22" s="24"/>
      <c r="M22" s="24"/>
      <c r="N22" s="24"/>
      <c r="O22" s="24">
        <v>598196.82</v>
      </c>
    </row>
    <row r="23" ht="17.25" customHeight="1" spans="1:15">
      <c r="A23" s="193" t="s">
        <v>116</v>
      </c>
      <c r="B23" s="194" t="s">
        <v>117</v>
      </c>
      <c r="C23" s="24">
        <v>658196.82</v>
      </c>
      <c r="D23" s="24">
        <v>60000</v>
      </c>
      <c r="E23" s="24"/>
      <c r="F23" s="24">
        <v>60000</v>
      </c>
      <c r="G23" s="24"/>
      <c r="H23" s="24"/>
      <c r="I23" s="24"/>
      <c r="J23" s="24">
        <v>598196.82</v>
      </c>
      <c r="K23" s="24"/>
      <c r="L23" s="24"/>
      <c r="M23" s="24"/>
      <c r="N23" s="24"/>
      <c r="O23" s="24">
        <v>598196.82</v>
      </c>
    </row>
    <row r="24" ht="17.25" customHeight="1" spans="1:15">
      <c r="A24" s="147" t="s">
        <v>118</v>
      </c>
      <c r="B24" s="147" t="s">
        <v>119</v>
      </c>
      <c r="C24" s="24">
        <v>164417.52</v>
      </c>
      <c r="D24" s="24">
        <v>164417.52</v>
      </c>
      <c r="E24" s="24">
        <v>164417.52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7.25" customHeight="1" spans="1:15">
      <c r="A25" s="192" t="s">
        <v>120</v>
      </c>
      <c r="B25" s="192" t="s">
        <v>121</v>
      </c>
      <c r="C25" s="24">
        <v>164417.52</v>
      </c>
      <c r="D25" s="24">
        <v>164417.52</v>
      </c>
      <c r="E25" s="24">
        <v>164417.52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7.25" customHeight="1" spans="1:15">
      <c r="A26" s="193" t="s">
        <v>122</v>
      </c>
      <c r="B26" s="194" t="s">
        <v>123</v>
      </c>
      <c r="C26" s="24">
        <v>164417.52</v>
      </c>
      <c r="D26" s="24">
        <v>164417.52</v>
      </c>
      <c r="E26" s="24">
        <v>164417.52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7.25" customHeight="1" spans="1:15">
      <c r="A27" s="147" t="s">
        <v>124</v>
      </c>
      <c r="B27" s="147" t="s">
        <v>83</v>
      </c>
      <c r="C27" s="24">
        <v>18200</v>
      </c>
      <c r="D27" s="24">
        <v>18200</v>
      </c>
      <c r="E27" s="24"/>
      <c r="F27" s="24">
        <v>18200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7.25" customHeight="1" spans="1:15">
      <c r="A28" s="192" t="s">
        <v>125</v>
      </c>
      <c r="B28" s="192" t="s">
        <v>83</v>
      </c>
      <c r="C28" s="24">
        <v>18200</v>
      </c>
      <c r="D28" s="24">
        <v>18200</v>
      </c>
      <c r="E28" s="24"/>
      <c r="F28" s="24">
        <v>18200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7.25" customHeight="1" spans="1:15">
      <c r="A29" s="193" t="s">
        <v>126</v>
      </c>
      <c r="B29" s="194" t="s">
        <v>83</v>
      </c>
      <c r="C29" s="24">
        <v>18200</v>
      </c>
      <c r="D29" s="24">
        <v>18200</v>
      </c>
      <c r="E29" s="24"/>
      <c r="F29" s="24">
        <v>18200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7.25" customHeight="1" spans="1:15">
      <c r="A30" s="153" t="s">
        <v>127</v>
      </c>
      <c r="B30" s="154" t="s">
        <v>127</v>
      </c>
      <c r="C30" s="24">
        <v>3109115.83</v>
      </c>
      <c r="D30" s="24">
        <v>2510919.01</v>
      </c>
      <c r="E30" s="24">
        <v>2432719.01</v>
      </c>
      <c r="F30" s="24">
        <v>78200</v>
      </c>
      <c r="G30" s="24"/>
      <c r="H30" s="24"/>
      <c r="I30" s="24"/>
      <c r="J30" s="24">
        <v>598196.82</v>
      </c>
      <c r="K30" s="24"/>
      <c r="L30" s="24"/>
      <c r="M30" s="24"/>
      <c r="N30" s="24"/>
      <c r="O30" s="24">
        <v>598196.82</v>
      </c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3888888888889" defaultRowHeight="14.25" customHeight="1" outlineLevelCol="3"/>
  <cols>
    <col min="1" max="1" width="49.2777777777778" customWidth="1"/>
    <col min="2" max="2" width="43.3148148148148" customWidth="1"/>
    <col min="3" max="3" width="48.5740740740741" customWidth="1"/>
    <col min="4" max="4" width="41.1759259259259" customWidth="1"/>
  </cols>
  <sheetData>
    <row r="1" customHeight="1" spans="1:4">
      <c r="A1" s="1"/>
      <c r="B1" s="1"/>
      <c r="C1" s="1"/>
      <c r="D1" s="1"/>
    </row>
    <row r="2" customHeight="1" spans="4:4">
      <c r="D2" s="102" t="s">
        <v>128</v>
      </c>
    </row>
    <row r="3" ht="31.5" customHeight="1" spans="1:4">
      <c r="A3" s="48" t="s">
        <v>129</v>
      </c>
      <c r="B3" s="137"/>
      <c r="C3" s="137"/>
      <c r="D3" s="137"/>
    </row>
    <row r="4" ht="17.25" customHeight="1" spans="1:4">
      <c r="A4" s="5" t="str">
        <f>"单位名称："&amp;"沧源佤族自治县商务局"</f>
        <v>单位名称：沧源佤族自治县商务局</v>
      </c>
      <c r="B4" s="138"/>
      <c r="C4" s="138"/>
      <c r="D4" s="103" t="s">
        <v>2</v>
      </c>
    </row>
    <row r="5" ht="24.65" customHeight="1" spans="1:4">
      <c r="A5" s="11" t="s">
        <v>3</v>
      </c>
      <c r="B5" s="13"/>
      <c r="C5" s="11" t="s">
        <v>4</v>
      </c>
      <c r="D5" s="13"/>
    </row>
    <row r="6" ht="15.65" customHeight="1" spans="1:4">
      <c r="A6" s="16" t="s">
        <v>5</v>
      </c>
      <c r="B6" s="139" t="s">
        <v>6</v>
      </c>
      <c r="C6" s="16" t="s">
        <v>130</v>
      </c>
      <c r="D6" s="139" t="s">
        <v>6</v>
      </c>
    </row>
    <row r="7" ht="14.15" customHeight="1" spans="1:4">
      <c r="A7" s="19"/>
      <c r="B7" s="18"/>
      <c r="C7" s="19"/>
      <c r="D7" s="18"/>
    </row>
    <row r="8" ht="24" customHeight="1" spans="1:4">
      <c r="A8" s="140" t="s">
        <v>131</v>
      </c>
      <c r="B8" s="24">
        <v>2510919.01</v>
      </c>
      <c r="C8" s="141" t="s">
        <v>132</v>
      </c>
      <c r="D8" s="24">
        <v>2510919.01</v>
      </c>
    </row>
    <row r="9" ht="24" customHeight="1" spans="1:4">
      <c r="A9" s="142" t="s">
        <v>133</v>
      </c>
      <c r="B9" s="24">
        <v>2510919.01</v>
      </c>
      <c r="C9" s="141" t="s">
        <v>134</v>
      </c>
      <c r="D9" s="24">
        <v>1657011.91</v>
      </c>
    </row>
    <row r="10" ht="24" customHeight="1" spans="1:4">
      <c r="A10" s="142" t="s">
        <v>135</v>
      </c>
      <c r="B10" s="24"/>
      <c r="C10" s="141" t="s">
        <v>136</v>
      </c>
      <c r="D10" s="24"/>
    </row>
    <row r="11" ht="24" customHeight="1" spans="1:4">
      <c r="A11" s="142" t="s">
        <v>137</v>
      </c>
      <c r="B11" s="24"/>
      <c r="C11" s="141" t="s">
        <v>138</v>
      </c>
      <c r="D11" s="24"/>
    </row>
    <row r="12" ht="24" customHeight="1" spans="1:4">
      <c r="A12" s="142" t="s">
        <v>139</v>
      </c>
      <c r="B12" s="24"/>
      <c r="C12" s="141" t="s">
        <v>140</v>
      </c>
      <c r="D12" s="24"/>
    </row>
    <row r="13" ht="24" customHeight="1" spans="1:4">
      <c r="A13" s="142" t="s">
        <v>133</v>
      </c>
      <c r="B13" s="24"/>
      <c r="C13" s="141" t="s">
        <v>141</v>
      </c>
      <c r="D13" s="24"/>
    </row>
    <row r="14" ht="24" customHeight="1" spans="1:4">
      <c r="A14" s="142" t="s">
        <v>135</v>
      </c>
      <c r="B14" s="24"/>
      <c r="C14" s="141" t="s">
        <v>142</v>
      </c>
      <c r="D14" s="24"/>
    </row>
    <row r="15" ht="24" customHeight="1" spans="1:4">
      <c r="A15" s="142" t="s">
        <v>137</v>
      </c>
      <c r="B15" s="24"/>
      <c r="C15" s="141" t="s">
        <v>143</v>
      </c>
      <c r="D15" s="24"/>
    </row>
    <row r="16" ht="24" customHeight="1" spans="1:4">
      <c r="A16" s="143"/>
      <c r="B16" s="24"/>
      <c r="C16" s="22" t="s">
        <v>144</v>
      </c>
      <c r="D16" s="24">
        <v>519245.56</v>
      </c>
    </row>
    <row r="17" ht="24" customHeight="1" spans="1:4">
      <c r="A17" s="144"/>
      <c r="B17" s="24"/>
      <c r="C17" s="22" t="s">
        <v>145</v>
      </c>
      <c r="D17" s="24">
        <v>92044.02</v>
      </c>
    </row>
    <row r="18" ht="24" customHeight="1" spans="1:4">
      <c r="A18" s="145"/>
      <c r="B18" s="24"/>
      <c r="C18" s="22" t="s">
        <v>146</v>
      </c>
      <c r="D18" s="24"/>
    </row>
    <row r="19" ht="24" customHeight="1" spans="1:4">
      <c r="A19" s="145"/>
      <c r="B19" s="24"/>
      <c r="C19" s="22" t="s">
        <v>147</v>
      </c>
      <c r="D19" s="24"/>
    </row>
    <row r="20" ht="24" customHeight="1" spans="1:4">
      <c r="A20" s="145"/>
      <c r="B20" s="24"/>
      <c r="C20" s="22" t="s">
        <v>148</v>
      </c>
      <c r="D20" s="24"/>
    </row>
    <row r="21" ht="24" customHeight="1" spans="1:4">
      <c r="A21" s="145"/>
      <c r="B21" s="24"/>
      <c r="C21" s="22" t="s">
        <v>149</v>
      </c>
      <c r="D21" s="24">
        <v>60000</v>
      </c>
    </row>
    <row r="22" ht="24" customHeight="1" spans="1:4">
      <c r="A22" s="145"/>
      <c r="B22" s="24"/>
      <c r="C22" s="22" t="s">
        <v>150</v>
      </c>
      <c r="D22" s="24"/>
    </row>
    <row r="23" ht="24" customHeight="1" spans="1:4">
      <c r="A23" s="145"/>
      <c r="B23" s="24"/>
      <c r="C23" s="22" t="s">
        <v>151</v>
      </c>
      <c r="D23" s="24"/>
    </row>
    <row r="24" ht="24" customHeight="1" spans="1:4">
      <c r="A24" s="145"/>
      <c r="B24" s="24"/>
      <c r="C24" s="22" t="s">
        <v>152</v>
      </c>
      <c r="D24" s="24"/>
    </row>
    <row r="25" ht="24" customHeight="1" spans="1:4">
      <c r="A25" s="145"/>
      <c r="B25" s="24"/>
      <c r="C25" s="22" t="s">
        <v>153</v>
      </c>
      <c r="D25" s="24"/>
    </row>
    <row r="26" ht="24" customHeight="1" spans="1:4">
      <c r="A26" s="145"/>
      <c r="B26" s="24"/>
      <c r="C26" s="22" t="s">
        <v>154</v>
      </c>
      <c r="D26" s="24"/>
    </row>
    <row r="27" ht="24" customHeight="1" spans="1:4">
      <c r="A27" s="145"/>
      <c r="B27" s="24"/>
      <c r="C27" s="22" t="s">
        <v>155</v>
      </c>
      <c r="D27" s="24">
        <v>164417.52</v>
      </c>
    </row>
    <row r="28" ht="24" customHeight="1" spans="1:4">
      <c r="A28" s="143"/>
      <c r="B28" s="24"/>
      <c r="C28" s="22" t="s">
        <v>156</v>
      </c>
      <c r="D28" s="24"/>
    </row>
    <row r="29" ht="24" customHeight="1" spans="1:4">
      <c r="A29" s="144"/>
      <c r="B29" s="24"/>
      <c r="C29" s="22" t="s">
        <v>157</v>
      </c>
      <c r="D29" s="24"/>
    </row>
    <row r="30" ht="24" customHeight="1" spans="1:4">
      <c r="A30" s="145"/>
      <c r="B30" s="24"/>
      <c r="C30" s="22" t="s">
        <v>158</v>
      </c>
      <c r="D30" s="24"/>
    </row>
    <row r="31" ht="24" customHeight="1" spans="1:4">
      <c r="A31" s="145"/>
      <c r="B31" s="24"/>
      <c r="C31" s="22" t="s">
        <v>159</v>
      </c>
      <c r="D31" s="24"/>
    </row>
    <row r="32" ht="24" customHeight="1" spans="1:4">
      <c r="A32" s="145"/>
      <c r="B32" s="24"/>
      <c r="C32" s="22" t="s">
        <v>160</v>
      </c>
      <c r="D32" s="24">
        <v>18200</v>
      </c>
    </row>
    <row r="33" ht="24" customHeight="1" spans="1:4">
      <c r="A33" s="145"/>
      <c r="B33" s="24"/>
      <c r="C33" s="22" t="s">
        <v>161</v>
      </c>
      <c r="D33" s="24"/>
    </row>
    <row r="34" ht="24" customHeight="1" spans="1:4">
      <c r="A34" s="145"/>
      <c r="B34" s="24"/>
      <c r="C34" s="22" t="s">
        <v>162</v>
      </c>
      <c r="D34" s="24"/>
    </row>
    <row r="35" ht="24" customHeight="1" spans="1:4">
      <c r="A35" s="143"/>
      <c r="B35" s="146"/>
      <c r="C35" s="22" t="s">
        <v>163</v>
      </c>
      <c r="D35" s="146"/>
    </row>
    <row r="36" ht="24" customHeight="1" spans="1:4">
      <c r="A36" s="143"/>
      <c r="B36" s="24"/>
      <c r="C36" s="147" t="s">
        <v>164</v>
      </c>
      <c r="D36" s="24"/>
    </row>
    <row r="37" ht="24" customHeight="1" spans="1:4">
      <c r="A37" s="144" t="s">
        <v>165</v>
      </c>
      <c r="B37" s="148">
        <v>2510919.01</v>
      </c>
      <c r="C37" s="143" t="s">
        <v>53</v>
      </c>
      <c r="D37" s="148">
        <v>2510919.01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9.13888888888889" defaultRowHeight="14.25" customHeight="1" outlineLevelCol="6"/>
  <cols>
    <col min="1" max="1" width="20.1388888888889" customWidth="1"/>
    <col min="2" max="2" width="37.3148148148148" customWidth="1"/>
    <col min="3" max="3" width="24.2777777777778" customWidth="1"/>
    <col min="4" max="6" width="25.0277777777778" customWidth="1"/>
    <col min="7" max="7" width="24.27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20"/>
      <c r="F2" s="58"/>
      <c r="G2" s="58" t="s">
        <v>166</v>
      </c>
    </row>
    <row r="3" ht="39" customHeight="1" spans="1:7">
      <c r="A3" s="4" t="s">
        <v>167</v>
      </c>
      <c r="B3" s="4"/>
      <c r="C3" s="4"/>
      <c r="D3" s="4"/>
      <c r="E3" s="4"/>
      <c r="F3" s="4"/>
      <c r="G3" s="4"/>
    </row>
    <row r="4" ht="18" customHeight="1" spans="1:7">
      <c r="A4" s="5" t="str">
        <f>"单位名称："&amp;"沧源佤族自治县商务局"</f>
        <v>单位名称：沧源佤族自治县商务局</v>
      </c>
      <c r="F4" s="106"/>
      <c r="G4" s="106" t="s">
        <v>2</v>
      </c>
    </row>
    <row r="5" ht="20.25" customHeight="1" spans="1:7">
      <c r="A5" s="130" t="s">
        <v>168</v>
      </c>
      <c r="B5" s="131"/>
      <c r="C5" s="132" t="s">
        <v>57</v>
      </c>
      <c r="D5" s="12" t="s">
        <v>84</v>
      </c>
      <c r="E5" s="12"/>
      <c r="F5" s="13"/>
      <c r="G5" s="132" t="s">
        <v>85</v>
      </c>
    </row>
    <row r="6" ht="20.25" customHeight="1" spans="1:7">
      <c r="A6" s="133" t="s">
        <v>75</v>
      </c>
      <c r="B6" s="134" t="s">
        <v>76</v>
      </c>
      <c r="C6" s="97"/>
      <c r="D6" s="97" t="s">
        <v>59</v>
      </c>
      <c r="E6" s="97" t="s">
        <v>169</v>
      </c>
      <c r="F6" s="97" t="s">
        <v>170</v>
      </c>
      <c r="G6" s="97"/>
    </row>
    <row r="7" ht="17" customHeight="1" spans="1:7">
      <c r="A7" s="135" t="s">
        <v>171</v>
      </c>
      <c r="B7" s="135" t="s">
        <v>172</v>
      </c>
      <c r="C7" s="135" t="s">
        <v>173</v>
      </c>
      <c r="D7" s="65"/>
      <c r="E7" s="135" t="s">
        <v>174</v>
      </c>
      <c r="F7" s="135" t="s">
        <v>175</v>
      </c>
      <c r="G7" s="135" t="s">
        <v>176</v>
      </c>
    </row>
    <row r="8" ht="17" customHeight="1" spans="1:7">
      <c r="A8" s="109" t="s">
        <v>86</v>
      </c>
      <c r="B8" s="109" t="s">
        <v>87</v>
      </c>
      <c r="C8" s="24">
        <v>1657011.91</v>
      </c>
      <c r="D8" s="24">
        <v>1657011.91</v>
      </c>
      <c r="E8" s="24">
        <v>1520641.19</v>
      </c>
      <c r="F8" s="24">
        <v>136370.72</v>
      </c>
      <c r="G8" s="24"/>
    </row>
    <row r="9" ht="17" customHeight="1" spans="1:7">
      <c r="A9" s="113" t="s">
        <v>88</v>
      </c>
      <c r="B9" s="113" t="s">
        <v>89</v>
      </c>
      <c r="C9" s="24">
        <v>1657011.91</v>
      </c>
      <c r="D9" s="24">
        <v>1657011.91</v>
      </c>
      <c r="E9" s="24">
        <v>1520641.19</v>
      </c>
      <c r="F9" s="24">
        <v>136370.72</v>
      </c>
      <c r="G9" s="24"/>
    </row>
    <row r="10" ht="17" customHeight="1" spans="1:7">
      <c r="A10" s="136" t="s">
        <v>90</v>
      </c>
      <c r="B10" s="136" t="s">
        <v>91</v>
      </c>
      <c r="C10" s="24">
        <v>1431664.33</v>
      </c>
      <c r="D10" s="24">
        <v>1431664.33</v>
      </c>
      <c r="E10" s="24">
        <v>1301966.89</v>
      </c>
      <c r="F10" s="24">
        <v>129697.44</v>
      </c>
      <c r="G10" s="24"/>
    </row>
    <row r="11" ht="17" customHeight="1" spans="1:7">
      <c r="A11" s="136" t="s">
        <v>92</v>
      </c>
      <c r="B11" s="136" t="s">
        <v>93</v>
      </c>
      <c r="C11" s="24">
        <v>225347.58</v>
      </c>
      <c r="D11" s="24">
        <v>225347.58</v>
      </c>
      <c r="E11" s="24">
        <v>218674.3</v>
      </c>
      <c r="F11" s="24">
        <v>6673.28</v>
      </c>
      <c r="G11" s="24"/>
    </row>
    <row r="12" ht="17" customHeight="1" spans="1:7">
      <c r="A12" s="109" t="s">
        <v>94</v>
      </c>
      <c r="B12" s="109" t="s">
        <v>95</v>
      </c>
      <c r="C12" s="24">
        <v>519245.56</v>
      </c>
      <c r="D12" s="24">
        <v>519245.56</v>
      </c>
      <c r="E12" s="24">
        <v>519245.56</v>
      </c>
      <c r="F12" s="24"/>
      <c r="G12" s="24"/>
    </row>
    <row r="13" ht="17" customHeight="1" spans="1:7">
      <c r="A13" s="113" t="s">
        <v>96</v>
      </c>
      <c r="B13" s="113" t="s">
        <v>97</v>
      </c>
      <c r="C13" s="24">
        <v>519245.56</v>
      </c>
      <c r="D13" s="24">
        <v>519245.56</v>
      </c>
      <c r="E13" s="24">
        <v>519245.56</v>
      </c>
      <c r="F13" s="24"/>
      <c r="G13" s="24"/>
    </row>
    <row r="14" ht="17" customHeight="1" spans="1:7">
      <c r="A14" s="136" t="s">
        <v>98</v>
      </c>
      <c r="B14" s="136" t="s">
        <v>99</v>
      </c>
      <c r="C14" s="24">
        <v>300022.2</v>
      </c>
      <c r="D14" s="24">
        <v>300022.2</v>
      </c>
      <c r="E14" s="24">
        <v>300022.2</v>
      </c>
      <c r="F14" s="24"/>
      <c r="G14" s="24"/>
    </row>
    <row r="15" ht="17" customHeight="1" spans="1:7">
      <c r="A15" s="136" t="s">
        <v>100</v>
      </c>
      <c r="B15" s="136" t="s">
        <v>101</v>
      </c>
      <c r="C15" s="24">
        <v>219223.36</v>
      </c>
      <c r="D15" s="24">
        <v>219223.36</v>
      </c>
      <c r="E15" s="24">
        <v>219223.36</v>
      </c>
      <c r="F15" s="24"/>
      <c r="G15" s="24"/>
    </row>
    <row r="16" ht="17" customHeight="1" spans="1:7">
      <c r="A16" s="109" t="s">
        <v>102</v>
      </c>
      <c r="B16" s="109" t="s">
        <v>103</v>
      </c>
      <c r="C16" s="24">
        <v>92044.02</v>
      </c>
      <c r="D16" s="24">
        <v>92044.02</v>
      </c>
      <c r="E16" s="24">
        <v>92044.02</v>
      </c>
      <c r="F16" s="24"/>
      <c r="G16" s="24"/>
    </row>
    <row r="17" ht="17" customHeight="1" spans="1:7">
      <c r="A17" s="113" t="s">
        <v>104</v>
      </c>
      <c r="B17" s="113" t="s">
        <v>105</v>
      </c>
      <c r="C17" s="24">
        <v>92044.02</v>
      </c>
      <c r="D17" s="24">
        <v>92044.02</v>
      </c>
      <c r="E17" s="24">
        <v>92044.02</v>
      </c>
      <c r="F17" s="24"/>
      <c r="G17" s="24"/>
    </row>
    <row r="18" ht="17" customHeight="1" spans="1:7">
      <c r="A18" s="136" t="s">
        <v>106</v>
      </c>
      <c r="B18" s="136" t="s">
        <v>107</v>
      </c>
      <c r="C18" s="24">
        <v>70004.44</v>
      </c>
      <c r="D18" s="24">
        <v>70004.44</v>
      </c>
      <c r="E18" s="24">
        <v>70004.44</v>
      </c>
      <c r="F18" s="24"/>
      <c r="G18" s="24"/>
    </row>
    <row r="19" ht="17" customHeight="1" spans="1:7">
      <c r="A19" s="136" t="s">
        <v>108</v>
      </c>
      <c r="B19" s="136" t="s">
        <v>109</v>
      </c>
      <c r="C19" s="24">
        <v>13371.29</v>
      </c>
      <c r="D19" s="24">
        <v>13371.29</v>
      </c>
      <c r="E19" s="24">
        <v>13371.29</v>
      </c>
      <c r="F19" s="24"/>
      <c r="G19" s="24"/>
    </row>
    <row r="20" ht="17" customHeight="1" spans="1:7">
      <c r="A20" s="136" t="s">
        <v>110</v>
      </c>
      <c r="B20" s="136" t="s">
        <v>111</v>
      </c>
      <c r="C20" s="24">
        <v>8668.29</v>
      </c>
      <c r="D20" s="24">
        <v>8668.29</v>
      </c>
      <c r="E20" s="24">
        <v>8668.29</v>
      </c>
      <c r="F20" s="24"/>
      <c r="G20" s="24"/>
    </row>
    <row r="21" ht="17" customHeight="1" spans="1:7">
      <c r="A21" s="109" t="s">
        <v>112</v>
      </c>
      <c r="B21" s="109" t="s">
        <v>113</v>
      </c>
      <c r="C21" s="24">
        <v>60000</v>
      </c>
      <c r="D21" s="24"/>
      <c r="E21" s="24"/>
      <c r="F21" s="24"/>
      <c r="G21" s="24">
        <v>60000</v>
      </c>
    </row>
    <row r="22" ht="17" customHeight="1" spans="1:7">
      <c r="A22" s="113" t="s">
        <v>114</v>
      </c>
      <c r="B22" s="113" t="s">
        <v>115</v>
      </c>
      <c r="C22" s="24">
        <v>60000</v>
      </c>
      <c r="D22" s="24"/>
      <c r="E22" s="24"/>
      <c r="F22" s="24"/>
      <c r="G22" s="24">
        <v>60000</v>
      </c>
    </row>
    <row r="23" ht="17" customHeight="1" spans="1:7">
      <c r="A23" s="136" t="s">
        <v>116</v>
      </c>
      <c r="B23" s="136" t="s">
        <v>117</v>
      </c>
      <c r="C23" s="24">
        <v>60000</v>
      </c>
      <c r="D23" s="24"/>
      <c r="E23" s="24"/>
      <c r="F23" s="24"/>
      <c r="G23" s="24">
        <v>60000</v>
      </c>
    </row>
    <row r="24" ht="17" customHeight="1" spans="1:7">
      <c r="A24" s="109" t="s">
        <v>118</v>
      </c>
      <c r="B24" s="109" t="s">
        <v>119</v>
      </c>
      <c r="C24" s="24">
        <v>164417.52</v>
      </c>
      <c r="D24" s="24">
        <v>164417.52</v>
      </c>
      <c r="E24" s="24">
        <v>164417.52</v>
      </c>
      <c r="F24" s="24"/>
      <c r="G24" s="24"/>
    </row>
    <row r="25" ht="17" customHeight="1" spans="1:7">
      <c r="A25" s="113" t="s">
        <v>120</v>
      </c>
      <c r="B25" s="113" t="s">
        <v>121</v>
      </c>
      <c r="C25" s="24">
        <v>164417.52</v>
      </c>
      <c r="D25" s="24">
        <v>164417.52</v>
      </c>
      <c r="E25" s="24">
        <v>164417.52</v>
      </c>
      <c r="F25" s="24"/>
      <c r="G25" s="24"/>
    </row>
    <row r="26" ht="17" customHeight="1" spans="1:7">
      <c r="A26" s="136" t="s">
        <v>122</v>
      </c>
      <c r="B26" s="136" t="s">
        <v>123</v>
      </c>
      <c r="C26" s="24">
        <v>164417.52</v>
      </c>
      <c r="D26" s="24">
        <v>164417.52</v>
      </c>
      <c r="E26" s="24">
        <v>164417.52</v>
      </c>
      <c r="F26" s="24"/>
      <c r="G26" s="24"/>
    </row>
    <row r="27" ht="17" customHeight="1" spans="1:7">
      <c r="A27" s="109" t="s">
        <v>124</v>
      </c>
      <c r="B27" s="109" t="s">
        <v>83</v>
      </c>
      <c r="C27" s="24">
        <v>18200</v>
      </c>
      <c r="D27" s="24"/>
      <c r="E27" s="24"/>
      <c r="F27" s="24"/>
      <c r="G27" s="24">
        <v>18200</v>
      </c>
    </row>
    <row r="28" ht="17" customHeight="1" spans="1:7">
      <c r="A28" s="113" t="s">
        <v>125</v>
      </c>
      <c r="B28" s="113" t="s">
        <v>83</v>
      </c>
      <c r="C28" s="24">
        <v>18200</v>
      </c>
      <c r="D28" s="24"/>
      <c r="E28" s="24"/>
      <c r="F28" s="24"/>
      <c r="G28" s="24">
        <v>18200</v>
      </c>
    </row>
    <row r="29" ht="17" customHeight="1" spans="1:7">
      <c r="A29" s="136" t="s">
        <v>126</v>
      </c>
      <c r="B29" s="136" t="s">
        <v>83</v>
      </c>
      <c r="C29" s="24">
        <v>18200</v>
      </c>
      <c r="D29" s="24"/>
      <c r="E29" s="24"/>
      <c r="F29" s="24"/>
      <c r="G29" s="24">
        <v>18200</v>
      </c>
    </row>
    <row r="30" ht="17" customHeight="1" spans="1:7">
      <c r="A30" s="111" t="s">
        <v>57</v>
      </c>
      <c r="B30" s="111"/>
      <c r="C30" s="24">
        <v>2510919.01</v>
      </c>
      <c r="D30" s="24">
        <v>2432719.01</v>
      </c>
      <c r="E30" s="24">
        <v>2296348.29</v>
      </c>
      <c r="F30" s="24">
        <v>136370.72</v>
      </c>
      <c r="G30" s="24">
        <v>78200</v>
      </c>
    </row>
  </sheetData>
  <mergeCells count="7">
    <mergeCell ref="A3:G3"/>
    <mergeCell ref="A4:E4"/>
    <mergeCell ref="A5:B5"/>
    <mergeCell ref="D5:F5"/>
    <mergeCell ref="A30:B30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 outlineLevelCol="6"/>
  <cols>
    <col min="1" max="2" width="27.4259259259259" customWidth="1"/>
    <col min="3" max="7" width="31.175925925925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1:7">
      <c r="A2" s="125"/>
      <c r="B2" s="125"/>
      <c r="C2" s="125"/>
      <c r="D2" s="68"/>
      <c r="G2" s="62" t="s">
        <v>177</v>
      </c>
    </row>
    <row r="3" ht="25.5" customHeight="1" spans="1:7">
      <c r="A3" s="126" t="s">
        <v>178</v>
      </c>
      <c r="B3" s="126"/>
      <c r="C3" s="126"/>
      <c r="D3" s="126"/>
      <c r="E3" s="126"/>
      <c r="F3" s="126"/>
      <c r="G3" s="126"/>
    </row>
    <row r="4" ht="15.75" customHeight="1" spans="1:7">
      <c r="A4" s="5" t="str">
        <f>"单位名称："&amp;"沧源佤族自治县商务局"</f>
        <v>单位名称：沧源佤族自治县商务局</v>
      </c>
      <c r="B4" s="5"/>
      <c r="C4" s="125"/>
      <c r="D4" s="68"/>
      <c r="G4" s="62" t="s">
        <v>179</v>
      </c>
    </row>
    <row r="5" ht="19.5" customHeight="1" spans="1:7">
      <c r="A5" s="10" t="s">
        <v>180</v>
      </c>
      <c r="B5" s="10" t="s">
        <v>181</v>
      </c>
      <c r="C5" s="16" t="s">
        <v>182</v>
      </c>
      <c r="D5" s="11" t="s">
        <v>183</v>
      </c>
      <c r="E5" s="12"/>
      <c r="F5" s="13"/>
      <c r="G5" s="16" t="s">
        <v>184</v>
      </c>
    </row>
    <row r="6" ht="19.5" customHeight="1" spans="1:7">
      <c r="A6" s="15"/>
      <c r="B6" s="18"/>
      <c r="C6" s="19"/>
      <c r="D6" s="65" t="s">
        <v>59</v>
      </c>
      <c r="E6" s="65" t="s">
        <v>185</v>
      </c>
      <c r="F6" s="65" t="s">
        <v>186</v>
      </c>
      <c r="G6" s="19"/>
    </row>
    <row r="7" ht="18.75" customHeight="1" spans="1:7">
      <c r="A7" s="18"/>
      <c r="B7" s="127">
        <v>1</v>
      </c>
      <c r="C7" s="127">
        <v>2</v>
      </c>
      <c r="D7" s="128">
        <v>3</v>
      </c>
      <c r="E7" s="127">
        <v>4</v>
      </c>
      <c r="F7" s="127">
        <v>5</v>
      </c>
      <c r="G7" s="127">
        <v>6</v>
      </c>
    </row>
    <row r="8" ht="18.75" customHeight="1" spans="1:7">
      <c r="A8" s="18" t="s">
        <v>57</v>
      </c>
      <c r="B8" s="129">
        <v>43850</v>
      </c>
      <c r="C8" s="129"/>
      <c r="D8" s="129"/>
      <c r="E8" s="129"/>
      <c r="F8" s="129"/>
      <c r="G8" s="129">
        <v>43850</v>
      </c>
    </row>
    <row r="9" ht="18.75" customHeight="1" spans="1:7">
      <c r="A9" s="18" t="s">
        <v>187</v>
      </c>
      <c r="B9" s="129">
        <v>20000</v>
      </c>
      <c r="C9" s="129"/>
      <c r="D9" s="129"/>
      <c r="E9" s="129"/>
      <c r="F9" s="129"/>
      <c r="G9" s="129">
        <v>20000</v>
      </c>
    </row>
    <row r="10" ht="18.75" customHeight="1" spans="1:7">
      <c r="A10" s="18" t="s">
        <v>188</v>
      </c>
      <c r="B10" s="129">
        <v>3500</v>
      </c>
      <c r="C10" s="129"/>
      <c r="D10" s="129"/>
      <c r="E10" s="129"/>
      <c r="F10" s="129"/>
      <c r="G10" s="129">
        <v>3500</v>
      </c>
    </row>
    <row r="11" ht="18.75" customHeight="1" spans="1:7">
      <c r="A11" s="18" t="s">
        <v>189</v>
      </c>
      <c r="B11" s="129">
        <v>20350</v>
      </c>
      <c r="C11" s="129"/>
      <c r="D11" s="129"/>
      <c r="E11" s="129"/>
      <c r="F11" s="129"/>
      <c r="G11" s="129">
        <v>20350</v>
      </c>
    </row>
    <row r="12" ht="18.75" customHeight="1" spans="1:7">
      <c r="A12" s="18" t="s">
        <v>190</v>
      </c>
      <c r="B12" s="129"/>
      <c r="C12" s="129"/>
      <c r="D12" s="129"/>
      <c r="E12" s="129"/>
      <c r="F12" s="129"/>
      <c r="G12" s="129"/>
    </row>
  </sheetData>
  <mergeCells count="7">
    <mergeCell ref="A3:G3"/>
    <mergeCell ref="A4:E4"/>
    <mergeCell ref="D5:F5"/>
    <mergeCell ref="A5:A7"/>
    <mergeCell ref="B5:B6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4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3888888888889" defaultRowHeight="14.25" customHeight="1"/>
  <cols>
    <col min="1" max="1" width="28.7037037037037" customWidth="1"/>
    <col min="2" max="3" width="23.8518518518519" customWidth="1"/>
    <col min="4" max="4" width="14.6018518518519" customWidth="1"/>
    <col min="5" max="5" width="18.4537037037037" customWidth="1"/>
    <col min="6" max="6" width="14.7407407407407" customWidth="1"/>
    <col min="7" max="7" width="18.8796296296296" customWidth="1"/>
    <col min="8" max="13" width="15.3148148148148" customWidth="1"/>
    <col min="14" max="16" width="14.7407407407407" customWidth="1"/>
    <col min="17" max="17" width="14.8796296296296" customWidth="1"/>
    <col min="18" max="23" width="15.02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20"/>
      <c r="W2" s="58" t="s">
        <v>191</v>
      </c>
    </row>
    <row r="3" ht="27.75" customHeight="1" spans="1:23">
      <c r="A3" s="28" t="s">
        <v>192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tr">
        <f>"单位名称："&amp;"沧源佤族自治县商务局"</f>
        <v>单位名称：沧源佤族自治县商务局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0"/>
      <c r="W4" s="106" t="s">
        <v>179</v>
      </c>
    </row>
    <row r="5" ht="21.75" customHeight="1" spans="1:23">
      <c r="A5" s="9" t="s">
        <v>193</v>
      </c>
      <c r="B5" s="9" t="s">
        <v>194</v>
      </c>
      <c r="C5" s="9" t="s">
        <v>195</v>
      </c>
      <c r="D5" s="10" t="s">
        <v>196</v>
      </c>
      <c r="E5" s="10" t="s">
        <v>197</v>
      </c>
      <c r="F5" s="10" t="s">
        <v>198</v>
      </c>
      <c r="G5" s="10" t="s">
        <v>199</v>
      </c>
      <c r="H5" s="65" t="s">
        <v>200</v>
      </c>
      <c r="I5" s="65"/>
      <c r="J5" s="65"/>
      <c r="K5" s="65"/>
      <c r="L5" s="118"/>
      <c r="M5" s="118"/>
      <c r="N5" s="118"/>
      <c r="O5" s="118"/>
      <c r="P5" s="118"/>
      <c r="Q5" s="50"/>
      <c r="R5" s="65"/>
      <c r="S5" s="65"/>
      <c r="T5" s="65"/>
      <c r="U5" s="65"/>
      <c r="V5" s="65"/>
      <c r="W5" s="65"/>
    </row>
    <row r="6" ht="21.75" customHeight="1" spans="1:23">
      <c r="A6" s="14"/>
      <c r="B6" s="14"/>
      <c r="C6" s="14"/>
      <c r="D6" s="15"/>
      <c r="E6" s="15"/>
      <c r="F6" s="15"/>
      <c r="G6" s="15"/>
      <c r="H6" s="65" t="s">
        <v>57</v>
      </c>
      <c r="I6" s="50" t="s">
        <v>60</v>
      </c>
      <c r="J6" s="50"/>
      <c r="K6" s="50"/>
      <c r="L6" s="118"/>
      <c r="M6" s="118"/>
      <c r="N6" s="118" t="s">
        <v>201</v>
      </c>
      <c r="O6" s="118"/>
      <c r="P6" s="118"/>
      <c r="Q6" s="50" t="s">
        <v>63</v>
      </c>
      <c r="R6" s="65" t="s">
        <v>78</v>
      </c>
      <c r="S6" s="50"/>
      <c r="T6" s="50"/>
      <c r="U6" s="50"/>
      <c r="V6" s="50"/>
      <c r="W6" s="50"/>
    </row>
    <row r="7" ht="15" customHeight="1" spans="1:23">
      <c r="A7" s="17"/>
      <c r="B7" s="17"/>
      <c r="C7" s="17"/>
      <c r="D7" s="18"/>
      <c r="E7" s="18"/>
      <c r="F7" s="18"/>
      <c r="G7" s="18"/>
      <c r="H7" s="65"/>
      <c r="I7" s="50" t="s">
        <v>202</v>
      </c>
      <c r="J7" s="50" t="s">
        <v>203</v>
      </c>
      <c r="K7" s="50" t="s">
        <v>204</v>
      </c>
      <c r="L7" s="124" t="s">
        <v>205</v>
      </c>
      <c r="M7" s="124" t="s">
        <v>206</v>
      </c>
      <c r="N7" s="124" t="s">
        <v>60</v>
      </c>
      <c r="O7" s="124" t="s">
        <v>61</v>
      </c>
      <c r="P7" s="124" t="s">
        <v>62</v>
      </c>
      <c r="Q7" s="50"/>
      <c r="R7" s="50" t="s">
        <v>59</v>
      </c>
      <c r="S7" s="50" t="s">
        <v>70</v>
      </c>
      <c r="T7" s="50" t="s">
        <v>207</v>
      </c>
      <c r="U7" s="50" t="s">
        <v>66</v>
      </c>
      <c r="V7" s="50" t="s">
        <v>67</v>
      </c>
      <c r="W7" s="50" t="s">
        <v>68</v>
      </c>
    </row>
    <row r="8" ht="27.75" customHeight="1" spans="1:23">
      <c r="A8" s="17"/>
      <c r="B8" s="17"/>
      <c r="C8" s="17"/>
      <c r="D8" s="18"/>
      <c r="E8" s="18"/>
      <c r="F8" s="18"/>
      <c r="G8" s="18"/>
      <c r="H8" s="65"/>
      <c r="I8" s="50"/>
      <c r="J8" s="50"/>
      <c r="K8" s="50"/>
      <c r="L8" s="124"/>
      <c r="M8" s="124"/>
      <c r="N8" s="124"/>
      <c r="O8" s="124"/>
      <c r="P8" s="124"/>
      <c r="Q8" s="50"/>
      <c r="R8" s="50"/>
      <c r="S8" s="50"/>
      <c r="T8" s="50"/>
      <c r="U8" s="50"/>
      <c r="V8" s="50"/>
      <c r="W8" s="50"/>
    </row>
    <row r="9" ht="1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122" t="s">
        <v>72</v>
      </c>
      <c r="B10" s="122"/>
      <c r="C10" s="122"/>
      <c r="D10" s="122"/>
      <c r="E10" s="122"/>
      <c r="F10" s="122"/>
      <c r="G10" s="122"/>
      <c r="H10" s="24">
        <v>2432719.01</v>
      </c>
      <c r="I10" s="24">
        <v>2432719.01</v>
      </c>
      <c r="J10" s="24"/>
      <c r="K10" s="24"/>
      <c r="L10" s="24">
        <v>2432719.01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4" customHeight="1" spans="1:23">
      <c r="A11" s="123" t="s">
        <v>72</v>
      </c>
      <c r="B11" s="21"/>
      <c r="C11" s="21"/>
      <c r="D11" s="21"/>
      <c r="E11" s="21"/>
      <c r="F11" s="21"/>
      <c r="G11" s="21"/>
      <c r="H11" s="24">
        <v>2432719.01</v>
      </c>
      <c r="I11" s="24">
        <v>2432719.01</v>
      </c>
      <c r="J11" s="24"/>
      <c r="K11" s="24"/>
      <c r="L11" s="24">
        <v>2432719.01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1" t="s">
        <v>208</v>
      </c>
      <c r="C12" s="21" t="s">
        <v>209</v>
      </c>
      <c r="D12" s="21" t="s">
        <v>90</v>
      </c>
      <c r="E12" s="21" t="s">
        <v>91</v>
      </c>
      <c r="F12" s="21" t="s">
        <v>210</v>
      </c>
      <c r="G12" s="21" t="s">
        <v>211</v>
      </c>
      <c r="H12" s="24">
        <v>454872</v>
      </c>
      <c r="I12" s="24">
        <v>454872</v>
      </c>
      <c r="J12" s="24"/>
      <c r="K12" s="24"/>
      <c r="L12" s="24">
        <v>454872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1" t="s">
        <v>212</v>
      </c>
      <c r="C13" s="21" t="s">
        <v>213</v>
      </c>
      <c r="D13" s="21" t="s">
        <v>92</v>
      </c>
      <c r="E13" s="21" t="s">
        <v>93</v>
      </c>
      <c r="F13" s="21" t="s">
        <v>210</v>
      </c>
      <c r="G13" s="21" t="s">
        <v>211</v>
      </c>
      <c r="H13" s="24">
        <v>83664</v>
      </c>
      <c r="I13" s="24">
        <v>83664</v>
      </c>
      <c r="J13" s="24"/>
      <c r="K13" s="24"/>
      <c r="L13" s="24">
        <v>83664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1" t="s">
        <v>208</v>
      </c>
      <c r="C14" s="21" t="s">
        <v>209</v>
      </c>
      <c r="D14" s="21" t="s">
        <v>90</v>
      </c>
      <c r="E14" s="21" t="s">
        <v>91</v>
      </c>
      <c r="F14" s="21" t="s">
        <v>214</v>
      </c>
      <c r="G14" s="21" t="s">
        <v>215</v>
      </c>
      <c r="H14" s="24">
        <v>612480</v>
      </c>
      <c r="I14" s="24">
        <v>612480</v>
      </c>
      <c r="J14" s="24"/>
      <c r="K14" s="24"/>
      <c r="L14" s="24">
        <v>612480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1" t="s">
        <v>212</v>
      </c>
      <c r="C15" s="21" t="s">
        <v>213</v>
      </c>
      <c r="D15" s="21" t="s">
        <v>92</v>
      </c>
      <c r="E15" s="21" t="s">
        <v>93</v>
      </c>
      <c r="F15" s="21" t="s">
        <v>214</v>
      </c>
      <c r="G15" s="21" t="s">
        <v>215</v>
      </c>
      <c r="H15" s="24">
        <v>16140</v>
      </c>
      <c r="I15" s="24">
        <v>16140</v>
      </c>
      <c r="J15" s="24"/>
      <c r="K15" s="24"/>
      <c r="L15" s="24">
        <v>16140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1" t="s">
        <v>208</v>
      </c>
      <c r="C16" s="21" t="s">
        <v>209</v>
      </c>
      <c r="D16" s="21" t="s">
        <v>90</v>
      </c>
      <c r="E16" s="21" t="s">
        <v>91</v>
      </c>
      <c r="F16" s="21" t="s">
        <v>216</v>
      </c>
      <c r="G16" s="21" t="s">
        <v>217</v>
      </c>
      <c r="H16" s="24">
        <v>37906</v>
      </c>
      <c r="I16" s="24">
        <v>37906</v>
      </c>
      <c r="J16" s="24"/>
      <c r="K16" s="24"/>
      <c r="L16" s="24">
        <v>37906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1" t="s">
        <v>218</v>
      </c>
      <c r="C17" s="21" t="s">
        <v>219</v>
      </c>
      <c r="D17" s="21" t="s">
        <v>90</v>
      </c>
      <c r="E17" s="21" t="s">
        <v>91</v>
      </c>
      <c r="F17" s="21" t="s">
        <v>216</v>
      </c>
      <c r="G17" s="21" t="s">
        <v>217</v>
      </c>
      <c r="H17" s="24">
        <v>195840</v>
      </c>
      <c r="I17" s="24">
        <v>195840</v>
      </c>
      <c r="J17" s="24"/>
      <c r="K17" s="24"/>
      <c r="L17" s="24">
        <v>195840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1" t="s">
        <v>212</v>
      </c>
      <c r="C18" s="21" t="s">
        <v>213</v>
      </c>
      <c r="D18" s="21" t="s">
        <v>92</v>
      </c>
      <c r="E18" s="21" t="s">
        <v>93</v>
      </c>
      <c r="F18" s="21" t="s">
        <v>220</v>
      </c>
      <c r="G18" s="21" t="s">
        <v>221</v>
      </c>
      <c r="H18" s="24">
        <v>55332</v>
      </c>
      <c r="I18" s="24">
        <v>55332</v>
      </c>
      <c r="J18" s="24"/>
      <c r="K18" s="24"/>
      <c r="L18" s="24">
        <v>55332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1" t="s">
        <v>212</v>
      </c>
      <c r="C19" s="21" t="s">
        <v>213</v>
      </c>
      <c r="D19" s="21" t="s">
        <v>92</v>
      </c>
      <c r="E19" s="21" t="s">
        <v>93</v>
      </c>
      <c r="F19" s="21" t="s">
        <v>220</v>
      </c>
      <c r="G19" s="21" t="s">
        <v>221</v>
      </c>
      <c r="H19" s="24">
        <v>26220</v>
      </c>
      <c r="I19" s="24">
        <v>26220</v>
      </c>
      <c r="J19" s="24"/>
      <c r="K19" s="24"/>
      <c r="L19" s="24">
        <v>26220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1" t="s">
        <v>222</v>
      </c>
      <c r="C20" s="21" t="s">
        <v>223</v>
      </c>
      <c r="D20" s="21" t="s">
        <v>92</v>
      </c>
      <c r="E20" s="21" t="s">
        <v>93</v>
      </c>
      <c r="F20" s="21" t="s">
        <v>220</v>
      </c>
      <c r="G20" s="21" t="s">
        <v>221</v>
      </c>
      <c r="H20" s="24">
        <v>36000</v>
      </c>
      <c r="I20" s="24">
        <v>36000</v>
      </c>
      <c r="J20" s="24"/>
      <c r="K20" s="24"/>
      <c r="L20" s="24">
        <v>36000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1" t="s">
        <v>224</v>
      </c>
      <c r="C21" s="21" t="s">
        <v>225</v>
      </c>
      <c r="D21" s="21" t="s">
        <v>100</v>
      </c>
      <c r="E21" s="21" t="s">
        <v>101</v>
      </c>
      <c r="F21" s="21" t="s">
        <v>226</v>
      </c>
      <c r="G21" s="21" t="s">
        <v>227</v>
      </c>
      <c r="H21" s="24">
        <v>219223.36</v>
      </c>
      <c r="I21" s="24">
        <v>219223.36</v>
      </c>
      <c r="J21" s="24"/>
      <c r="K21" s="24"/>
      <c r="L21" s="24">
        <v>219223.36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1" t="s">
        <v>224</v>
      </c>
      <c r="C22" s="21" t="s">
        <v>225</v>
      </c>
      <c r="D22" s="21" t="s">
        <v>106</v>
      </c>
      <c r="E22" s="21" t="s">
        <v>107</v>
      </c>
      <c r="F22" s="21" t="s">
        <v>228</v>
      </c>
      <c r="G22" s="21" t="s">
        <v>229</v>
      </c>
      <c r="H22" s="24">
        <v>59158.68</v>
      </c>
      <c r="I22" s="24">
        <v>59158.68</v>
      </c>
      <c r="J22" s="24"/>
      <c r="K22" s="24"/>
      <c r="L22" s="24">
        <v>59158.68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1" t="s">
        <v>224</v>
      </c>
      <c r="C23" s="21" t="s">
        <v>225</v>
      </c>
      <c r="D23" s="21" t="s">
        <v>106</v>
      </c>
      <c r="E23" s="21" t="s">
        <v>107</v>
      </c>
      <c r="F23" s="21" t="s">
        <v>228</v>
      </c>
      <c r="G23" s="21" t="s">
        <v>229</v>
      </c>
      <c r="H23" s="24">
        <v>10845.76</v>
      </c>
      <c r="I23" s="24">
        <v>10845.76</v>
      </c>
      <c r="J23" s="24"/>
      <c r="K23" s="24"/>
      <c r="L23" s="24">
        <v>10845.76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1" t="s">
        <v>224</v>
      </c>
      <c r="C24" s="21" t="s">
        <v>225</v>
      </c>
      <c r="D24" s="21" t="s">
        <v>108</v>
      </c>
      <c r="E24" s="21" t="s">
        <v>109</v>
      </c>
      <c r="F24" s="21" t="s">
        <v>228</v>
      </c>
      <c r="G24" s="21" t="s">
        <v>229</v>
      </c>
      <c r="H24" s="24">
        <v>2071.61</v>
      </c>
      <c r="I24" s="24">
        <v>2071.61</v>
      </c>
      <c r="J24" s="24"/>
      <c r="K24" s="24"/>
      <c r="L24" s="24">
        <v>2071.61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1" t="s">
        <v>224</v>
      </c>
      <c r="C25" s="21" t="s">
        <v>225</v>
      </c>
      <c r="D25" s="21" t="s">
        <v>108</v>
      </c>
      <c r="E25" s="21" t="s">
        <v>109</v>
      </c>
      <c r="F25" s="21" t="s">
        <v>228</v>
      </c>
      <c r="G25" s="21" t="s">
        <v>229</v>
      </c>
      <c r="H25" s="24">
        <v>11299.68</v>
      </c>
      <c r="I25" s="24">
        <v>11299.68</v>
      </c>
      <c r="J25" s="24"/>
      <c r="K25" s="24"/>
      <c r="L25" s="24">
        <v>11299.68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1" t="s">
        <v>224</v>
      </c>
      <c r="C26" s="21" t="s">
        <v>225</v>
      </c>
      <c r="D26" s="21" t="s">
        <v>110</v>
      </c>
      <c r="E26" s="21" t="s">
        <v>111</v>
      </c>
      <c r="F26" s="21" t="s">
        <v>230</v>
      </c>
      <c r="G26" s="21" t="s">
        <v>231</v>
      </c>
      <c r="H26" s="24">
        <v>5928</v>
      </c>
      <c r="I26" s="24">
        <v>5928</v>
      </c>
      <c r="J26" s="24"/>
      <c r="K26" s="24"/>
      <c r="L26" s="24">
        <v>5928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1" t="s">
        <v>224</v>
      </c>
      <c r="C27" s="21" t="s">
        <v>225</v>
      </c>
      <c r="D27" s="21" t="s">
        <v>110</v>
      </c>
      <c r="E27" s="21" t="s">
        <v>111</v>
      </c>
      <c r="F27" s="21" t="s">
        <v>230</v>
      </c>
      <c r="G27" s="21" t="s">
        <v>231</v>
      </c>
      <c r="H27" s="24">
        <v>2740.29</v>
      </c>
      <c r="I27" s="24">
        <v>2740.29</v>
      </c>
      <c r="J27" s="24"/>
      <c r="K27" s="24"/>
      <c r="L27" s="24">
        <v>2740.29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1" t="s">
        <v>224</v>
      </c>
      <c r="C28" s="21" t="s">
        <v>225</v>
      </c>
      <c r="D28" s="21" t="s">
        <v>90</v>
      </c>
      <c r="E28" s="21" t="s">
        <v>91</v>
      </c>
      <c r="F28" s="21" t="s">
        <v>230</v>
      </c>
      <c r="G28" s="21" t="s">
        <v>231</v>
      </c>
      <c r="H28" s="24">
        <v>868.89</v>
      </c>
      <c r="I28" s="24">
        <v>868.89</v>
      </c>
      <c r="J28" s="24"/>
      <c r="K28" s="24"/>
      <c r="L28" s="24">
        <v>868.89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1" t="s">
        <v>224</v>
      </c>
      <c r="C29" s="21" t="s">
        <v>225</v>
      </c>
      <c r="D29" s="21" t="s">
        <v>92</v>
      </c>
      <c r="E29" s="21" t="s">
        <v>93</v>
      </c>
      <c r="F29" s="21" t="s">
        <v>230</v>
      </c>
      <c r="G29" s="21" t="s">
        <v>231</v>
      </c>
      <c r="H29" s="24">
        <v>1318.3</v>
      </c>
      <c r="I29" s="24">
        <v>1318.3</v>
      </c>
      <c r="J29" s="24"/>
      <c r="K29" s="24"/>
      <c r="L29" s="24">
        <v>1318.3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1" t="s">
        <v>232</v>
      </c>
      <c r="C30" s="21" t="s">
        <v>123</v>
      </c>
      <c r="D30" s="21" t="s">
        <v>122</v>
      </c>
      <c r="E30" s="21" t="s">
        <v>123</v>
      </c>
      <c r="F30" s="21" t="s">
        <v>233</v>
      </c>
      <c r="G30" s="21" t="s">
        <v>123</v>
      </c>
      <c r="H30" s="24">
        <v>164417.52</v>
      </c>
      <c r="I30" s="24">
        <v>164417.52</v>
      </c>
      <c r="J30" s="24"/>
      <c r="K30" s="24"/>
      <c r="L30" s="24">
        <v>164417.52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1" t="s">
        <v>234</v>
      </c>
      <c r="C31" s="21" t="s">
        <v>235</v>
      </c>
      <c r="D31" s="21" t="s">
        <v>90</v>
      </c>
      <c r="E31" s="21" t="s">
        <v>91</v>
      </c>
      <c r="F31" s="21" t="s">
        <v>236</v>
      </c>
      <c r="G31" s="21" t="s">
        <v>237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1" t="s">
        <v>234</v>
      </c>
      <c r="C32" s="21" t="s">
        <v>235</v>
      </c>
      <c r="D32" s="21" t="s">
        <v>92</v>
      </c>
      <c r="E32" s="21" t="s">
        <v>93</v>
      </c>
      <c r="F32" s="21" t="s">
        <v>236</v>
      </c>
      <c r="G32" s="21" t="s">
        <v>237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1" t="s">
        <v>234</v>
      </c>
      <c r="C33" s="21" t="s">
        <v>235</v>
      </c>
      <c r="D33" s="21" t="s">
        <v>90</v>
      </c>
      <c r="E33" s="21" t="s">
        <v>91</v>
      </c>
      <c r="F33" s="21" t="s">
        <v>238</v>
      </c>
      <c r="G33" s="21" t="s">
        <v>239</v>
      </c>
      <c r="H33" s="24">
        <v>1500</v>
      </c>
      <c r="I33" s="24">
        <v>1500</v>
      </c>
      <c r="J33" s="24"/>
      <c r="K33" s="24"/>
      <c r="L33" s="24">
        <v>1500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1" t="s">
        <v>234</v>
      </c>
      <c r="C34" s="21" t="s">
        <v>235</v>
      </c>
      <c r="D34" s="21" t="s">
        <v>90</v>
      </c>
      <c r="E34" s="21" t="s">
        <v>91</v>
      </c>
      <c r="F34" s="21" t="s">
        <v>240</v>
      </c>
      <c r="G34" s="21" t="s">
        <v>241</v>
      </c>
      <c r="H34" s="24">
        <v>10000</v>
      </c>
      <c r="I34" s="24">
        <v>10000</v>
      </c>
      <c r="J34" s="24"/>
      <c r="K34" s="24"/>
      <c r="L34" s="24">
        <v>10000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1" t="s">
        <v>242</v>
      </c>
      <c r="C35" s="21" t="s">
        <v>243</v>
      </c>
      <c r="D35" s="21" t="s">
        <v>90</v>
      </c>
      <c r="E35" s="21" t="s">
        <v>91</v>
      </c>
      <c r="F35" s="21" t="s">
        <v>244</v>
      </c>
      <c r="G35" s="21" t="s">
        <v>184</v>
      </c>
      <c r="H35" s="24">
        <v>3500</v>
      </c>
      <c r="I35" s="24">
        <v>3500</v>
      </c>
      <c r="J35" s="24"/>
      <c r="K35" s="24"/>
      <c r="L35" s="24">
        <v>3500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1" t="s">
        <v>234</v>
      </c>
      <c r="C36" s="21" t="s">
        <v>235</v>
      </c>
      <c r="D36" s="21" t="s">
        <v>90</v>
      </c>
      <c r="E36" s="21" t="s">
        <v>91</v>
      </c>
      <c r="F36" s="21" t="s">
        <v>236</v>
      </c>
      <c r="G36" s="21" t="s">
        <v>237</v>
      </c>
      <c r="H36" s="24">
        <v>10000</v>
      </c>
      <c r="I36" s="24">
        <v>10000</v>
      </c>
      <c r="J36" s="24"/>
      <c r="K36" s="24"/>
      <c r="L36" s="24">
        <v>10000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1" t="s">
        <v>234</v>
      </c>
      <c r="C37" s="21" t="s">
        <v>235</v>
      </c>
      <c r="D37" s="21" t="s">
        <v>92</v>
      </c>
      <c r="E37" s="21" t="s">
        <v>93</v>
      </c>
      <c r="F37" s="21" t="s">
        <v>236</v>
      </c>
      <c r="G37" s="21" t="s">
        <v>237</v>
      </c>
      <c r="H37" s="24">
        <v>5000</v>
      </c>
      <c r="I37" s="24">
        <v>5000</v>
      </c>
      <c r="J37" s="24"/>
      <c r="K37" s="24"/>
      <c r="L37" s="24">
        <v>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1" t="s">
        <v>245</v>
      </c>
      <c r="C38" s="21" t="s">
        <v>246</v>
      </c>
      <c r="D38" s="21" t="s">
        <v>90</v>
      </c>
      <c r="E38" s="21" t="s">
        <v>91</v>
      </c>
      <c r="F38" s="21" t="s">
        <v>236</v>
      </c>
      <c r="G38" s="21" t="s">
        <v>237</v>
      </c>
      <c r="H38" s="24">
        <v>1400</v>
      </c>
      <c r="I38" s="24">
        <v>1400</v>
      </c>
      <c r="J38" s="24"/>
      <c r="K38" s="24"/>
      <c r="L38" s="24">
        <v>1400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1" t="s">
        <v>247</v>
      </c>
      <c r="C39" s="21" t="s">
        <v>248</v>
      </c>
      <c r="D39" s="21" t="s">
        <v>90</v>
      </c>
      <c r="E39" s="21" t="s">
        <v>91</v>
      </c>
      <c r="F39" s="21" t="s">
        <v>249</v>
      </c>
      <c r="G39" s="21" t="s">
        <v>248</v>
      </c>
      <c r="H39" s="24">
        <v>9097.44</v>
      </c>
      <c r="I39" s="24">
        <v>9097.44</v>
      </c>
      <c r="J39" s="24"/>
      <c r="K39" s="24"/>
      <c r="L39" s="24">
        <v>9097.44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1" t="s">
        <v>247</v>
      </c>
      <c r="C40" s="21" t="s">
        <v>248</v>
      </c>
      <c r="D40" s="21" t="s">
        <v>92</v>
      </c>
      <c r="E40" s="21" t="s">
        <v>93</v>
      </c>
      <c r="F40" s="21" t="s">
        <v>249</v>
      </c>
      <c r="G40" s="21" t="s">
        <v>248</v>
      </c>
      <c r="H40" s="24">
        <v>1673.28</v>
      </c>
      <c r="I40" s="24">
        <v>1673.28</v>
      </c>
      <c r="J40" s="24"/>
      <c r="K40" s="24"/>
      <c r="L40" s="24">
        <v>1673.28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1" t="s">
        <v>250</v>
      </c>
      <c r="C41" s="21" t="s">
        <v>251</v>
      </c>
      <c r="D41" s="21" t="s">
        <v>90</v>
      </c>
      <c r="E41" s="21" t="s">
        <v>91</v>
      </c>
      <c r="F41" s="21" t="s">
        <v>252</v>
      </c>
      <c r="G41" s="21" t="s">
        <v>253</v>
      </c>
      <c r="H41" s="24">
        <v>94200</v>
      </c>
      <c r="I41" s="24">
        <v>94200</v>
      </c>
      <c r="J41" s="24"/>
      <c r="K41" s="24"/>
      <c r="L41" s="24">
        <v>94200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1" t="s">
        <v>250</v>
      </c>
      <c r="C42" s="21" t="s">
        <v>251</v>
      </c>
      <c r="D42" s="21" t="s">
        <v>92</v>
      </c>
      <c r="E42" s="21" t="s">
        <v>93</v>
      </c>
      <c r="F42" s="21" t="s">
        <v>252</v>
      </c>
      <c r="G42" s="21" t="s">
        <v>253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1" t="s">
        <v>254</v>
      </c>
      <c r="C43" s="21" t="s">
        <v>255</v>
      </c>
      <c r="D43" s="21" t="s">
        <v>98</v>
      </c>
      <c r="E43" s="21" t="s">
        <v>99</v>
      </c>
      <c r="F43" s="21" t="s">
        <v>256</v>
      </c>
      <c r="G43" s="21" t="s">
        <v>257</v>
      </c>
      <c r="H43" s="24">
        <v>300022.2</v>
      </c>
      <c r="I43" s="24">
        <v>300022.2</v>
      </c>
      <c r="J43" s="24"/>
      <c r="K43" s="24"/>
      <c r="L43" s="24">
        <v>300022.2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3" t="s">
        <v>57</v>
      </c>
      <c r="B44" s="23"/>
      <c r="C44" s="23"/>
      <c r="D44" s="23"/>
      <c r="E44" s="23"/>
      <c r="F44" s="23"/>
      <c r="G44" s="23"/>
      <c r="H44" s="24">
        <v>2432719.01</v>
      </c>
      <c r="I44" s="24">
        <v>2432719.01</v>
      </c>
      <c r="J44" s="24"/>
      <c r="K44" s="24"/>
      <c r="L44" s="24">
        <v>2432719.01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</sheetData>
  <mergeCells count="30">
    <mergeCell ref="A3:W3"/>
    <mergeCell ref="A4:G4"/>
    <mergeCell ref="H5:W5"/>
    <mergeCell ref="I6:M6"/>
    <mergeCell ref="N6:P6"/>
    <mergeCell ref="R6:W6"/>
    <mergeCell ref="A44:G4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3888888888889" defaultRowHeight="14.25" customHeight="1"/>
  <cols>
    <col min="1" max="1" width="14.5740740740741" customWidth="1"/>
    <col min="2" max="2" width="21.0277777777778" customWidth="1"/>
    <col min="3" max="3" width="31.3148148148148" customWidth="1"/>
    <col min="4" max="4" width="23.8518518518519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20"/>
      <c r="W2" s="58" t="s">
        <v>258</v>
      </c>
    </row>
    <row r="3" ht="27.75" customHeight="1" spans="1:23">
      <c r="A3" s="28" t="s">
        <v>259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tr">
        <f>"单位名称："&amp;"沧源佤族自治县商务局"</f>
        <v>单位名称：沧源佤族自治县商务局</v>
      </c>
      <c r="B4" s="115" t="str">
        <f t="shared" ref="A4:B4" si="0">"单位名称："&amp;"绩效评价中心"</f>
        <v>单位名称：绩效评价中心</v>
      </c>
      <c r="C4" s="115"/>
      <c r="D4" s="115"/>
      <c r="E4" s="115"/>
      <c r="F4" s="115"/>
      <c r="G4" s="115"/>
      <c r="H4" s="115"/>
      <c r="I4" s="115"/>
      <c r="J4" s="7"/>
      <c r="K4" s="7"/>
      <c r="L4" s="7"/>
      <c r="M4" s="7"/>
      <c r="N4" s="7"/>
      <c r="O4" s="7"/>
      <c r="P4" s="7"/>
      <c r="Q4" s="7"/>
      <c r="U4" s="120"/>
      <c r="W4" s="106" t="s">
        <v>179</v>
      </c>
    </row>
    <row r="5" ht="21.75" customHeight="1" spans="1:23">
      <c r="A5" s="9" t="s">
        <v>260</v>
      </c>
      <c r="B5" s="9" t="s">
        <v>194</v>
      </c>
      <c r="C5" s="9" t="s">
        <v>195</v>
      </c>
      <c r="D5" s="9" t="s">
        <v>261</v>
      </c>
      <c r="E5" s="10" t="s">
        <v>196</v>
      </c>
      <c r="F5" s="10" t="s">
        <v>197</v>
      </c>
      <c r="G5" s="10" t="s">
        <v>198</v>
      </c>
      <c r="H5" s="10" t="s">
        <v>199</v>
      </c>
      <c r="I5" s="65" t="s">
        <v>57</v>
      </c>
      <c r="J5" s="65" t="s">
        <v>262</v>
      </c>
      <c r="K5" s="65"/>
      <c r="L5" s="65"/>
      <c r="M5" s="65"/>
      <c r="N5" s="118" t="s">
        <v>201</v>
      </c>
      <c r="O5" s="118"/>
      <c r="P5" s="118"/>
      <c r="Q5" s="10" t="s">
        <v>63</v>
      </c>
      <c r="R5" s="11" t="s">
        <v>78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5"/>
      <c r="J6" s="50" t="s">
        <v>60</v>
      </c>
      <c r="K6" s="50"/>
      <c r="L6" s="50" t="s">
        <v>61</v>
      </c>
      <c r="M6" s="50" t="s">
        <v>62</v>
      </c>
      <c r="N6" s="119" t="s">
        <v>60</v>
      </c>
      <c r="O6" s="119" t="s">
        <v>61</v>
      </c>
      <c r="P6" s="119" t="s">
        <v>62</v>
      </c>
      <c r="Q6" s="15"/>
      <c r="R6" s="10" t="s">
        <v>59</v>
      </c>
      <c r="S6" s="10" t="s">
        <v>70</v>
      </c>
      <c r="T6" s="10" t="s">
        <v>207</v>
      </c>
      <c r="U6" s="10" t="s">
        <v>66</v>
      </c>
      <c r="V6" s="10" t="s">
        <v>67</v>
      </c>
      <c r="W6" s="10" t="s">
        <v>68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5"/>
      <c r="J7" s="50" t="s">
        <v>59</v>
      </c>
      <c r="K7" s="50" t="s">
        <v>263</v>
      </c>
      <c r="L7" s="50"/>
      <c r="M7" s="50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24" customHeight="1" spans="1:23">
      <c r="A9" s="21"/>
      <c r="B9" s="21"/>
      <c r="C9" s="21" t="s">
        <v>264</v>
      </c>
      <c r="D9" s="21"/>
      <c r="E9" s="21"/>
      <c r="F9" s="21"/>
      <c r="G9" s="21"/>
      <c r="H9" s="21"/>
      <c r="I9" s="24">
        <v>598196.82</v>
      </c>
      <c r="J9" s="24"/>
      <c r="K9" s="24"/>
      <c r="L9" s="24"/>
      <c r="M9" s="24"/>
      <c r="N9" s="24"/>
      <c r="O9" s="24"/>
      <c r="P9" s="24"/>
      <c r="Q9" s="24"/>
      <c r="R9" s="24">
        <v>598196.82</v>
      </c>
      <c r="S9" s="24"/>
      <c r="T9" s="24"/>
      <c r="U9" s="24"/>
      <c r="V9" s="24"/>
      <c r="W9" s="24">
        <v>598196.82</v>
      </c>
    </row>
    <row r="10" ht="24" customHeight="1" spans="1:23">
      <c r="A10" s="116" t="s">
        <v>265</v>
      </c>
      <c r="B10" s="116" t="s">
        <v>266</v>
      </c>
      <c r="C10" s="116" t="s">
        <v>264</v>
      </c>
      <c r="D10" s="116" t="s">
        <v>72</v>
      </c>
      <c r="E10" s="116" t="s">
        <v>116</v>
      </c>
      <c r="F10" s="116" t="s">
        <v>117</v>
      </c>
      <c r="G10" s="116" t="s">
        <v>236</v>
      </c>
      <c r="H10" s="116" t="s">
        <v>237</v>
      </c>
      <c r="I10" s="24">
        <v>373627.26</v>
      </c>
      <c r="J10" s="24"/>
      <c r="K10" s="24"/>
      <c r="L10" s="24"/>
      <c r="M10" s="24"/>
      <c r="N10" s="24"/>
      <c r="O10" s="24"/>
      <c r="P10" s="24"/>
      <c r="Q10" s="24"/>
      <c r="R10" s="24">
        <v>373627.26</v>
      </c>
      <c r="S10" s="24"/>
      <c r="T10" s="24"/>
      <c r="U10" s="24"/>
      <c r="V10" s="24"/>
      <c r="W10" s="24">
        <v>373627.26</v>
      </c>
    </row>
    <row r="11" ht="24" customHeight="1" spans="1:23">
      <c r="A11" s="116" t="s">
        <v>265</v>
      </c>
      <c r="B11" s="116" t="s">
        <v>266</v>
      </c>
      <c r="C11" s="116" t="s">
        <v>264</v>
      </c>
      <c r="D11" s="116" t="s">
        <v>72</v>
      </c>
      <c r="E11" s="116" t="s">
        <v>116</v>
      </c>
      <c r="F11" s="116" t="s">
        <v>117</v>
      </c>
      <c r="G11" s="116" t="s">
        <v>236</v>
      </c>
      <c r="H11" s="116" t="s">
        <v>237</v>
      </c>
      <c r="I11" s="24">
        <v>77000</v>
      </c>
      <c r="J11" s="24"/>
      <c r="K11" s="24"/>
      <c r="L11" s="24"/>
      <c r="M11" s="24"/>
      <c r="N11" s="24"/>
      <c r="O11" s="24"/>
      <c r="P11" s="24"/>
      <c r="Q11" s="24"/>
      <c r="R11" s="24">
        <v>77000</v>
      </c>
      <c r="S11" s="24"/>
      <c r="T11" s="24"/>
      <c r="U11" s="24"/>
      <c r="V11" s="24"/>
      <c r="W11" s="24">
        <v>77000</v>
      </c>
    </row>
    <row r="12" ht="24" customHeight="1" spans="1:23">
      <c r="A12" s="116" t="s">
        <v>265</v>
      </c>
      <c r="B12" s="116" t="s">
        <v>266</v>
      </c>
      <c r="C12" s="116" t="s">
        <v>264</v>
      </c>
      <c r="D12" s="116" t="s">
        <v>72</v>
      </c>
      <c r="E12" s="116" t="s">
        <v>116</v>
      </c>
      <c r="F12" s="116" t="s">
        <v>117</v>
      </c>
      <c r="G12" s="116" t="s">
        <v>267</v>
      </c>
      <c r="H12" s="116" t="s">
        <v>268</v>
      </c>
      <c r="I12" s="24">
        <v>117947</v>
      </c>
      <c r="J12" s="24"/>
      <c r="K12" s="24"/>
      <c r="L12" s="24"/>
      <c r="M12" s="24"/>
      <c r="N12" s="24"/>
      <c r="O12" s="24"/>
      <c r="P12" s="24"/>
      <c r="Q12" s="24"/>
      <c r="R12" s="24">
        <v>117947</v>
      </c>
      <c r="S12" s="24"/>
      <c r="T12" s="24"/>
      <c r="U12" s="24"/>
      <c r="V12" s="24"/>
      <c r="W12" s="24">
        <v>117947</v>
      </c>
    </row>
    <row r="13" ht="24" customHeight="1" spans="1:23">
      <c r="A13" s="116" t="s">
        <v>265</v>
      </c>
      <c r="B13" s="116" t="s">
        <v>266</v>
      </c>
      <c r="C13" s="116" t="s">
        <v>264</v>
      </c>
      <c r="D13" s="116" t="s">
        <v>72</v>
      </c>
      <c r="E13" s="116" t="s">
        <v>116</v>
      </c>
      <c r="F13" s="116" t="s">
        <v>117</v>
      </c>
      <c r="G13" s="116" t="s">
        <v>269</v>
      </c>
      <c r="H13" s="116" t="s">
        <v>270</v>
      </c>
      <c r="I13" s="24">
        <v>9272.56</v>
      </c>
      <c r="J13" s="24"/>
      <c r="K13" s="24"/>
      <c r="L13" s="24"/>
      <c r="M13" s="24"/>
      <c r="N13" s="24"/>
      <c r="O13" s="24"/>
      <c r="P13" s="24"/>
      <c r="Q13" s="24"/>
      <c r="R13" s="24">
        <v>9272.56</v>
      </c>
      <c r="S13" s="24"/>
      <c r="T13" s="24"/>
      <c r="U13" s="24"/>
      <c r="V13" s="24"/>
      <c r="W13" s="24">
        <v>9272.56</v>
      </c>
    </row>
    <row r="14" ht="24" customHeight="1" spans="1:23">
      <c r="A14" s="116" t="s">
        <v>265</v>
      </c>
      <c r="B14" s="116" t="s">
        <v>266</v>
      </c>
      <c r="C14" s="116" t="s">
        <v>264</v>
      </c>
      <c r="D14" s="116" t="s">
        <v>72</v>
      </c>
      <c r="E14" s="116" t="s">
        <v>116</v>
      </c>
      <c r="F14" s="116" t="s">
        <v>117</v>
      </c>
      <c r="G14" s="116" t="s">
        <v>244</v>
      </c>
      <c r="H14" s="116" t="s">
        <v>184</v>
      </c>
      <c r="I14" s="24">
        <v>20350</v>
      </c>
      <c r="J14" s="24"/>
      <c r="K14" s="24"/>
      <c r="L14" s="24"/>
      <c r="M14" s="24"/>
      <c r="N14" s="24"/>
      <c r="O14" s="24"/>
      <c r="P14" s="24"/>
      <c r="Q14" s="24"/>
      <c r="R14" s="24">
        <v>20350</v>
      </c>
      <c r="S14" s="24"/>
      <c r="T14" s="24"/>
      <c r="U14" s="24"/>
      <c r="V14" s="24"/>
      <c r="W14" s="24">
        <v>20350</v>
      </c>
    </row>
    <row r="15" ht="24" customHeight="1" spans="1:23">
      <c r="A15" s="26"/>
      <c r="B15" s="26"/>
      <c r="C15" s="21" t="s">
        <v>271</v>
      </c>
      <c r="D15" s="26"/>
      <c r="E15" s="26"/>
      <c r="F15" s="26"/>
      <c r="G15" s="26"/>
      <c r="H15" s="26"/>
      <c r="I15" s="24">
        <v>18200</v>
      </c>
      <c r="J15" s="24">
        <v>18200</v>
      </c>
      <c r="K15" s="24">
        <v>18200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4" customHeight="1" spans="1:23">
      <c r="A16" s="116" t="s">
        <v>265</v>
      </c>
      <c r="B16" s="116" t="s">
        <v>272</v>
      </c>
      <c r="C16" s="116" t="s">
        <v>271</v>
      </c>
      <c r="D16" s="116" t="s">
        <v>72</v>
      </c>
      <c r="E16" s="116" t="s">
        <v>126</v>
      </c>
      <c r="F16" s="116" t="s">
        <v>83</v>
      </c>
      <c r="G16" s="116" t="s">
        <v>273</v>
      </c>
      <c r="H16" s="116" t="s">
        <v>274</v>
      </c>
      <c r="I16" s="24">
        <v>18200</v>
      </c>
      <c r="J16" s="24">
        <v>18200</v>
      </c>
      <c r="K16" s="24">
        <v>18200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4" customHeight="1" spans="1:23">
      <c r="A17" s="26"/>
      <c r="B17" s="26"/>
      <c r="C17" s="21" t="s">
        <v>275</v>
      </c>
      <c r="D17" s="26"/>
      <c r="E17" s="26"/>
      <c r="F17" s="26"/>
      <c r="G17" s="26"/>
      <c r="H17" s="26"/>
      <c r="I17" s="24">
        <v>10000</v>
      </c>
      <c r="J17" s="24">
        <v>10000</v>
      </c>
      <c r="K17" s="24">
        <v>10000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4" customHeight="1" spans="1:23">
      <c r="A18" s="116" t="s">
        <v>265</v>
      </c>
      <c r="B18" s="116" t="s">
        <v>276</v>
      </c>
      <c r="C18" s="116" t="s">
        <v>275</v>
      </c>
      <c r="D18" s="116" t="s">
        <v>72</v>
      </c>
      <c r="E18" s="116" t="s">
        <v>116</v>
      </c>
      <c r="F18" s="116" t="s">
        <v>117</v>
      </c>
      <c r="G18" s="116" t="s">
        <v>277</v>
      </c>
      <c r="H18" s="116" t="s">
        <v>278</v>
      </c>
      <c r="I18" s="24">
        <v>2000</v>
      </c>
      <c r="J18" s="24">
        <v>2000</v>
      </c>
      <c r="K18" s="24">
        <v>2000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4" customHeight="1" spans="1:23">
      <c r="A19" s="116" t="s">
        <v>265</v>
      </c>
      <c r="B19" s="116" t="s">
        <v>276</v>
      </c>
      <c r="C19" s="116" t="s">
        <v>275</v>
      </c>
      <c r="D19" s="116" t="s">
        <v>72</v>
      </c>
      <c r="E19" s="116" t="s">
        <v>116</v>
      </c>
      <c r="F19" s="116" t="s">
        <v>117</v>
      </c>
      <c r="G19" s="116" t="s">
        <v>240</v>
      </c>
      <c r="H19" s="116" t="s">
        <v>241</v>
      </c>
      <c r="I19" s="24">
        <v>2000</v>
      </c>
      <c r="J19" s="24">
        <v>2000</v>
      </c>
      <c r="K19" s="24">
        <v>2000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4" customHeight="1" spans="1:23">
      <c r="A20" s="116" t="s">
        <v>265</v>
      </c>
      <c r="B20" s="116" t="s">
        <v>276</v>
      </c>
      <c r="C20" s="116" t="s">
        <v>275</v>
      </c>
      <c r="D20" s="116" t="s">
        <v>72</v>
      </c>
      <c r="E20" s="116" t="s">
        <v>116</v>
      </c>
      <c r="F20" s="116" t="s">
        <v>117</v>
      </c>
      <c r="G20" s="116" t="s">
        <v>279</v>
      </c>
      <c r="H20" s="116" t="s">
        <v>280</v>
      </c>
      <c r="I20" s="24">
        <v>3000</v>
      </c>
      <c r="J20" s="24">
        <v>3000</v>
      </c>
      <c r="K20" s="24">
        <v>3000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4" customHeight="1" spans="1:23">
      <c r="A21" s="116" t="s">
        <v>265</v>
      </c>
      <c r="B21" s="116" t="s">
        <v>276</v>
      </c>
      <c r="C21" s="116" t="s">
        <v>275</v>
      </c>
      <c r="D21" s="116" t="s">
        <v>72</v>
      </c>
      <c r="E21" s="116" t="s">
        <v>116</v>
      </c>
      <c r="F21" s="116" t="s">
        <v>117</v>
      </c>
      <c r="G21" s="116" t="s">
        <v>281</v>
      </c>
      <c r="H21" s="116" t="s">
        <v>282</v>
      </c>
      <c r="I21" s="24">
        <v>2000</v>
      </c>
      <c r="J21" s="24">
        <v>2000</v>
      </c>
      <c r="K21" s="24">
        <v>2000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4" customHeight="1" spans="1:23">
      <c r="A22" s="116" t="s">
        <v>265</v>
      </c>
      <c r="B22" s="116" t="s">
        <v>276</v>
      </c>
      <c r="C22" s="116" t="s">
        <v>275</v>
      </c>
      <c r="D22" s="116" t="s">
        <v>72</v>
      </c>
      <c r="E22" s="116" t="s">
        <v>116</v>
      </c>
      <c r="F22" s="116" t="s">
        <v>117</v>
      </c>
      <c r="G22" s="116" t="s">
        <v>283</v>
      </c>
      <c r="H22" s="116" t="s">
        <v>284</v>
      </c>
      <c r="I22" s="24">
        <v>1000</v>
      </c>
      <c r="J22" s="24">
        <v>1000</v>
      </c>
      <c r="K22" s="24">
        <v>1000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4" customHeight="1" spans="1:23">
      <c r="A23" s="26"/>
      <c r="B23" s="26"/>
      <c r="C23" s="21" t="s">
        <v>285</v>
      </c>
      <c r="D23" s="26"/>
      <c r="E23" s="26"/>
      <c r="F23" s="26"/>
      <c r="G23" s="26"/>
      <c r="H23" s="26"/>
      <c r="I23" s="24">
        <v>50000</v>
      </c>
      <c r="J23" s="24">
        <v>50000</v>
      </c>
      <c r="K23" s="24">
        <v>50000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4" customHeight="1" spans="1:23">
      <c r="A24" s="116" t="s">
        <v>265</v>
      </c>
      <c r="B24" s="116" t="s">
        <v>286</v>
      </c>
      <c r="C24" s="116" t="s">
        <v>285</v>
      </c>
      <c r="D24" s="116" t="s">
        <v>72</v>
      </c>
      <c r="E24" s="116" t="s">
        <v>116</v>
      </c>
      <c r="F24" s="116" t="s">
        <v>117</v>
      </c>
      <c r="G24" s="116" t="s">
        <v>236</v>
      </c>
      <c r="H24" s="116" t="s">
        <v>237</v>
      </c>
      <c r="I24" s="24">
        <v>15000</v>
      </c>
      <c r="J24" s="24">
        <v>15000</v>
      </c>
      <c r="K24" s="24">
        <v>15000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4" customHeight="1" spans="1:23">
      <c r="A25" s="116" t="s">
        <v>265</v>
      </c>
      <c r="B25" s="116" t="s">
        <v>286</v>
      </c>
      <c r="C25" s="116" t="s">
        <v>285</v>
      </c>
      <c r="D25" s="116" t="s">
        <v>72</v>
      </c>
      <c r="E25" s="116" t="s">
        <v>116</v>
      </c>
      <c r="F25" s="116" t="s">
        <v>117</v>
      </c>
      <c r="G25" s="116" t="s">
        <v>287</v>
      </c>
      <c r="H25" s="116" t="s">
        <v>288</v>
      </c>
      <c r="I25" s="24">
        <v>5000</v>
      </c>
      <c r="J25" s="24">
        <v>5000</v>
      </c>
      <c r="K25" s="24">
        <v>5000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4" customHeight="1" spans="1:23">
      <c r="A26" s="116" t="s">
        <v>265</v>
      </c>
      <c r="B26" s="116" t="s">
        <v>286</v>
      </c>
      <c r="C26" s="116" t="s">
        <v>285</v>
      </c>
      <c r="D26" s="116" t="s">
        <v>72</v>
      </c>
      <c r="E26" s="116" t="s">
        <v>116</v>
      </c>
      <c r="F26" s="116" t="s">
        <v>117</v>
      </c>
      <c r="G26" s="116" t="s">
        <v>283</v>
      </c>
      <c r="H26" s="116" t="s">
        <v>284</v>
      </c>
      <c r="I26" s="24">
        <v>15000</v>
      </c>
      <c r="J26" s="24">
        <v>15000</v>
      </c>
      <c r="K26" s="24">
        <v>15000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4" customHeight="1" spans="1:23">
      <c r="A27" s="116" t="s">
        <v>265</v>
      </c>
      <c r="B27" s="116" t="s">
        <v>286</v>
      </c>
      <c r="C27" s="116" t="s">
        <v>285</v>
      </c>
      <c r="D27" s="116" t="s">
        <v>72</v>
      </c>
      <c r="E27" s="116" t="s">
        <v>116</v>
      </c>
      <c r="F27" s="116" t="s">
        <v>117</v>
      </c>
      <c r="G27" s="116" t="s">
        <v>289</v>
      </c>
      <c r="H27" s="116" t="s">
        <v>290</v>
      </c>
      <c r="I27" s="24">
        <v>10000</v>
      </c>
      <c r="J27" s="24">
        <v>10000</v>
      </c>
      <c r="K27" s="24">
        <v>10000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4" customHeight="1" spans="1:23">
      <c r="A28" s="116" t="s">
        <v>265</v>
      </c>
      <c r="B28" s="116" t="s">
        <v>286</v>
      </c>
      <c r="C28" s="116" t="s">
        <v>285</v>
      </c>
      <c r="D28" s="116" t="s">
        <v>72</v>
      </c>
      <c r="E28" s="116" t="s">
        <v>116</v>
      </c>
      <c r="F28" s="116" t="s">
        <v>117</v>
      </c>
      <c r="G28" s="116" t="s">
        <v>273</v>
      </c>
      <c r="H28" s="116" t="s">
        <v>274</v>
      </c>
      <c r="I28" s="24">
        <v>5000</v>
      </c>
      <c r="J28" s="24">
        <v>5000</v>
      </c>
      <c r="K28" s="24">
        <v>5000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4" customHeight="1" spans="1:23">
      <c r="A29" s="117" t="s">
        <v>57</v>
      </c>
      <c r="B29" s="117"/>
      <c r="C29" s="117"/>
      <c r="D29" s="117"/>
      <c r="E29" s="117"/>
      <c r="F29" s="117"/>
      <c r="G29" s="117"/>
      <c r="H29" s="117"/>
      <c r="I29" s="24">
        <v>676396.82</v>
      </c>
      <c r="J29" s="24">
        <v>78200</v>
      </c>
      <c r="K29" s="24">
        <v>78200</v>
      </c>
      <c r="L29" s="24"/>
      <c r="M29" s="24"/>
      <c r="N29" s="24"/>
      <c r="O29" s="24"/>
      <c r="P29" s="24"/>
      <c r="Q29" s="24"/>
      <c r="R29" s="24">
        <v>598196.82</v>
      </c>
      <c r="S29" s="24"/>
      <c r="T29" s="24"/>
      <c r="U29" s="24"/>
      <c r="V29" s="24"/>
      <c r="W29" s="24">
        <v>598196.82</v>
      </c>
    </row>
  </sheetData>
  <mergeCells count="28">
    <mergeCell ref="A3:W3"/>
    <mergeCell ref="A4:I4"/>
    <mergeCell ref="J5:M5"/>
    <mergeCell ref="N5:P5"/>
    <mergeCell ref="R5:W5"/>
    <mergeCell ref="J6:K6"/>
    <mergeCell ref="A29:H2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6"/>
  <sheetViews>
    <sheetView showZeros="0" workbookViewId="0">
      <pane ySplit="1" topLeftCell="A2" activePane="bottomLeft" state="frozen"/>
      <selection/>
      <selection pane="bottomLeft" activeCell="B41" sqref="B41"/>
    </sheetView>
  </sheetViews>
  <sheetFormatPr defaultColWidth="9.13888888888889" defaultRowHeight="12" customHeight="1"/>
  <cols>
    <col min="1" max="1" width="19.8888888888889" customWidth="1"/>
    <col min="2" max="2" width="45.3333333333333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291</v>
      </c>
    </row>
    <row r="3" ht="28.5" customHeight="1" spans="1:10">
      <c r="A3" s="48" t="s">
        <v>292</v>
      </c>
      <c r="B3" s="28"/>
      <c r="C3" s="28"/>
      <c r="D3" s="28"/>
      <c r="E3" s="28"/>
      <c r="F3" s="49"/>
      <c r="G3" s="28"/>
      <c r="H3" s="49"/>
      <c r="I3" s="49"/>
      <c r="J3" s="28"/>
    </row>
    <row r="4" ht="15" customHeight="1" spans="1:1">
      <c r="A4" s="5" t="str">
        <f>"单位名称："&amp;"沧源佤族自治县商务局"</f>
        <v>单位名称：沧源佤族自治县商务局</v>
      </c>
    </row>
    <row r="5" ht="14.25" customHeight="1" spans="1:10">
      <c r="A5" s="50" t="s">
        <v>293</v>
      </c>
      <c r="B5" s="50" t="s">
        <v>294</v>
      </c>
      <c r="C5" s="50" t="s">
        <v>295</v>
      </c>
      <c r="D5" s="50" t="s">
        <v>296</v>
      </c>
      <c r="E5" s="50" t="s">
        <v>297</v>
      </c>
      <c r="F5" s="51" t="s">
        <v>298</v>
      </c>
      <c r="G5" s="50" t="s">
        <v>299</v>
      </c>
      <c r="H5" s="51" t="s">
        <v>300</v>
      </c>
      <c r="I5" s="51" t="s">
        <v>301</v>
      </c>
      <c r="J5" s="50" t="s">
        <v>302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19" customHeight="1" spans="1:10">
      <c r="A7" s="109" t="s">
        <v>72</v>
      </c>
      <c r="B7" s="110"/>
      <c r="C7" s="110"/>
      <c r="D7" s="110"/>
      <c r="E7" s="111"/>
      <c r="F7" s="112"/>
      <c r="G7" s="111"/>
      <c r="H7" s="112"/>
      <c r="I7" s="112"/>
      <c r="J7" s="111"/>
    </row>
    <row r="8" ht="33.75" customHeight="1" spans="1:10">
      <c r="A8" s="113" t="s">
        <v>72</v>
      </c>
      <c r="B8" s="114"/>
      <c r="C8" s="114"/>
      <c r="D8" s="114"/>
      <c r="E8" s="109"/>
      <c r="F8" s="114"/>
      <c r="G8" s="109"/>
      <c r="H8" s="114"/>
      <c r="I8" s="114"/>
      <c r="J8" s="109"/>
    </row>
    <row r="9" ht="21" customHeight="1" spans="1:10">
      <c r="A9" s="195" t="s">
        <v>264</v>
      </c>
      <c r="B9" s="114" t="s">
        <v>303</v>
      </c>
      <c r="C9" s="114" t="s">
        <v>304</v>
      </c>
      <c r="D9" s="114" t="s">
        <v>305</v>
      </c>
      <c r="E9" s="109" t="s">
        <v>306</v>
      </c>
      <c r="F9" s="114" t="s">
        <v>307</v>
      </c>
      <c r="G9" s="109" t="s">
        <v>308</v>
      </c>
      <c r="H9" s="114" t="s">
        <v>309</v>
      </c>
      <c r="I9" s="114" t="s">
        <v>310</v>
      </c>
      <c r="J9" s="109" t="s">
        <v>311</v>
      </c>
    </row>
    <row r="10" ht="21" customHeight="1" spans="1:10">
      <c r="A10" s="195" t="s">
        <v>264</v>
      </c>
      <c r="B10" s="114" t="s">
        <v>303</v>
      </c>
      <c r="C10" s="114" t="s">
        <v>304</v>
      </c>
      <c r="D10" s="114" t="s">
        <v>312</v>
      </c>
      <c r="E10" s="109" t="s">
        <v>313</v>
      </c>
      <c r="F10" s="114" t="s">
        <v>314</v>
      </c>
      <c r="G10" s="109" t="s">
        <v>315</v>
      </c>
      <c r="H10" s="114" t="s">
        <v>316</v>
      </c>
      <c r="I10" s="114" t="s">
        <v>317</v>
      </c>
      <c r="J10" s="109" t="s">
        <v>318</v>
      </c>
    </row>
    <row r="11" ht="21" customHeight="1" spans="1:10">
      <c r="A11" s="195" t="s">
        <v>264</v>
      </c>
      <c r="B11" s="114" t="s">
        <v>303</v>
      </c>
      <c r="C11" s="114" t="s">
        <v>319</v>
      </c>
      <c r="D11" s="114" t="s">
        <v>320</v>
      </c>
      <c r="E11" s="109" t="s">
        <v>321</v>
      </c>
      <c r="F11" s="114" t="s">
        <v>307</v>
      </c>
      <c r="G11" s="109" t="s">
        <v>322</v>
      </c>
      <c r="H11" s="114" t="s">
        <v>316</v>
      </c>
      <c r="I11" s="114" t="s">
        <v>317</v>
      </c>
      <c r="J11" s="109" t="s">
        <v>323</v>
      </c>
    </row>
    <row r="12" ht="21" customHeight="1" spans="1:10">
      <c r="A12" s="195" t="s">
        <v>264</v>
      </c>
      <c r="B12" s="114" t="s">
        <v>303</v>
      </c>
      <c r="C12" s="114" t="s">
        <v>319</v>
      </c>
      <c r="D12" s="114" t="s">
        <v>324</v>
      </c>
      <c r="E12" s="109" t="s">
        <v>325</v>
      </c>
      <c r="F12" s="114" t="s">
        <v>307</v>
      </c>
      <c r="G12" s="109" t="s">
        <v>322</v>
      </c>
      <c r="H12" s="114" t="s">
        <v>316</v>
      </c>
      <c r="I12" s="114" t="s">
        <v>317</v>
      </c>
      <c r="J12" s="109" t="s">
        <v>326</v>
      </c>
    </row>
    <row r="13" ht="21" customHeight="1" spans="1:10">
      <c r="A13" s="195" t="s">
        <v>264</v>
      </c>
      <c r="B13" s="114" t="s">
        <v>303</v>
      </c>
      <c r="C13" s="114" t="s">
        <v>327</v>
      </c>
      <c r="D13" s="114" t="s">
        <v>328</v>
      </c>
      <c r="E13" s="109" t="s">
        <v>329</v>
      </c>
      <c r="F13" s="114" t="s">
        <v>314</v>
      </c>
      <c r="G13" s="109" t="s">
        <v>330</v>
      </c>
      <c r="H13" s="114" t="s">
        <v>316</v>
      </c>
      <c r="I13" s="114" t="s">
        <v>317</v>
      </c>
      <c r="J13" s="109" t="s">
        <v>331</v>
      </c>
    </row>
    <row r="14" ht="21" customHeight="1" spans="1:10">
      <c r="A14" s="195" t="s">
        <v>264</v>
      </c>
      <c r="B14" s="114" t="s">
        <v>303</v>
      </c>
      <c r="C14" s="114" t="s">
        <v>327</v>
      </c>
      <c r="D14" s="114" t="s">
        <v>328</v>
      </c>
      <c r="E14" s="109" t="s">
        <v>332</v>
      </c>
      <c r="F14" s="114" t="s">
        <v>314</v>
      </c>
      <c r="G14" s="109" t="s">
        <v>330</v>
      </c>
      <c r="H14" s="114" t="s">
        <v>316</v>
      </c>
      <c r="I14" s="114" t="s">
        <v>317</v>
      </c>
      <c r="J14" s="109" t="s">
        <v>333</v>
      </c>
    </row>
    <row r="15" ht="21" customHeight="1" spans="1:10">
      <c r="A15" s="195" t="s">
        <v>275</v>
      </c>
      <c r="B15" s="114" t="s">
        <v>334</v>
      </c>
      <c r="C15" s="114" t="s">
        <v>304</v>
      </c>
      <c r="D15" s="114" t="s">
        <v>305</v>
      </c>
      <c r="E15" s="109" t="s">
        <v>335</v>
      </c>
      <c r="F15" s="114" t="s">
        <v>314</v>
      </c>
      <c r="G15" s="109" t="s">
        <v>336</v>
      </c>
      <c r="H15" s="114" t="s">
        <v>337</v>
      </c>
      <c r="I15" s="114" t="s">
        <v>310</v>
      </c>
      <c r="J15" s="109" t="s">
        <v>338</v>
      </c>
    </row>
    <row r="16" ht="21" customHeight="1" spans="1:10">
      <c r="A16" s="195" t="s">
        <v>275</v>
      </c>
      <c r="B16" s="114" t="s">
        <v>334</v>
      </c>
      <c r="C16" s="114" t="s">
        <v>304</v>
      </c>
      <c r="D16" s="114" t="s">
        <v>312</v>
      </c>
      <c r="E16" s="109" t="s">
        <v>339</v>
      </c>
      <c r="F16" s="114" t="s">
        <v>307</v>
      </c>
      <c r="G16" s="109" t="s">
        <v>322</v>
      </c>
      <c r="H16" s="114" t="s">
        <v>316</v>
      </c>
      <c r="I16" s="114" t="s">
        <v>317</v>
      </c>
      <c r="J16" s="109" t="s">
        <v>340</v>
      </c>
    </row>
    <row r="17" ht="21" customHeight="1" spans="1:10">
      <c r="A17" s="195" t="s">
        <v>275</v>
      </c>
      <c r="B17" s="114" t="s">
        <v>334</v>
      </c>
      <c r="C17" s="114" t="s">
        <v>304</v>
      </c>
      <c r="D17" s="114" t="s">
        <v>341</v>
      </c>
      <c r="E17" s="109" t="s">
        <v>342</v>
      </c>
      <c r="F17" s="114" t="s">
        <v>307</v>
      </c>
      <c r="G17" s="109" t="s">
        <v>322</v>
      </c>
      <c r="H17" s="114" t="s">
        <v>316</v>
      </c>
      <c r="I17" s="114" t="s">
        <v>317</v>
      </c>
      <c r="J17" s="109" t="s">
        <v>343</v>
      </c>
    </row>
    <row r="18" ht="21" customHeight="1" spans="1:10">
      <c r="A18" s="195" t="s">
        <v>275</v>
      </c>
      <c r="B18" s="114" t="s">
        <v>334</v>
      </c>
      <c r="C18" s="114" t="s">
        <v>304</v>
      </c>
      <c r="D18" s="114" t="s">
        <v>344</v>
      </c>
      <c r="E18" s="109" t="s">
        <v>345</v>
      </c>
      <c r="F18" s="114" t="s">
        <v>307</v>
      </c>
      <c r="G18" s="109" t="s">
        <v>346</v>
      </c>
      <c r="H18" s="114" t="s">
        <v>347</v>
      </c>
      <c r="I18" s="114" t="s">
        <v>310</v>
      </c>
      <c r="J18" s="109" t="s">
        <v>348</v>
      </c>
    </row>
    <row r="19" ht="21" customHeight="1" spans="1:10">
      <c r="A19" s="195" t="s">
        <v>275</v>
      </c>
      <c r="B19" s="114" t="s">
        <v>334</v>
      </c>
      <c r="C19" s="114" t="s">
        <v>319</v>
      </c>
      <c r="D19" s="114" t="s">
        <v>349</v>
      </c>
      <c r="E19" s="109" t="s">
        <v>350</v>
      </c>
      <c r="F19" s="114" t="s">
        <v>314</v>
      </c>
      <c r="G19" s="109" t="s">
        <v>336</v>
      </c>
      <c r="H19" s="114" t="s">
        <v>337</v>
      </c>
      <c r="I19" s="114" t="s">
        <v>310</v>
      </c>
      <c r="J19" s="109" t="s">
        <v>351</v>
      </c>
    </row>
    <row r="20" ht="21" customHeight="1" spans="1:10">
      <c r="A20" s="195" t="s">
        <v>275</v>
      </c>
      <c r="B20" s="114" t="s">
        <v>334</v>
      </c>
      <c r="C20" s="114" t="s">
        <v>319</v>
      </c>
      <c r="D20" s="114" t="s">
        <v>320</v>
      </c>
      <c r="E20" s="109" t="s">
        <v>352</v>
      </c>
      <c r="F20" s="114" t="s">
        <v>314</v>
      </c>
      <c r="G20" s="109" t="s">
        <v>353</v>
      </c>
      <c r="H20" s="114" t="s">
        <v>316</v>
      </c>
      <c r="I20" s="114" t="s">
        <v>317</v>
      </c>
      <c r="J20" s="109" t="s">
        <v>354</v>
      </c>
    </row>
    <row r="21" ht="21" customHeight="1" spans="1:10">
      <c r="A21" s="195" t="s">
        <v>275</v>
      </c>
      <c r="B21" s="114" t="s">
        <v>334</v>
      </c>
      <c r="C21" s="114" t="s">
        <v>319</v>
      </c>
      <c r="D21" s="114" t="s">
        <v>355</v>
      </c>
      <c r="E21" s="109" t="s">
        <v>356</v>
      </c>
      <c r="F21" s="114" t="s">
        <v>314</v>
      </c>
      <c r="G21" s="109" t="s">
        <v>346</v>
      </c>
      <c r="H21" s="114" t="s">
        <v>316</v>
      </c>
      <c r="I21" s="114" t="s">
        <v>317</v>
      </c>
      <c r="J21" s="109" t="s">
        <v>357</v>
      </c>
    </row>
    <row r="22" ht="21" customHeight="1" spans="1:10">
      <c r="A22" s="195" t="s">
        <v>275</v>
      </c>
      <c r="B22" s="114" t="s">
        <v>334</v>
      </c>
      <c r="C22" s="114" t="s">
        <v>319</v>
      </c>
      <c r="D22" s="114" t="s">
        <v>324</v>
      </c>
      <c r="E22" s="109" t="s">
        <v>358</v>
      </c>
      <c r="F22" s="114" t="s">
        <v>314</v>
      </c>
      <c r="G22" s="109" t="s">
        <v>359</v>
      </c>
      <c r="H22" s="114" t="s">
        <v>316</v>
      </c>
      <c r="I22" s="114" t="s">
        <v>317</v>
      </c>
      <c r="J22" s="109" t="s">
        <v>360</v>
      </c>
    </row>
    <row r="23" ht="21" customHeight="1" spans="1:10">
      <c r="A23" s="195" t="s">
        <v>275</v>
      </c>
      <c r="B23" s="114" t="s">
        <v>334</v>
      </c>
      <c r="C23" s="114" t="s">
        <v>327</v>
      </c>
      <c r="D23" s="114" t="s">
        <v>328</v>
      </c>
      <c r="E23" s="109" t="s">
        <v>361</v>
      </c>
      <c r="F23" s="114" t="s">
        <v>307</v>
      </c>
      <c r="G23" s="109" t="s">
        <v>322</v>
      </c>
      <c r="H23" s="114" t="s">
        <v>316</v>
      </c>
      <c r="I23" s="114" t="s">
        <v>317</v>
      </c>
      <c r="J23" s="109" t="s">
        <v>362</v>
      </c>
    </row>
    <row r="24" ht="21" customHeight="1" spans="1:10">
      <c r="A24" s="195" t="s">
        <v>285</v>
      </c>
      <c r="B24" s="114" t="s">
        <v>363</v>
      </c>
      <c r="C24" s="114" t="s">
        <v>304</v>
      </c>
      <c r="D24" s="114" t="s">
        <v>305</v>
      </c>
      <c r="E24" s="109" t="s">
        <v>364</v>
      </c>
      <c r="F24" s="114" t="s">
        <v>307</v>
      </c>
      <c r="G24" s="109" t="s">
        <v>173</v>
      </c>
      <c r="H24" s="114" t="s">
        <v>309</v>
      </c>
      <c r="I24" s="114" t="s">
        <v>310</v>
      </c>
      <c r="J24" s="109" t="s">
        <v>365</v>
      </c>
    </row>
    <row r="25" ht="21" customHeight="1" spans="1:10">
      <c r="A25" s="195" t="s">
        <v>285</v>
      </c>
      <c r="B25" s="114" t="s">
        <v>363</v>
      </c>
      <c r="C25" s="114" t="s">
        <v>304</v>
      </c>
      <c r="D25" s="114" t="s">
        <v>312</v>
      </c>
      <c r="E25" s="109" t="s">
        <v>366</v>
      </c>
      <c r="F25" s="114" t="s">
        <v>307</v>
      </c>
      <c r="G25" s="109" t="s">
        <v>322</v>
      </c>
      <c r="H25" s="114" t="s">
        <v>316</v>
      </c>
      <c r="I25" s="114" t="s">
        <v>317</v>
      </c>
      <c r="J25" s="109" t="s">
        <v>367</v>
      </c>
    </row>
    <row r="26" ht="21" customHeight="1" spans="1:10">
      <c r="A26" s="195" t="s">
        <v>285</v>
      </c>
      <c r="B26" s="114" t="s">
        <v>363</v>
      </c>
      <c r="C26" s="114" t="s">
        <v>304</v>
      </c>
      <c r="D26" s="114" t="s">
        <v>341</v>
      </c>
      <c r="E26" s="109" t="s">
        <v>368</v>
      </c>
      <c r="F26" s="114" t="s">
        <v>307</v>
      </c>
      <c r="G26" s="109" t="s">
        <v>322</v>
      </c>
      <c r="H26" s="114" t="s">
        <v>316</v>
      </c>
      <c r="I26" s="114" t="s">
        <v>317</v>
      </c>
      <c r="J26" s="109" t="s">
        <v>369</v>
      </c>
    </row>
    <row r="27" ht="21" customHeight="1" spans="1:10">
      <c r="A27" s="195" t="s">
        <v>285</v>
      </c>
      <c r="B27" s="114" t="s">
        <v>363</v>
      </c>
      <c r="C27" s="114" t="s">
        <v>304</v>
      </c>
      <c r="D27" s="114" t="s">
        <v>344</v>
      </c>
      <c r="E27" s="109" t="s">
        <v>345</v>
      </c>
      <c r="F27" s="114" t="s">
        <v>370</v>
      </c>
      <c r="G27" s="109" t="s">
        <v>371</v>
      </c>
      <c r="H27" s="114" t="s">
        <v>347</v>
      </c>
      <c r="I27" s="114" t="s">
        <v>310</v>
      </c>
      <c r="J27" s="109" t="s">
        <v>372</v>
      </c>
    </row>
    <row r="28" ht="21" customHeight="1" spans="1:10">
      <c r="A28" s="195" t="s">
        <v>285</v>
      </c>
      <c r="B28" s="114" t="s">
        <v>363</v>
      </c>
      <c r="C28" s="114" t="s">
        <v>319</v>
      </c>
      <c r="D28" s="114" t="s">
        <v>320</v>
      </c>
      <c r="E28" s="109" t="s">
        <v>373</v>
      </c>
      <c r="F28" s="114" t="s">
        <v>314</v>
      </c>
      <c r="G28" s="109" t="s">
        <v>346</v>
      </c>
      <c r="H28" s="114" t="s">
        <v>316</v>
      </c>
      <c r="I28" s="114" t="s">
        <v>317</v>
      </c>
      <c r="J28" s="109" t="s">
        <v>374</v>
      </c>
    </row>
    <row r="29" ht="21" customHeight="1" spans="1:10">
      <c r="A29" s="195" t="s">
        <v>285</v>
      </c>
      <c r="B29" s="114" t="s">
        <v>363</v>
      </c>
      <c r="C29" s="114" t="s">
        <v>319</v>
      </c>
      <c r="D29" s="114" t="s">
        <v>324</v>
      </c>
      <c r="E29" s="109" t="s">
        <v>375</v>
      </c>
      <c r="F29" s="114" t="s">
        <v>314</v>
      </c>
      <c r="G29" s="109" t="s">
        <v>315</v>
      </c>
      <c r="H29" s="114" t="s">
        <v>316</v>
      </c>
      <c r="I29" s="114" t="s">
        <v>317</v>
      </c>
      <c r="J29" s="109" t="s">
        <v>376</v>
      </c>
    </row>
    <row r="30" ht="21" customHeight="1" spans="1:10">
      <c r="A30" s="195" t="s">
        <v>285</v>
      </c>
      <c r="B30" s="114" t="s">
        <v>363</v>
      </c>
      <c r="C30" s="114" t="s">
        <v>327</v>
      </c>
      <c r="D30" s="114" t="s">
        <v>328</v>
      </c>
      <c r="E30" s="109" t="s">
        <v>377</v>
      </c>
      <c r="F30" s="114" t="s">
        <v>307</v>
      </c>
      <c r="G30" s="109" t="s">
        <v>322</v>
      </c>
      <c r="H30" s="114" t="s">
        <v>316</v>
      </c>
      <c r="I30" s="114" t="s">
        <v>317</v>
      </c>
      <c r="J30" s="109" t="s">
        <v>378</v>
      </c>
    </row>
    <row r="31" ht="21" customHeight="1" spans="1:10">
      <c r="A31" s="195" t="s">
        <v>271</v>
      </c>
      <c r="B31" s="114" t="s">
        <v>379</v>
      </c>
      <c r="C31" s="114" t="s">
        <v>304</v>
      </c>
      <c r="D31" s="114" t="s">
        <v>305</v>
      </c>
      <c r="E31" s="109" t="s">
        <v>380</v>
      </c>
      <c r="F31" s="114" t="s">
        <v>307</v>
      </c>
      <c r="G31" s="109" t="s">
        <v>381</v>
      </c>
      <c r="H31" s="114" t="s">
        <v>382</v>
      </c>
      <c r="I31" s="114" t="s">
        <v>310</v>
      </c>
      <c r="J31" s="109" t="s">
        <v>383</v>
      </c>
    </row>
    <row r="32" ht="21" customHeight="1" spans="1:10">
      <c r="A32" s="195" t="s">
        <v>271</v>
      </c>
      <c r="B32" s="114" t="s">
        <v>379</v>
      </c>
      <c r="C32" s="114" t="s">
        <v>304</v>
      </c>
      <c r="D32" s="114" t="s">
        <v>341</v>
      </c>
      <c r="E32" s="109" t="s">
        <v>384</v>
      </c>
      <c r="F32" s="114" t="s">
        <v>307</v>
      </c>
      <c r="G32" s="109" t="s">
        <v>385</v>
      </c>
      <c r="H32" s="114" t="s">
        <v>386</v>
      </c>
      <c r="I32" s="114" t="s">
        <v>310</v>
      </c>
      <c r="J32" s="109" t="s">
        <v>387</v>
      </c>
    </row>
    <row r="33" ht="21" customHeight="1" spans="1:10">
      <c r="A33" s="195" t="s">
        <v>271</v>
      </c>
      <c r="B33" s="114" t="s">
        <v>379</v>
      </c>
      <c r="C33" s="114" t="s">
        <v>304</v>
      </c>
      <c r="D33" s="114" t="s">
        <v>344</v>
      </c>
      <c r="E33" s="109" t="s">
        <v>388</v>
      </c>
      <c r="F33" s="114" t="s">
        <v>307</v>
      </c>
      <c r="G33" s="109" t="s">
        <v>389</v>
      </c>
      <c r="H33" s="114" t="s">
        <v>390</v>
      </c>
      <c r="I33" s="114" t="s">
        <v>310</v>
      </c>
      <c r="J33" s="109" t="s">
        <v>391</v>
      </c>
    </row>
    <row r="34" ht="21" customHeight="1" spans="1:10">
      <c r="A34" s="195" t="s">
        <v>271</v>
      </c>
      <c r="B34" s="114" t="s">
        <v>379</v>
      </c>
      <c r="C34" s="114" t="s">
        <v>319</v>
      </c>
      <c r="D34" s="114" t="s">
        <v>320</v>
      </c>
      <c r="E34" s="109" t="s">
        <v>392</v>
      </c>
      <c r="F34" s="114" t="s">
        <v>307</v>
      </c>
      <c r="G34" s="109" t="s">
        <v>315</v>
      </c>
      <c r="H34" s="114" t="s">
        <v>316</v>
      </c>
      <c r="I34" s="114" t="s">
        <v>317</v>
      </c>
      <c r="J34" s="109" t="s">
        <v>392</v>
      </c>
    </row>
    <row r="35" ht="21" customHeight="1" spans="1:10">
      <c r="A35" s="195" t="s">
        <v>271</v>
      </c>
      <c r="B35" s="114" t="s">
        <v>379</v>
      </c>
      <c r="C35" s="114" t="s">
        <v>319</v>
      </c>
      <c r="D35" s="114" t="s">
        <v>324</v>
      </c>
      <c r="E35" s="109" t="s">
        <v>393</v>
      </c>
      <c r="F35" s="114" t="s">
        <v>307</v>
      </c>
      <c r="G35" s="109" t="s">
        <v>394</v>
      </c>
      <c r="H35" s="114" t="s">
        <v>316</v>
      </c>
      <c r="I35" s="114" t="s">
        <v>317</v>
      </c>
      <c r="J35" s="109" t="s">
        <v>393</v>
      </c>
    </row>
    <row r="36" ht="21" customHeight="1" spans="1:10">
      <c r="A36" s="195" t="s">
        <v>271</v>
      </c>
      <c r="B36" s="114" t="s">
        <v>379</v>
      </c>
      <c r="C36" s="114" t="s">
        <v>327</v>
      </c>
      <c r="D36" s="114" t="s">
        <v>328</v>
      </c>
      <c r="E36" s="109" t="s">
        <v>328</v>
      </c>
      <c r="F36" s="114" t="s">
        <v>307</v>
      </c>
      <c r="G36" s="109" t="s">
        <v>315</v>
      </c>
      <c r="H36" s="114" t="s">
        <v>316</v>
      </c>
      <c r="I36" s="114" t="s">
        <v>317</v>
      </c>
      <c r="J36" s="109" t="s">
        <v>395</v>
      </c>
    </row>
  </sheetData>
  <mergeCells count="10">
    <mergeCell ref="A3:J3"/>
    <mergeCell ref="A4:H4"/>
    <mergeCell ref="A9:A14"/>
    <mergeCell ref="A15:A23"/>
    <mergeCell ref="A24:A30"/>
    <mergeCell ref="A31:A36"/>
    <mergeCell ref="B9:B14"/>
    <mergeCell ref="B15:B23"/>
    <mergeCell ref="B24:B30"/>
    <mergeCell ref="B31:B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陈杨</cp:lastModifiedBy>
  <dcterms:created xsi:type="dcterms:W3CDTF">2025-01-21T02:50:00Z</dcterms:created>
  <dcterms:modified xsi:type="dcterms:W3CDTF">2025-03-21T07:29:24Z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427C3D919373420EB942D68DFC235323_13</vt:lpwstr>
  </property>
  <property fmtid="{D5CDD505-2E9C-101B-9397-08002B2CF9AE}" pid="3" name="KSOProductBuildVer">
    <vt:lpwstr>2052-12.1.0.20305</vt:lpwstr>
  </property>
</Properties>
</file>