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分户清单!$A$1:$O$46</definedName>
  </definedNames>
  <calcPr calcId="144525"/>
</workbook>
</file>

<file path=xl/sharedStrings.xml><?xml version="1.0" encoding="utf-8"?>
<sst xmlns="http://schemas.openxmlformats.org/spreadsheetml/2006/main" count="254" uniqueCount="138">
  <si>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</si>
  <si>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出险时间：2022年8月20日    出险原因：病害    标的名称：水稻    单位：600元/亩                        </t>
  </si>
  <si>
    <t>序号</t>
  </si>
  <si>
    <t>乡镇</t>
  </si>
  <si>
    <t>村委会</t>
  </si>
  <si>
    <t>受灾农户数</t>
  </si>
  <si>
    <t>核损面积</t>
  </si>
  <si>
    <t>赔款金额</t>
  </si>
  <si>
    <t>勐来乡</t>
  </si>
  <si>
    <t>勐来村</t>
  </si>
  <si>
    <t>合计</t>
  </si>
  <si>
    <t xml:space="preserve"> 中国人民财产保险股份有限公司临沧市分公司沧源县支公司种植业保险分户理赔清单</t>
  </si>
  <si>
    <r>
      <t xml:space="preserve">保险单号：PHNB20225335N000000120           </t>
    </r>
    <r>
      <rPr>
        <sz val="10.5"/>
        <color theme="1"/>
        <rFont val="Calibri"/>
        <charset val="134"/>
      </rPr>
      <t xml:space="preserve">       </t>
    </r>
    <r>
      <rPr>
        <sz val="10.5"/>
        <color theme="1"/>
        <rFont val="宋体"/>
        <charset val="134"/>
      </rPr>
      <t xml:space="preserve">报案号：                  </t>
    </r>
    <r>
      <rPr>
        <sz val="10.5"/>
        <color theme="1"/>
        <rFont val="Calibri"/>
        <charset val="134"/>
      </rPr>
      <t xml:space="preserve">           </t>
    </r>
    <r>
      <rPr>
        <sz val="10.5"/>
        <color theme="1"/>
        <rFont val="宋体"/>
        <charset val="134"/>
      </rPr>
      <t xml:space="preserve">    公示地点：沧源佤族自治县勐来乡</t>
    </r>
  </si>
  <si>
    <t xml:space="preserve"> 出险时间：2022年8月20日             出险原因：病害            标的名称：水稻           单位：600元／亩         处于成熟期                   </t>
  </si>
  <si>
    <t xml:space="preserve">       联系人：鲁靖涌                 联系电话 ：18313315100                （单位公章）</t>
  </si>
  <si>
    <t xml:space="preserve">注：农户对公示信息如有异议，请及时与人保财险沧源支公司联系，监督电话：2135799        </t>
  </si>
  <si>
    <t>农户姓名</t>
  </si>
  <si>
    <t>标的地点</t>
  </si>
  <si>
    <t>种植面积</t>
  </si>
  <si>
    <t>投保面积</t>
  </si>
  <si>
    <t>报损面积</t>
  </si>
  <si>
    <t>生长期赔付比例%</t>
  </si>
  <si>
    <t>损失程度%</t>
  </si>
  <si>
    <t>身份证号</t>
  </si>
  <si>
    <t>开户行</t>
  </si>
  <si>
    <t>银行账号</t>
  </si>
  <si>
    <t>签字</t>
  </si>
  <si>
    <t>陈国金</t>
  </si>
  <si>
    <t>533528195807051312</t>
  </si>
  <si>
    <t>信用社</t>
  </si>
  <si>
    <t>6223691396007233</t>
  </si>
  <si>
    <t>田艾嘎布</t>
  </si>
  <si>
    <t>533528197411031314</t>
  </si>
  <si>
    <t>6223691776954533</t>
  </si>
  <si>
    <t>赵艾门</t>
  </si>
  <si>
    <t>533528195905251318</t>
  </si>
  <si>
    <t>6231900021797023605</t>
  </si>
  <si>
    <t>李志萍</t>
  </si>
  <si>
    <t>533528196405121327</t>
  </si>
  <si>
    <t>6231900021797020981</t>
  </si>
  <si>
    <t>李伟</t>
  </si>
  <si>
    <t>533528198503051317</t>
  </si>
  <si>
    <t>6231900021797020312</t>
  </si>
  <si>
    <t>李林</t>
  </si>
  <si>
    <t>533528197206081312</t>
  </si>
  <si>
    <t>6231900021797019785</t>
  </si>
  <si>
    <t>李为民</t>
  </si>
  <si>
    <t>533528195710051316</t>
  </si>
  <si>
    <t>6231900021797020296</t>
  </si>
  <si>
    <t>陈明</t>
  </si>
  <si>
    <t>533528196608131314</t>
  </si>
  <si>
    <t>6231900021797018431</t>
  </si>
  <si>
    <t>李文胜</t>
  </si>
  <si>
    <t>533528198110101336</t>
  </si>
  <si>
    <t>6231900021797020361</t>
  </si>
  <si>
    <t>李源</t>
  </si>
  <si>
    <t>53352819920807131X</t>
  </si>
  <si>
    <t>6228233305090575468</t>
  </si>
  <si>
    <t>李江云</t>
  </si>
  <si>
    <t>533528198401171318</t>
  </si>
  <si>
    <t>6231900021797019686</t>
  </si>
  <si>
    <t>陈正福</t>
  </si>
  <si>
    <t>533528196212051334</t>
  </si>
  <si>
    <t>6231900021797018860</t>
  </si>
  <si>
    <t>陈赛茸</t>
  </si>
  <si>
    <t>533528197810191315</t>
  </si>
  <si>
    <t>6231900000048811901</t>
  </si>
  <si>
    <t>李志锋</t>
  </si>
  <si>
    <t>533528196708131311</t>
  </si>
  <si>
    <t>6231900021797020965</t>
  </si>
  <si>
    <t>李文新</t>
  </si>
  <si>
    <t>53352819670625131X</t>
  </si>
  <si>
    <t>6223691777199575</t>
  </si>
  <si>
    <t>李勤</t>
  </si>
  <si>
    <t>533528199407151312</t>
  </si>
  <si>
    <t>6231900021797020056</t>
  </si>
  <si>
    <t>田艾那</t>
  </si>
  <si>
    <t>533528196305051333</t>
  </si>
  <si>
    <t>6231900021797021146</t>
  </si>
  <si>
    <t>李穗云</t>
  </si>
  <si>
    <t>533528199310151324</t>
  </si>
  <si>
    <t>6231900021963590254</t>
  </si>
  <si>
    <t>李文军</t>
  </si>
  <si>
    <t>533528196209101337</t>
  </si>
  <si>
    <t>6231900021797020346</t>
  </si>
  <si>
    <t>赵赛块</t>
  </si>
  <si>
    <t>533528197703251335</t>
  </si>
  <si>
    <t>6223691362667135</t>
  </si>
  <si>
    <t>田江平</t>
  </si>
  <si>
    <t>533528199209051337</t>
  </si>
  <si>
    <t>6231900021797021450</t>
  </si>
  <si>
    <t>李玉光</t>
  </si>
  <si>
    <t>533528195902201315</t>
  </si>
  <si>
    <t>6231900021797020882</t>
  </si>
  <si>
    <t>533528199301051313</t>
  </si>
  <si>
    <t>6231900000182284006</t>
  </si>
  <si>
    <t>魏六布勒</t>
  </si>
  <si>
    <t>533528197408161310</t>
  </si>
  <si>
    <t>8200000146142889</t>
  </si>
  <si>
    <t>魏俄格</t>
  </si>
  <si>
    <t>533528197302071317</t>
  </si>
  <si>
    <t>6223691777322409</t>
  </si>
  <si>
    <t>陈艾布勒</t>
  </si>
  <si>
    <t>533528197203101330</t>
  </si>
  <si>
    <t>1207000089638660</t>
  </si>
  <si>
    <t>田艾茸</t>
  </si>
  <si>
    <t>533528196209051317</t>
  </si>
  <si>
    <t>6223691395441888</t>
  </si>
  <si>
    <t>陈那嘎特</t>
  </si>
  <si>
    <t>533528194307271314</t>
  </si>
  <si>
    <t>6223691364494041</t>
  </si>
  <si>
    <t>李艾布</t>
  </si>
  <si>
    <t>53352819520416131X</t>
  </si>
  <si>
    <t>6223691777301619</t>
  </si>
  <si>
    <t>田艾洛</t>
  </si>
  <si>
    <t>533528197008031330</t>
  </si>
  <si>
    <t>8200000160258889</t>
  </si>
  <si>
    <t>田赛格</t>
  </si>
  <si>
    <t>533528197608151336</t>
  </si>
  <si>
    <t>6223691777281795</t>
  </si>
  <si>
    <t>田尼倒</t>
  </si>
  <si>
    <t>533528196010031319</t>
  </si>
  <si>
    <t>8200000153594889</t>
  </si>
  <si>
    <t>田茸细</t>
  </si>
  <si>
    <t>533528194812091314</t>
  </si>
  <si>
    <t>6231900021797021740</t>
  </si>
  <si>
    <t>李赛色</t>
  </si>
  <si>
    <t>533528198706021337</t>
  </si>
  <si>
    <t>6231900021797020155</t>
  </si>
  <si>
    <t>田秀兰</t>
  </si>
  <si>
    <t>533528195704101348</t>
  </si>
  <si>
    <t>6231900021797021914</t>
  </si>
  <si>
    <t>李春水</t>
  </si>
  <si>
    <t>53352819700804131x</t>
  </si>
  <si>
    <t>6231900021797019371</t>
  </si>
  <si>
    <t>田光明</t>
  </si>
  <si>
    <t>53352819680217131x</t>
  </si>
  <si>
    <t>6223691776950911</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</si>
</sst>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00;\¥\-#,##0.00"/>
    <numFmt numFmtId="179" formatCode="0_ "/>
  </numFmts>
  <fonts count="35">
    <font>
      <sz val="11"/>
      <color theme="1"/>
      <name val="宋体"/>
      <charset val="134"/>
      <scheme val="minor"/>
    </font>
    <font>
      <sz val="10"/>
      <color rgb="FFFF0000"/>
      <name val="宋体"/>
      <charset val="134"/>
    </font>
    <font>
      <sz val="10"/>
      <color theme="1"/>
      <name val="宋体"/>
      <charset val="134"/>
      <scheme val="major"/>
    </font>
    <font>
      <sz val="16"/>
      <color theme="1"/>
      <name val="黑体"/>
      <charset val="134"/>
    </font>
    <font>
      <sz val="10.5"/>
      <color theme="1"/>
      <name val="宋体"/>
      <charset val="134"/>
    </font>
    <font>
      <sz val="10"/>
      <color theme="1"/>
      <name val="宋体"/>
      <charset val="134"/>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5"/>
      <color theme="1"/>
      <name val="Calibri"/>
      <charset val="134"/>
    </font>
    <font>
      <u/>
      <sz val="16"/>
      <color indexed="8"/>
      <name val="黑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3" borderId="0" applyNumberFormat="0" applyBorder="0" applyAlignment="0" applyProtection="0">
      <alignment vertical="center"/>
    </xf>
    <xf numFmtId="0" fontId="15"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16" fillId="6" borderId="0" applyNumberFormat="0" applyBorder="0" applyAlignment="0" applyProtection="0">
      <alignment vertical="center"/>
    </xf>
    <xf numFmtId="43" fontId="0" fillId="0" borderId="0" applyFon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8" borderId="8" applyNumberFormat="0" applyFont="0" applyAlignment="0" applyProtection="0">
      <alignment vertical="center"/>
    </xf>
    <xf numFmtId="0" fontId="17" fillId="9"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17" fillId="10" borderId="0" applyNumberFormat="0" applyBorder="0" applyAlignment="0" applyProtection="0">
      <alignment vertical="center"/>
    </xf>
    <xf numFmtId="0" fontId="20" fillId="0" borderId="10" applyNumberFormat="0" applyFill="0" applyAlignment="0" applyProtection="0">
      <alignment vertical="center"/>
    </xf>
    <xf numFmtId="0" fontId="17" fillId="11" borderId="0" applyNumberFormat="0" applyBorder="0" applyAlignment="0" applyProtection="0">
      <alignment vertical="center"/>
    </xf>
    <xf numFmtId="0" fontId="26" fillId="12" borderId="11" applyNumberFormat="0" applyAlignment="0" applyProtection="0">
      <alignment vertical="center"/>
    </xf>
    <xf numFmtId="0" fontId="27" fillId="12" borderId="7" applyNumberFormat="0" applyAlignment="0" applyProtection="0">
      <alignment vertical="center"/>
    </xf>
    <xf numFmtId="0" fontId="28" fillId="13" borderId="12" applyNumberFormat="0" applyAlignment="0" applyProtection="0">
      <alignment vertical="center"/>
    </xf>
    <xf numFmtId="0" fontId="14" fillId="14" borderId="0" applyNumberFormat="0" applyBorder="0" applyAlignment="0" applyProtection="0">
      <alignment vertical="center"/>
    </xf>
    <xf numFmtId="0" fontId="17" fillId="15" borderId="0" applyNumberFormat="0" applyBorder="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16" borderId="0" applyNumberFormat="0" applyBorder="0" applyAlignment="0" applyProtection="0">
      <alignment vertical="center"/>
    </xf>
    <xf numFmtId="0" fontId="32" fillId="17" borderId="0" applyNumberFormat="0" applyBorder="0" applyAlignment="0" applyProtection="0">
      <alignment vertical="center"/>
    </xf>
    <xf numFmtId="0" fontId="14" fillId="18" borderId="0" applyNumberFormat="0" applyBorder="0" applyAlignment="0" applyProtection="0">
      <alignment vertical="center"/>
    </xf>
    <xf numFmtId="0" fontId="17"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7" fillId="28" borderId="0" applyNumberFormat="0" applyBorder="0" applyAlignment="0" applyProtection="0">
      <alignment vertical="center"/>
    </xf>
    <xf numFmtId="0" fontId="14"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4" fillId="32" borderId="0" applyNumberFormat="0" applyBorder="0" applyAlignment="0" applyProtection="0">
      <alignment vertical="center"/>
    </xf>
    <xf numFmtId="0" fontId="17" fillId="33" borderId="0" applyNumberFormat="0" applyBorder="0" applyAlignment="0" applyProtection="0">
      <alignment vertical="center"/>
    </xf>
    <xf numFmtId="0" fontId="11" fillId="0" borderId="0"/>
    <xf numFmtId="0" fontId="0" fillId="0" borderId="0">
      <alignment vertical="center"/>
    </xf>
  </cellStyleXfs>
  <cellXfs count="63">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2"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49"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6" fontId="3" fillId="2" borderId="0" xfId="0" applyNumberFormat="1" applyFont="1" applyFill="1" applyBorder="1" applyAlignment="1" applyProtection="1">
      <alignment horizontal="center"/>
      <protection locked="0" hidden="1"/>
    </xf>
    <xf numFmtId="176" fontId="2" fillId="2" borderId="0" xfId="0" applyNumberFormat="1" applyFont="1" applyFill="1" applyBorder="1" applyAlignment="1" applyProtection="1">
      <alignment horizontal="center" vertic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protection locked="0" hidden="1"/>
    </xf>
    <xf numFmtId="178" fontId="4" fillId="2" borderId="0" xfId="0" applyNumberFormat="1" applyFont="1" applyFill="1" applyBorder="1" applyAlignment="1" applyProtection="1">
      <alignment horizontal="center"/>
      <protection locked="0" hidden="1"/>
    </xf>
    <xf numFmtId="178" fontId="4" fillId="0" borderId="0" xfId="0" applyNumberFormat="1" applyFont="1" applyFill="1" applyBorder="1" applyAlignment="1" applyProtection="1">
      <alignment horizontal="center"/>
      <protection locked="0" hidden="1"/>
    </xf>
    <xf numFmtId="0" fontId="4" fillId="2" borderId="1" xfId="0" applyFont="1" applyFill="1" applyBorder="1" applyAlignment="1" applyProtection="1">
      <alignment horizontal="left"/>
      <protection locked="0" hidden="1"/>
    </xf>
    <xf numFmtId="0" fontId="4" fillId="0" borderId="1" xfId="0" applyFont="1" applyFill="1" applyBorder="1" applyAlignment="1" applyProtection="1">
      <alignment horizontal="left"/>
      <protection locked="0" hidden="1"/>
    </xf>
    <xf numFmtId="176" fontId="4" fillId="2" borderId="1" xfId="0" applyNumberFormat="1" applyFont="1" applyFill="1" applyBorder="1" applyAlignment="1" applyProtection="1">
      <alignment horizontal="left"/>
      <protection locked="0" hidden="1"/>
    </xf>
    <xf numFmtId="176" fontId="2" fillId="2"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0" fontId="5" fillId="0"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6" fontId="5" fillId="2" borderId="3" xfId="0" applyNumberFormat="1" applyFont="1" applyFill="1" applyBorder="1" applyAlignment="1" applyProtection="1">
      <alignment horizontal="center" vertical="center" wrapText="1"/>
      <protection locked="0" hidden="1"/>
    </xf>
    <xf numFmtId="176" fontId="2" fillId="2" borderId="3" xfId="0" applyNumberFormat="1" applyFont="1" applyFill="1" applyBorder="1" applyAlignment="1" applyProtection="1">
      <alignment horizontal="center" vertical="center" wrapText="1"/>
      <protection locked="0" hidden="1"/>
    </xf>
    <xf numFmtId="0" fontId="5" fillId="0" borderId="6" xfId="0" applyFont="1" applyFill="1" applyBorder="1" applyAlignment="1" applyProtection="1">
      <alignment horizontal="center" vertical="center" wrapText="1"/>
      <protection locked="0" hidden="1"/>
    </xf>
    <xf numFmtId="176" fontId="5" fillId="2" borderId="6" xfId="0" applyNumberFormat="1" applyFont="1" applyFill="1" applyBorder="1" applyAlignment="1" applyProtection="1">
      <alignment horizontal="center" vertical="center" wrapText="1"/>
      <protection locked="0" hidden="1"/>
    </xf>
    <xf numFmtId="176" fontId="2" fillId="2" borderId="6" xfId="0" applyNumberFormat="1" applyFont="1" applyFill="1" applyBorder="1" applyAlignment="1" applyProtection="1">
      <alignment horizontal="center" vertical="center" wrapText="1"/>
      <protection locked="0" hidden="1"/>
    </xf>
    <xf numFmtId="0" fontId="6" fillId="2" borderId="2" xfId="0" applyFont="1" applyFill="1" applyBorder="1" applyAlignment="1" applyProtection="1">
      <alignment horizontal="center" vertical="center"/>
      <protection locked="0" hidden="1"/>
    </xf>
    <xf numFmtId="0" fontId="6" fillId="0" borderId="2" xfId="0" applyFont="1" applyFill="1" applyBorder="1" applyAlignment="1">
      <alignment horizontal="center" vertical="center"/>
    </xf>
    <xf numFmtId="0" fontId="6" fillId="0" borderId="2" xfId="0" applyFont="1" applyFill="1" applyBorder="1" applyAlignment="1" applyProtection="1">
      <alignment horizontal="center" vertical="center"/>
      <protection locked="0" hidden="1"/>
    </xf>
    <xf numFmtId="176" fontId="6" fillId="0" borderId="2" xfId="0" applyNumberFormat="1" applyFont="1" applyFill="1" applyBorder="1" applyAlignment="1" applyProtection="1">
      <alignment horizontal="center" vertical="center"/>
      <protection locked="0" hidden="1"/>
    </xf>
    <xf numFmtId="179" fontId="6" fillId="0" borderId="2" xfId="0" applyNumberFormat="1" applyFont="1" applyFill="1" applyBorder="1" applyAlignment="1" applyProtection="1">
      <alignment horizontal="center" vertical="center"/>
      <protection locked="0" hidden="1"/>
    </xf>
    <xf numFmtId="0" fontId="4" fillId="2" borderId="1" xfId="0" applyFont="1" applyFill="1" applyBorder="1" applyAlignment="1" applyProtection="1">
      <alignment horizontal="center"/>
      <protection locked="0" hidden="1"/>
    </xf>
    <xf numFmtId="0" fontId="5" fillId="2" borderId="3" xfId="0" applyFont="1" applyFill="1" applyBorder="1" applyAlignment="1" applyProtection="1">
      <alignment horizontal="center" vertical="center" wrapText="1"/>
      <protection locked="0" hidden="1"/>
    </xf>
    <xf numFmtId="177" fontId="5" fillId="2" borderId="3" xfId="0" applyNumberFormat="1" applyFont="1" applyFill="1" applyBorder="1" applyAlignment="1" applyProtection="1">
      <alignment horizontal="center" vertical="center" wrapText="1"/>
      <protection locked="0" hidden="1"/>
    </xf>
    <xf numFmtId="49" fontId="5" fillId="2" borderId="3" xfId="0" applyNumberFormat="1" applyFont="1" applyFill="1" applyBorder="1" applyAlignment="1" applyProtection="1">
      <alignment horizontal="center" vertical="center" wrapText="1"/>
      <protection locked="0" hidden="1"/>
    </xf>
    <xf numFmtId="49" fontId="5" fillId="2" borderId="2" xfId="0" applyNumberFormat="1" applyFont="1" applyFill="1" applyBorder="1" applyAlignment="1" applyProtection="1">
      <alignment horizontal="center" vertical="center" wrapText="1"/>
      <protection locked="0" hidden="1"/>
    </xf>
    <xf numFmtId="0" fontId="5" fillId="2" borderId="6" xfId="0" applyFont="1" applyFill="1" applyBorder="1" applyAlignment="1" applyProtection="1">
      <alignment horizontal="center" vertical="center" wrapText="1"/>
      <protection locked="0" hidden="1"/>
    </xf>
    <xf numFmtId="177" fontId="5" fillId="2" borderId="6" xfId="0" applyNumberFormat="1" applyFont="1" applyFill="1" applyBorder="1" applyAlignment="1" applyProtection="1">
      <alignment horizontal="center" vertical="center" wrapText="1"/>
      <protection locked="0" hidden="1"/>
    </xf>
    <xf numFmtId="49" fontId="5" fillId="2" borderId="6" xfId="0" applyNumberFormat="1" applyFont="1" applyFill="1" applyBorder="1" applyAlignment="1" applyProtection="1">
      <alignment horizontal="center" vertical="center" wrapText="1"/>
      <protection locked="0" hidden="1"/>
    </xf>
    <xf numFmtId="9" fontId="6" fillId="2" borderId="2" xfId="0" applyNumberFormat="1" applyFont="1" applyFill="1" applyBorder="1" applyAlignment="1" applyProtection="1">
      <alignment horizontal="center" vertical="center"/>
      <protection locked="0" hidden="1"/>
    </xf>
    <xf numFmtId="0" fontId="6" fillId="0" borderId="2" xfId="0" applyFont="1" applyBorder="1" applyAlignment="1">
      <alignment horizontal="center" vertical="center"/>
    </xf>
    <xf numFmtId="49" fontId="6" fillId="0" borderId="2" xfId="0" applyNumberFormat="1" applyFont="1" applyFill="1" applyBorder="1" applyAlignment="1" applyProtection="1">
      <alignment horizontal="center" vertical="center"/>
      <protection locked="0" hidden="1"/>
    </xf>
    <xf numFmtId="0" fontId="0" fillId="0" borderId="0" xfId="0" applyFill="1" applyAlignment="1"/>
    <xf numFmtId="0" fontId="7" fillId="0" borderId="0" xfId="0" applyFont="1" applyFill="1" applyAlignment="1"/>
    <xf numFmtId="0" fontId="7" fillId="0" borderId="0" xfId="0" applyFont="1" applyFill="1" applyAlignment="1">
      <alignment horizontal="center" vertical="center"/>
    </xf>
    <xf numFmtId="0" fontId="0" fillId="0" borderId="0" xfId="0" applyFill="1" applyAlignment="1">
      <alignment horizontal="center" vertical="center"/>
    </xf>
    <xf numFmtId="0" fontId="8" fillId="0" borderId="0" xfId="0" applyFont="1" applyFill="1" applyAlignment="1">
      <alignment horizontal="center" vertical="center"/>
    </xf>
    <xf numFmtId="0" fontId="0" fillId="0" borderId="0" xfId="0" applyFill="1" applyAlignment="1">
      <alignment horizontal="center"/>
    </xf>
    <xf numFmtId="0" fontId="9" fillId="0" borderId="0" xfId="0" applyFont="1" applyFill="1" applyBorder="1" applyAlignment="1">
      <alignment horizontal="center"/>
    </xf>
    <xf numFmtId="0" fontId="7" fillId="0" borderId="1" xfId="0" applyFont="1" applyFill="1" applyBorder="1" applyAlignment="1">
      <alignment horizontal="left"/>
    </xf>
    <xf numFmtId="0" fontId="7" fillId="0" borderId="2" xfId="0" applyFont="1" applyFill="1" applyBorder="1" applyAlignment="1">
      <alignment horizontal="center" vertical="center"/>
    </xf>
    <xf numFmtId="0" fontId="7" fillId="0" borderId="2" xfId="0" applyFont="1" applyFill="1" applyBorder="1" applyAlignment="1">
      <alignment horizontal="center" vertical="center" wrapText="1"/>
    </xf>
    <xf numFmtId="0" fontId="10" fillId="2" borderId="2" xfId="0" applyFont="1" applyFill="1" applyBorder="1" applyAlignment="1">
      <alignment horizontal="center" vertical="center"/>
    </xf>
    <xf numFmtId="49" fontId="10" fillId="0" borderId="2" xfId="0" applyNumberFormat="1" applyFont="1" applyFill="1" applyBorder="1" applyAlignment="1">
      <alignment horizontal="center" vertical="center"/>
    </xf>
    <xf numFmtId="0" fontId="11" fillId="0" borderId="2" xfId="0" applyFont="1" applyFill="1" applyBorder="1" applyAlignment="1">
      <alignment horizontal="center" vertical="center" wrapText="1"/>
    </xf>
    <xf numFmtId="179" fontId="12" fillId="0" borderId="2" xfId="0" applyNumberFormat="1" applyFont="1" applyFill="1" applyBorder="1" applyAlignment="1">
      <alignment horizontal="center" vertical="center"/>
    </xf>
    <xf numFmtId="0" fontId="11" fillId="0" borderId="2" xfId="0" applyFont="1" applyFill="1" applyBorder="1" applyAlignment="1">
      <alignment horizontal="center" vertical="center"/>
    </xf>
    <xf numFmtId="0" fontId="12" fillId="0" borderId="2" xfId="0" applyFont="1" applyFill="1" applyBorder="1" applyAlignment="1">
      <alignment horizontal="center" vertical="center"/>
    </xf>
    <xf numFmtId="0" fontId="13" fillId="0" borderId="2" xfId="0" applyFont="1" applyFill="1" applyBorder="1" applyAlignment="1">
      <alignment horizontal="center" vertical="center"/>
    </xf>
    <xf numFmtId="0" fontId="6" fillId="0" borderId="2" xfId="0" applyFont="1" applyFill="1" applyBorder="1" applyAlignment="1" quotePrefix="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dxfs count="1">
    <dxf>
      <font>
        <color rgb="FF9C0006"/>
      </font>
      <fill>
        <patternFill patternType="solid">
          <bgColor rgb="FFFFC7CE"/>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E13" sqref="E13"/>
    </sheetView>
  </sheetViews>
  <sheetFormatPr defaultColWidth="9" defaultRowHeight="13.5" outlineLevelRow="7" outlineLevelCol="5"/>
  <cols>
    <col min="1" max="1" width="9" style="51"/>
    <col min="2" max="2" width="16.125" style="51" customWidth="1"/>
    <col min="3" max="3" width="17.25" style="51" customWidth="1"/>
    <col min="4" max="4" width="12.5" style="51" customWidth="1"/>
    <col min="5" max="5" width="15.5" style="51" customWidth="1"/>
    <col min="6" max="6" width="15.875" style="51" customWidth="1"/>
    <col min="7" max="16384" width="9" style="46"/>
  </cols>
  <sheetData>
    <row r="1" s="46" customFormat="1" ht="20.25" spans="1:6">
      <c r="A1" s="52" t="s">
        <v>0</v>
      </c>
      <c r="B1" s="52"/>
      <c r="C1" s="52"/>
      <c r="D1" s="52"/>
      <c r="E1" s="52"/>
      <c r="F1" s="52"/>
    </row>
    <row r="2" s="47" customFormat="1" ht="14.25" spans="1:6">
      <c r="A2" s="53" t="s">
        <v>1</v>
      </c>
      <c r="B2" s="53"/>
      <c r="C2" s="53"/>
      <c r="D2" s="53"/>
      <c r="E2" s="53"/>
      <c r="F2" s="53"/>
    </row>
    <row r="3" s="48" customFormat="1" ht="20.1" customHeight="1" spans="1:6">
      <c r="A3" s="54" t="s">
        <v>2</v>
      </c>
      <c r="B3" s="55" t="s">
        <v>3</v>
      </c>
      <c r="C3" s="55" t="s">
        <v>4</v>
      </c>
      <c r="D3" s="54" t="s">
        <v>5</v>
      </c>
      <c r="E3" s="55" t="s">
        <v>6</v>
      </c>
      <c r="F3" s="54" t="s">
        <v>7</v>
      </c>
    </row>
    <row r="4" s="49" customFormat="1" ht="20.1" customHeight="1" spans="1:6">
      <c r="A4" s="54">
        <v>1</v>
      </c>
      <c r="B4" s="56" t="s">
        <v>8</v>
      </c>
      <c r="C4" s="57" t="s">
        <v>9</v>
      </c>
      <c r="D4" s="58">
        <v>37</v>
      </c>
      <c r="E4" s="58">
        <v>129.8</v>
      </c>
      <c r="F4" s="59">
        <v>38940</v>
      </c>
    </row>
    <row r="5" s="49" customFormat="1" ht="20.1" customHeight="1" spans="1:6">
      <c r="A5" s="54"/>
      <c r="B5" s="56"/>
      <c r="C5" s="57"/>
      <c r="D5" s="60"/>
      <c r="E5" s="61"/>
      <c r="F5" s="59"/>
    </row>
    <row r="6" s="49" customFormat="1" ht="20.1" customHeight="1" spans="1:6">
      <c r="A6" s="54"/>
      <c r="B6" s="56"/>
      <c r="C6" s="57"/>
      <c r="D6" s="60"/>
      <c r="E6" s="61"/>
      <c r="F6" s="59"/>
    </row>
    <row r="7" s="49" customFormat="1" ht="20.1" customHeight="1" spans="1:6">
      <c r="A7" s="54"/>
      <c r="B7" s="56"/>
      <c r="C7" s="57"/>
      <c r="D7" s="60"/>
      <c r="E7" s="61"/>
      <c r="F7" s="59"/>
    </row>
    <row r="8" s="50" customFormat="1" ht="20.1" customHeight="1" spans="1:6">
      <c r="A8" s="62" t="s">
        <v>10</v>
      </c>
      <c r="B8" s="62"/>
      <c r="C8" s="62"/>
      <c r="D8" s="54">
        <f>SUM(D4:D7)</f>
        <v>37</v>
      </c>
      <c r="E8" s="61">
        <f>SUM(E4:E7)</f>
        <v>129.8</v>
      </c>
      <c r="F8" s="59">
        <f>SUM(F4:F7)</f>
        <v>38940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6"/>
  <sheetViews>
    <sheetView tabSelected="1" topLeftCell="A34" workbookViewId="0">
      <selection activeCell="F41" sqref="F40:F41"/>
    </sheetView>
  </sheetViews>
  <sheetFormatPr defaultColWidth="9" defaultRowHeight="13.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7.125" style="6" customWidth="1"/>
    <col min="12" max="12" width="20.375" style="7" customWidth="1"/>
    <col min="13" max="13" width="7.875" style="3" customWidth="1"/>
    <col min="14" max="14" width="21.5" style="7" customWidth="1"/>
    <col min="15" max="15" width="15" style="3" customWidth="1"/>
    <col min="16" max="16384" width="9" style="1"/>
  </cols>
  <sheetData>
    <row r="1" s="1" customFormat="1" ht="20.25" spans="1:15">
      <c r="A1" s="8" t="s">
        <v>11</v>
      </c>
      <c r="B1" s="9"/>
      <c r="C1" s="8"/>
      <c r="D1" s="8"/>
      <c r="E1" s="10"/>
      <c r="F1" s="10"/>
      <c r="G1" s="10"/>
      <c r="H1" s="11"/>
      <c r="I1" s="8"/>
      <c r="J1" s="8"/>
      <c r="K1" s="8"/>
      <c r="L1" s="8"/>
      <c r="M1" s="8"/>
      <c r="N1" s="8"/>
      <c r="O1" s="8"/>
    </row>
    <row r="2" s="1" customFormat="1" ht="24.75" customHeight="1" spans="1:15">
      <c r="A2" s="12" t="s">
        <v>12</v>
      </c>
      <c r="B2" s="13"/>
      <c r="C2" s="12"/>
      <c r="D2" s="12"/>
      <c r="E2" s="14"/>
      <c r="F2" s="14"/>
      <c r="G2" s="14"/>
      <c r="H2" s="11"/>
      <c r="I2" s="12"/>
      <c r="J2" s="12"/>
      <c r="K2" s="12"/>
      <c r="L2" s="12"/>
      <c r="M2" s="12"/>
      <c r="N2" s="12"/>
      <c r="O2" s="12"/>
    </row>
    <row r="3" s="1" customFormat="1" ht="23.25" customHeight="1" spans="1:15">
      <c r="A3" s="12" t="s">
        <v>13</v>
      </c>
      <c r="B3" s="13"/>
      <c r="C3" s="12"/>
      <c r="D3" s="12"/>
      <c r="E3" s="14"/>
      <c r="F3" s="14"/>
      <c r="G3" s="14"/>
      <c r="H3" s="11"/>
      <c r="I3" s="12"/>
      <c r="J3" s="12"/>
      <c r="K3" s="12"/>
      <c r="L3" s="12"/>
      <c r="M3" s="12"/>
      <c r="N3" s="12"/>
      <c r="O3" s="12"/>
    </row>
    <row r="4" s="1" customFormat="1" ht="22.5" customHeight="1" spans="1:15">
      <c r="A4" s="15" t="s">
        <v>14</v>
      </c>
      <c r="B4" s="16"/>
      <c r="C4" s="15"/>
      <c r="D4" s="15"/>
      <c r="E4" s="14"/>
      <c r="F4" s="14"/>
      <c r="G4" s="14"/>
      <c r="H4" s="11"/>
      <c r="I4" s="15"/>
      <c r="J4" s="15"/>
      <c r="K4" s="15"/>
      <c r="L4" s="15"/>
      <c r="M4" s="15"/>
      <c r="N4" s="15"/>
      <c r="O4" s="15"/>
    </row>
    <row r="5" s="1" customFormat="1" ht="16.5" customHeight="1" spans="1:15">
      <c r="A5" s="17" t="s">
        <v>15</v>
      </c>
      <c r="B5" s="18"/>
      <c r="C5" s="17"/>
      <c r="D5" s="17"/>
      <c r="E5" s="19"/>
      <c r="F5" s="19"/>
      <c r="G5" s="19"/>
      <c r="H5" s="20"/>
      <c r="I5" s="17"/>
      <c r="J5" s="17"/>
      <c r="K5" s="35"/>
      <c r="L5" s="35"/>
      <c r="M5" s="17"/>
      <c r="N5" s="17"/>
      <c r="O5" s="17"/>
    </row>
    <row r="6" s="1" customFormat="1" ht="27" customHeight="1" spans="1:15">
      <c r="A6" s="21" t="s">
        <v>2</v>
      </c>
      <c r="B6" s="22" t="s">
        <v>16</v>
      </c>
      <c r="C6" s="23" t="s">
        <v>17</v>
      </c>
      <c r="D6" s="24"/>
      <c r="E6" s="25" t="s">
        <v>18</v>
      </c>
      <c r="F6" s="25" t="s">
        <v>19</v>
      </c>
      <c r="G6" s="25" t="s">
        <v>20</v>
      </c>
      <c r="H6" s="26" t="s">
        <v>6</v>
      </c>
      <c r="I6" s="36" t="s">
        <v>21</v>
      </c>
      <c r="J6" s="36" t="s">
        <v>22</v>
      </c>
      <c r="K6" s="37" t="s">
        <v>7</v>
      </c>
      <c r="L6" s="38" t="s">
        <v>23</v>
      </c>
      <c r="M6" s="21" t="s">
        <v>24</v>
      </c>
      <c r="N6" s="39" t="s">
        <v>25</v>
      </c>
      <c r="O6" s="21" t="s">
        <v>26</v>
      </c>
    </row>
    <row r="7" s="1" customFormat="1" spans="1:15">
      <c r="A7" s="21"/>
      <c r="B7" s="27"/>
      <c r="C7" s="21" t="s">
        <v>3</v>
      </c>
      <c r="D7" s="21" t="s">
        <v>4</v>
      </c>
      <c r="E7" s="28"/>
      <c r="F7" s="28"/>
      <c r="G7" s="28"/>
      <c r="H7" s="29"/>
      <c r="I7" s="40"/>
      <c r="J7" s="40"/>
      <c r="K7" s="41"/>
      <c r="L7" s="42"/>
      <c r="M7" s="21"/>
      <c r="N7" s="39"/>
      <c r="O7" s="21"/>
    </row>
    <row r="8" s="2" customFormat="1" ht="24" customHeight="1" spans="1:15">
      <c r="A8" s="30">
        <v>1</v>
      </c>
      <c r="B8" s="31" t="s">
        <v>27</v>
      </c>
      <c r="C8" s="32" t="s">
        <v>8</v>
      </c>
      <c r="D8" s="32" t="s">
        <v>9</v>
      </c>
      <c r="E8" s="31">
        <v>3</v>
      </c>
      <c r="F8" s="31">
        <v>3</v>
      </c>
      <c r="G8" s="31">
        <v>1</v>
      </c>
      <c r="H8" s="31">
        <v>1</v>
      </c>
      <c r="I8" s="43">
        <v>1</v>
      </c>
      <c r="J8" s="43">
        <v>0.5</v>
      </c>
      <c r="K8" s="44">
        <f>H8*600*0.5</f>
        <v>300</v>
      </c>
      <c r="L8" s="31" t="s">
        <v>28</v>
      </c>
      <c r="M8" s="30" t="s">
        <v>29</v>
      </c>
      <c r="N8" s="31" t="s">
        <v>30</v>
      </c>
      <c r="O8" s="30"/>
    </row>
    <row r="9" s="2" customFormat="1" ht="24" customHeight="1" spans="1:15">
      <c r="A9" s="30">
        <v>2</v>
      </c>
      <c r="B9" s="31" t="s">
        <v>31</v>
      </c>
      <c r="C9" s="32" t="s">
        <v>8</v>
      </c>
      <c r="D9" s="32" t="s">
        <v>9</v>
      </c>
      <c r="E9" s="31">
        <v>3</v>
      </c>
      <c r="F9" s="31">
        <v>3</v>
      </c>
      <c r="G9" s="31">
        <v>1</v>
      </c>
      <c r="H9" s="31">
        <v>1</v>
      </c>
      <c r="I9" s="43">
        <v>1</v>
      </c>
      <c r="J9" s="43">
        <v>0.5</v>
      </c>
      <c r="K9" s="44">
        <f t="shared" ref="K9:K44" si="0">H9*600*0.5</f>
        <v>300</v>
      </c>
      <c r="L9" s="31" t="s">
        <v>32</v>
      </c>
      <c r="M9" s="30" t="s">
        <v>29</v>
      </c>
      <c r="N9" s="31" t="s">
        <v>33</v>
      </c>
      <c r="O9" s="30"/>
    </row>
    <row r="10" s="2" customFormat="1" ht="24" customHeight="1" spans="1:15">
      <c r="A10" s="30">
        <v>3</v>
      </c>
      <c r="B10" s="31" t="s">
        <v>34</v>
      </c>
      <c r="C10" s="32" t="s">
        <v>8</v>
      </c>
      <c r="D10" s="32" t="s">
        <v>9</v>
      </c>
      <c r="E10" s="31">
        <v>9</v>
      </c>
      <c r="F10" s="31">
        <v>9</v>
      </c>
      <c r="G10" s="31">
        <v>3</v>
      </c>
      <c r="H10" s="31">
        <v>3</v>
      </c>
      <c r="I10" s="43">
        <v>1</v>
      </c>
      <c r="J10" s="43">
        <v>0.5</v>
      </c>
      <c r="K10" s="44">
        <f t="shared" si="0"/>
        <v>900</v>
      </c>
      <c r="L10" s="63" t="s">
        <v>35</v>
      </c>
      <c r="M10" s="30" t="s">
        <v>29</v>
      </c>
      <c r="N10" s="31" t="s">
        <v>36</v>
      </c>
      <c r="O10" s="30"/>
    </row>
    <row r="11" s="2" customFormat="1" ht="24" customHeight="1" spans="1:15">
      <c r="A11" s="30">
        <v>4</v>
      </c>
      <c r="B11" s="31" t="s">
        <v>37</v>
      </c>
      <c r="C11" s="32" t="s">
        <v>8</v>
      </c>
      <c r="D11" s="32" t="s">
        <v>9</v>
      </c>
      <c r="E11" s="31">
        <v>4</v>
      </c>
      <c r="F11" s="31">
        <v>4</v>
      </c>
      <c r="G11" s="31">
        <v>1</v>
      </c>
      <c r="H11" s="31">
        <v>1</v>
      </c>
      <c r="I11" s="43">
        <v>1</v>
      </c>
      <c r="J11" s="43">
        <v>0.5</v>
      </c>
      <c r="K11" s="44">
        <f t="shared" si="0"/>
        <v>300</v>
      </c>
      <c r="L11" s="31" t="s">
        <v>38</v>
      </c>
      <c r="M11" s="30" t="s">
        <v>29</v>
      </c>
      <c r="N11" s="31" t="s">
        <v>39</v>
      </c>
      <c r="O11" s="30"/>
    </row>
    <row r="12" s="2" customFormat="1" ht="24" customHeight="1" spans="1:15">
      <c r="A12" s="30">
        <v>5</v>
      </c>
      <c r="B12" s="31" t="s">
        <v>40</v>
      </c>
      <c r="C12" s="32" t="s">
        <v>8</v>
      </c>
      <c r="D12" s="32" t="s">
        <v>9</v>
      </c>
      <c r="E12" s="31">
        <v>5</v>
      </c>
      <c r="F12" s="31">
        <v>5</v>
      </c>
      <c r="G12" s="31">
        <v>2</v>
      </c>
      <c r="H12" s="31">
        <v>2</v>
      </c>
      <c r="I12" s="43">
        <v>1</v>
      </c>
      <c r="J12" s="43">
        <v>0.5</v>
      </c>
      <c r="K12" s="44">
        <f t="shared" si="0"/>
        <v>600</v>
      </c>
      <c r="L12" s="31" t="s">
        <v>41</v>
      </c>
      <c r="M12" s="30" t="s">
        <v>29</v>
      </c>
      <c r="N12" s="31" t="s">
        <v>42</v>
      </c>
      <c r="O12" s="30"/>
    </row>
    <row r="13" s="2" customFormat="1" ht="24" customHeight="1" spans="1:15">
      <c r="A13" s="30">
        <v>6</v>
      </c>
      <c r="B13" s="31" t="s">
        <v>43</v>
      </c>
      <c r="C13" s="32" t="s">
        <v>8</v>
      </c>
      <c r="D13" s="32" t="s">
        <v>9</v>
      </c>
      <c r="E13" s="31">
        <v>3</v>
      </c>
      <c r="F13" s="31">
        <v>3</v>
      </c>
      <c r="G13" s="31">
        <v>1.5</v>
      </c>
      <c r="H13" s="31">
        <v>1.5</v>
      </c>
      <c r="I13" s="43">
        <v>1</v>
      </c>
      <c r="J13" s="43">
        <v>0.5</v>
      </c>
      <c r="K13" s="44">
        <f t="shared" si="0"/>
        <v>450</v>
      </c>
      <c r="L13" s="31" t="s">
        <v>44</v>
      </c>
      <c r="M13" s="30" t="s">
        <v>29</v>
      </c>
      <c r="N13" s="31" t="s">
        <v>45</v>
      </c>
      <c r="O13" s="30"/>
    </row>
    <row r="14" s="2" customFormat="1" ht="24" customHeight="1" spans="1:15">
      <c r="A14" s="30">
        <v>7</v>
      </c>
      <c r="B14" s="31" t="s">
        <v>46</v>
      </c>
      <c r="C14" s="32" t="s">
        <v>8</v>
      </c>
      <c r="D14" s="32" t="s">
        <v>9</v>
      </c>
      <c r="E14" s="31">
        <v>7</v>
      </c>
      <c r="F14" s="31">
        <v>7</v>
      </c>
      <c r="G14" s="31">
        <v>3</v>
      </c>
      <c r="H14" s="31">
        <v>3</v>
      </c>
      <c r="I14" s="43">
        <v>1</v>
      </c>
      <c r="J14" s="43">
        <v>0.5</v>
      </c>
      <c r="K14" s="44">
        <f t="shared" si="0"/>
        <v>900</v>
      </c>
      <c r="L14" s="31" t="s">
        <v>47</v>
      </c>
      <c r="M14" s="30" t="s">
        <v>29</v>
      </c>
      <c r="N14" s="31" t="s">
        <v>48</v>
      </c>
      <c r="O14" s="30"/>
    </row>
    <row r="15" s="2" customFormat="1" ht="24" customHeight="1" spans="1:15">
      <c r="A15" s="30">
        <v>8</v>
      </c>
      <c r="B15" s="31" t="s">
        <v>49</v>
      </c>
      <c r="C15" s="32" t="s">
        <v>8</v>
      </c>
      <c r="D15" s="32" t="s">
        <v>9</v>
      </c>
      <c r="E15" s="31">
        <v>10</v>
      </c>
      <c r="F15" s="31">
        <v>10</v>
      </c>
      <c r="G15" s="31">
        <v>5</v>
      </c>
      <c r="H15" s="31">
        <v>5</v>
      </c>
      <c r="I15" s="43">
        <v>1</v>
      </c>
      <c r="J15" s="43">
        <v>0.5</v>
      </c>
      <c r="K15" s="44">
        <f t="shared" si="0"/>
        <v>1500</v>
      </c>
      <c r="L15" s="31" t="s">
        <v>50</v>
      </c>
      <c r="M15" s="30" t="s">
        <v>29</v>
      </c>
      <c r="N15" s="31" t="s">
        <v>51</v>
      </c>
      <c r="O15" s="30"/>
    </row>
    <row r="16" s="2" customFormat="1" ht="24" customHeight="1" spans="1:15">
      <c r="A16" s="30">
        <v>9</v>
      </c>
      <c r="B16" s="31" t="s">
        <v>52</v>
      </c>
      <c r="C16" s="32" t="s">
        <v>8</v>
      </c>
      <c r="D16" s="32" t="s">
        <v>9</v>
      </c>
      <c r="E16" s="31">
        <v>30</v>
      </c>
      <c r="F16" s="31">
        <v>30</v>
      </c>
      <c r="G16" s="31">
        <v>8</v>
      </c>
      <c r="H16" s="31">
        <v>8</v>
      </c>
      <c r="I16" s="43">
        <v>1</v>
      </c>
      <c r="J16" s="43">
        <v>0.5</v>
      </c>
      <c r="K16" s="44">
        <f t="shared" si="0"/>
        <v>2400</v>
      </c>
      <c r="L16" s="31" t="s">
        <v>53</v>
      </c>
      <c r="M16" s="30" t="s">
        <v>29</v>
      </c>
      <c r="N16" s="31" t="s">
        <v>54</v>
      </c>
      <c r="O16" s="30"/>
    </row>
    <row r="17" s="2" customFormat="1" ht="24" customHeight="1" spans="1:15">
      <c r="A17" s="30">
        <v>10</v>
      </c>
      <c r="B17" s="31" t="s">
        <v>55</v>
      </c>
      <c r="C17" s="32" t="s">
        <v>8</v>
      </c>
      <c r="D17" s="32" t="s">
        <v>9</v>
      </c>
      <c r="E17" s="31">
        <v>20</v>
      </c>
      <c r="F17" s="31">
        <v>20</v>
      </c>
      <c r="G17" s="31">
        <v>9</v>
      </c>
      <c r="H17" s="31">
        <v>9</v>
      </c>
      <c r="I17" s="43">
        <v>1</v>
      </c>
      <c r="J17" s="43">
        <v>0.5</v>
      </c>
      <c r="K17" s="44">
        <f t="shared" si="0"/>
        <v>2700</v>
      </c>
      <c r="L17" s="31" t="s">
        <v>56</v>
      </c>
      <c r="M17" s="30" t="s">
        <v>29</v>
      </c>
      <c r="N17" s="31" t="s">
        <v>57</v>
      </c>
      <c r="O17" s="30"/>
    </row>
    <row r="18" s="2" customFormat="1" ht="24" customHeight="1" spans="1:15">
      <c r="A18" s="30">
        <v>11</v>
      </c>
      <c r="B18" s="31" t="s">
        <v>58</v>
      </c>
      <c r="C18" s="32" t="s">
        <v>8</v>
      </c>
      <c r="D18" s="32" t="s">
        <v>9</v>
      </c>
      <c r="E18" s="31">
        <v>5</v>
      </c>
      <c r="F18" s="31">
        <v>5</v>
      </c>
      <c r="G18" s="31">
        <v>1.5</v>
      </c>
      <c r="H18" s="31">
        <v>1.5</v>
      </c>
      <c r="I18" s="43">
        <v>1</v>
      </c>
      <c r="J18" s="43">
        <v>0.5</v>
      </c>
      <c r="K18" s="44">
        <f t="shared" si="0"/>
        <v>450</v>
      </c>
      <c r="L18" s="31" t="s">
        <v>59</v>
      </c>
      <c r="M18" s="30" t="s">
        <v>29</v>
      </c>
      <c r="N18" s="31" t="s">
        <v>60</v>
      </c>
      <c r="O18" s="30"/>
    </row>
    <row r="19" s="2" customFormat="1" ht="24" customHeight="1" spans="1:15">
      <c r="A19" s="30">
        <v>12</v>
      </c>
      <c r="B19" s="31" t="s">
        <v>61</v>
      </c>
      <c r="C19" s="32" t="s">
        <v>8</v>
      </c>
      <c r="D19" s="32" t="s">
        <v>9</v>
      </c>
      <c r="E19" s="31">
        <v>5</v>
      </c>
      <c r="F19" s="31">
        <v>5</v>
      </c>
      <c r="G19" s="31">
        <v>2</v>
      </c>
      <c r="H19" s="31">
        <v>2</v>
      </c>
      <c r="I19" s="43">
        <v>1</v>
      </c>
      <c r="J19" s="43">
        <v>0.5</v>
      </c>
      <c r="K19" s="44">
        <f t="shared" si="0"/>
        <v>600</v>
      </c>
      <c r="L19" s="31" t="s">
        <v>62</v>
      </c>
      <c r="M19" s="30" t="s">
        <v>29</v>
      </c>
      <c r="N19" s="31" t="s">
        <v>63</v>
      </c>
      <c r="O19" s="30"/>
    </row>
    <row r="20" s="2" customFormat="1" ht="24" customHeight="1" spans="1:15">
      <c r="A20" s="30">
        <v>13</v>
      </c>
      <c r="B20" s="31" t="s">
        <v>64</v>
      </c>
      <c r="C20" s="32" t="s">
        <v>8</v>
      </c>
      <c r="D20" s="32" t="s">
        <v>9</v>
      </c>
      <c r="E20" s="31">
        <v>5</v>
      </c>
      <c r="F20" s="31">
        <v>5</v>
      </c>
      <c r="G20" s="31">
        <v>1.5</v>
      </c>
      <c r="H20" s="31">
        <v>1.5</v>
      </c>
      <c r="I20" s="43">
        <v>1</v>
      </c>
      <c r="J20" s="43">
        <v>0.5</v>
      </c>
      <c r="K20" s="44">
        <f t="shared" si="0"/>
        <v>450</v>
      </c>
      <c r="L20" s="31" t="s">
        <v>65</v>
      </c>
      <c r="M20" s="30" t="s">
        <v>29</v>
      </c>
      <c r="N20" s="31" t="s">
        <v>66</v>
      </c>
      <c r="O20" s="30"/>
    </row>
    <row r="21" s="2" customFormat="1" ht="24" customHeight="1" spans="1:15">
      <c r="A21" s="30">
        <v>14</v>
      </c>
      <c r="B21" s="31" t="s">
        <v>67</v>
      </c>
      <c r="C21" s="32" t="s">
        <v>8</v>
      </c>
      <c r="D21" s="32" t="s">
        <v>9</v>
      </c>
      <c r="E21" s="31">
        <v>2</v>
      </c>
      <c r="F21" s="31">
        <v>2</v>
      </c>
      <c r="G21" s="31">
        <v>0.8</v>
      </c>
      <c r="H21" s="31">
        <v>0.8</v>
      </c>
      <c r="I21" s="43">
        <v>1</v>
      </c>
      <c r="J21" s="43">
        <v>0.5</v>
      </c>
      <c r="K21" s="44">
        <f t="shared" si="0"/>
        <v>240</v>
      </c>
      <c r="L21" s="31" t="s">
        <v>68</v>
      </c>
      <c r="M21" s="30" t="s">
        <v>29</v>
      </c>
      <c r="N21" s="31" t="s">
        <v>69</v>
      </c>
      <c r="O21" s="30"/>
    </row>
    <row r="22" s="2" customFormat="1" ht="24" customHeight="1" spans="1:15">
      <c r="A22" s="30">
        <v>15</v>
      </c>
      <c r="B22" s="31" t="s">
        <v>70</v>
      </c>
      <c r="C22" s="32" t="s">
        <v>8</v>
      </c>
      <c r="D22" s="32" t="s">
        <v>9</v>
      </c>
      <c r="E22" s="31">
        <v>20</v>
      </c>
      <c r="F22" s="31">
        <v>20</v>
      </c>
      <c r="G22" s="31">
        <v>8</v>
      </c>
      <c r="H22" s="31">
        <v>8</v>
      </c>
      <c r="I22" s="43">
        <v>1</v>
      </c>
      <c r="J22" s="43">
        <v>0.5</v>
      </c>
      <c r="K22" s="44">
        <f t="shared" si="0"/>
        <v>2400</v>
      </c>
      <c r="L22" s="31" t="s">
        <v>71</v>
      </c>
      <c r="M22" s="30" t="s">
        <v>29</v>
      </c>
      <c r="N22" s="31" t="s">
        <v>72</v>
      </c>
      <c r="O22" s="30"/>
    </row>
    <row r="23" s="2" customFormat="1" ht="24" customHeight="1" spans="1:15">
      <c r="A23" s="30">
        <v>16</v>
      </c>
      <c r="B23" s="31" t="s">
        <v>73</v>
      </c>
      <c r="C23" s="32" t="s">
        <v>8</v>
      </c>
      <c r="D23" s="32" t="s">
        <v>9</v>
      </c>
      <c r="E23" s="31">
        <v>20</v>
      </c>
      <c r="F23" s="31">
        <v>20</v>
      </c>
      <c r="G23" s="31">
        <v>7</v>
      </c>
      <c r="H23" s="31">
        <v>7</v>
      </c>
      <c r="I23" s="43">
        <v>1</v>
      </c>
      <c r="J23" s="43">
        <v>0.5</v>
      </c>
      <c r="K23" s="44">
        <f t="shared" si="0"/>
        <v>2100</v>
      </c>
      <c r="L23" s="31" t="s">
        <v>74</v>
      </c>
      <c r="M23" s="30" t="s">
        <v>29</v>
      </c>
      <c r="N23" s="31" t="s">
        <v>75</v>
      </c>
      <c r="O23" s="30"/>
    </row>
    <row r="24" s="2" customFormat="1" ht="24" customHeight="1" spans="1:15">
      <c r="A24" s="30">
        <v>17</v>
      </c>
      <c r="B24" s="31" t="s">
        <v>76</v>
      </c>
      <c r="C24" s="32" t="s">
        <v>8</v>
      </c>
      <c r="D24" s="32" t="s">
        <v>9</v>
      </c>
      <c r="E24" s="31">
        <v>20</v>
      </c>
      <c r="F24" s="31">
        <v>20</v>
      </c>
      <c r="G24" s="31">
        <v>5</v>
      </c>
      <c r="H24" s="31">
        <v>5</v>
      </c>
      <c r="I24" s="43">
        <v>1</v>
      </c>
      <c r="J24" s="43">
        <v>0.5</v>
      </c>
      <c r="K24" s="44">
        <f t="shared" si="0"/>
        <v>1500</v>
      </c>
      <c r="L24" s="31" t="s">
        <v>77</v>
      </c>
      <c r="M24" s="30" t="s">
        <v>29</v>
      </c>
      <c r="N24" s="31" t="s">
        <v>78</v>
      </c>
      <c r="O24" s="30"/>
    </row>
    <row r="25" s="2" customFormat="1" ht="24" customHeight="1" spans="1:15">
      <c r="A25" s="30">
        <v>18</v>
      </c>
      <c r="B25" s="31" t="s">
        <v>79</v>
      </c>
      <c r="C25" s="32" t="s">
        <v>8</v>
      </c>
      <c r="D25" s="32" t="s">
        <v>9</v>
      </c>
      <c r="E25" s="31">
        <v>20</v>
      </c>
      <c r="F25" s="31">
        <v>20</v>
      </c>
      <c r="G25" s="31">
        <v>9</v>
      </c>
      <c r="H25" s="31">
        <v>9</v>
      </c>
      <c r="I25" s="43">
        <v>1</v>
      </c>
      <c r="J25" s="43">
        <v>0.5</v>
      </c>
      <c r="K25" s="44">
        <f t="shared" si="0"/>
        <v>2700</v>
      </c>
      <c r="L25" s="31" t="s">
        <v>80</v>
      </c>
      <c r="M25" s="30" t="s">
        <v>29</v>
      </c>
      <c r="N25" s="31" t="s">
        <v>81</v>
      </c>
      <c r="O25" s="30"/>
    </row>
    <row r="26" s="2" customFormat="1" ht="24" customHeight="1" spans="1:15">
      <c r="A26" s="30">
        <v>19</v>
      </c>
      <c r="B26" s="31" t="s">
        <v>82</v>
      </c>
      <c r="C26" s="32" t="s">
        <v>8</v>
      </c>
      <c r="D26" s="32" t="s">
        <v>9</v>
      </c>
      <c r="E26" s="31">
        <v>10</v>
      </c>
      <c r="F26" s="31">
        <v>10</v>
      </c>
      <c r="G26" s="31">
        <v>4</v>
      </c>
      <c r="H26" s="31">
        <v>4</v>
      </c>
      <c r="I26" s="43">
        <v>1</v>
      </c>
      <c r="J26" s="43">
        <v>0.5</v>
      </c>
      <c r="K26" s="44">
        <f t="shared" si="0"/>
        <v>1200</v>
      </c>
      <c r="L26" s="31" t="s">
        <v>83</v>
      </c>
      <c r="M26" s="30" t="s">
        <v>29</v>
      </c>
      <c r="N26" s="31" t="s">
        <v>84</v>
      </c>
      <c r="O26" s="30"/>
    </row>
    <row r="27" s="2" customFormat="1" ht="24" customHeight="1" spans="1:15">
      <c r="A27" s="30">
        <v>20</v>
      </c>
      <c r="B27" s="31" t="s">
        <v>85</v>
      </c>
      <c r="C27" s="32" t="s">
        <v>8</v>
      </c>
      <c r="D27" s="32" t="s">
        <v>9</v>
      </c>
      <c r="E27" s="31">
        <v>10</v>
      </c>
      <c r="F27" s="31">
        <v>10</v>
      </c>
      <c r="G27" s="31">
        <v>3</v>
      </c>
      <c r="H27" s="31">
        <v>3</v>
      </c>
      <c r="I27" s="43">
        <v>1</v>
      </c>
      <c r="J27" s="43">
        <v>0.5</v>
      </c>
      <c r="K27" s="44">
        <f t="shared" si="0"/>
        <v>900</v>
      </c>
      <c r="L27" s="31" t="s">
        <v>86</v>
      </c>
      <c r="M27" s="30" t="s">
        <v>29</v>
      </c>
      <c r="N27" s="31" t="s">
        <v>87</v>
      </c>
      <c r="O27" s="30"/>
    </row>
    <row r="28" s="2" customFormat="1" ht="24" customHeight="1" spans="1:15">
      <c r="A28" s="30">
        <v>21</v>
      </c>
      <c r="B28" s="31" t="s">
        <v>88</v>
      </c>
      <c r="C28" s="32" t="s">
        <v>8</v>
      </c>
      <c r="D28" s="32" t="s">
        <v>9</v>
      </c>
      <c r="E28" s="31">
        <v>20</v>
      </c>
      <c r="F28" s="31">
        <v>20</v>
      </c>
      <c r="G28" s="31">
        <v>6</v>
      </c>
      <c r="H28" s="31">
        <v>6</v>
      </c>
      <c r="I28" s="43">
        <v>1</v>
      </c>
      <c r="J28" s="43">
        <v>0.5</v>
      </c>
      <c r="K28" s="44">
        <f t="shared" si="0"/>
        <v>1800</v>
      </c>
      <c r="L28" s="31" t="s">
        <v>89</v>
      </c>
      <c r="M28" s="30" t="s">
        <v>29</v>
      </c>
      <c r="N28" s="31" t="s">
        <v>90</v>
      </c>
      <c r="O28" s="30"/>
    </row>
    <row r="29" s="2" customFormat="1" ht="24" customHeight="1" spans="1:15">
      <c r="A29" s="30">
        <v>22</v>
      </c>
      <c r="B29" s="31" t="s">
        <v>91</v>
      </c>
      <c r="C29" s="32" t="s">
        <v>8</v>
      </c>
      <c r="D29" s="32" t="s">
        <v>9</v>
      </c>
      <c r="E29" s="31">
        <v>30</v>
      </c>
      <c r="F29" s="31">
        <v>30</v>
      </c>
      <c r="G29" s="31">
        <v>8</v>
      </c>
      <c r="H29" s="31">
        <v>8</v>
      </c>
      <c r="I29" s="43">
        <v>1</v>
      </c>
      <c r="J29" s="43">
        <v>0.5</v>
      </c>
      <c r="K29" s="44">
        <f t="shared" si="0"/>
        <v>2400</v>
      </c>
      <c r="L29" s="31" t="s">
        <v>92</v>
      </c>
      <c r="M29" s="30" t="s">
        <v>29</v>
      </c>
      <c r="N29" s="31" t="s">
        <v>93</v>
      </c>
      <c r="O29" s="30"/>
    </row>
    <row r="30" s="2" customFormat="1" ht="24" customHeight="1" spans="1:15">
      <c r="A30" s="30">
        <v>23</v>
      </c>
      <c r="B30" s="31" t="s">
        <v>43</v>
      </c>
      <c r="C30" s="32" t="s">
        <v>8</v>
      </c>
      <c r="D30" s="32" t="s">
        <v>9</v>
      </c>
      <c r="E30" s="31">
        <v>30</v>
      </c>
      <c r="F30" s="31">
        <v>30</v>
      </c>
      <c r="G30" s="31">
        <v>10</v>
      </c>
      <c r="H30" s="31">
        <v>10</v>
      </c>
      <c r="I30" s="43">
        <v>1</v>
      </c>
      <c r="J30" s="43">
        <v>0.5</v>
      </c>
      <c r="K30" s="44">
        <f t="shared" si="0"/>
        <v>3000</v>
      </c>
      <c r="L30" s="31" t="s">
        <v>94</v>
      </c>
      <c r="M30" s="30" t="s">
        <v>29</v>
      </c>
      <c r="N30" s="31" t="s">
        <v>95</v>
      </c>
      <c r="O30" s="30"/>
    </row>
    <row r="31" s="2" customFormat="1" ht="24" customHeight="1" spans="1:15">
      <c r="A31" s="30">
        <v>24</v>
      </c>
      <c r="B31" s="31" t="s">
        <v>96</v>
      </c>
      <c r="C31" s="32" t="s">
        <v>8</v>
      </c>
      <c r="D31" s="32" t="s">
        <v>9</v>
      </c>
      <c r="E31" s="31">
        <v>10</v>
      </c>
      <c r="F31" s="31">
        <v>10</v>
      </c>
      <c r="G31" s="31">
        <v>3.5</v>
      </c>
      <c r="H31" s="31">
        <v>3.5</v>
      </c>
      <c r="I31" s="43">
        <v>1</v>
      </c>
      <c r="J31" s="43">
        <v>0.5</v>
      </c>
      <c r="K31" s="44">
        <f t="shared" si="0"/>
        <v>1050</v>
      </c>
      <c r="L31" s="31" t="s">
        <v>97</v>
      </c>
      <c r="M31" s="30" t="s">
        <v>29</v>
      </c>
      <c r="N31" s="31" t="s">
        <v>98</v>
      </c>
      <c r="O31" s="30"/>
    </row>
    <row r="32" s="2" customFormat="1" ht="24" customHeight="1" spans="1:15">
      <c r="A32" s="30">
        <v>25</v>
      </c>
      <c r="B32" s="31" t="s">
        <v>99</v>
      </c>
      <c r="C32" s="32" t="s">
        <v>8</v>
      </c>
      <c r="D32" s="32" t="s">
        <v>9</v>
      </c>
      <c r="E32" s="31">
        <v>3</v>
      </c>
      <c r="F32" s="31">
        <v>3</v>
      </c>
      <c r="G32" s="31">
        <v>1</v>
      </c>
      <c r="H32" s="31">
        <v>1</v>
      </c>
      <c r="I32" s="43">
        <v>1</v>
      </c>
      <c r="J32" s="43">
        <v>0.5</v>
      </c>
      <c r="K32" s="44">
        <f t="shared" si="0"/>
        <v>300</v>
      </c>
      <c r="L32" s="63" t="s">
        <v>100</v>
      </c>
      <c r="M32" s="30" t="s">
        <v>29</v>
      </c>
      <c r="N32" s="31" t="s">
        <v>101</v>
      </c>
      <c r="O32" s="30"/>
    </row>
    <row r="33" s="2" customFormat="1" ht="24" customHeight="1" spans="1:15">
      <c r="A33" s="30">
        <v>26</v>
      </c>
      <c r="B33" s="31" t="s">
        <v>102</v>
      </c>
      <c r="C33" s="32" t="s">
        <v>8</v>
      </c>
      <c r="D33" s="32" t="s">
        <v>9</v>
      </c>
      <c r="E33" s="31">
        <v>2</v>
      </c>
      <c r="F33" s="31">
        <v>2</v>
      </c>
      <c r="G33" s="31">
        <v>0.5</v>
      </c>
      <c r="H33" s="31">
        <v>0.5</v>
      </c>
      <c r="I33" s="43">
        <v>1</v>
      </c>
      <c r="J33" s="43">
        <v>0.5</v>
      </c>
      <c r="K33" s="44">
        <f t="shared" si="0"/>
        <v>150</v>
      </c>
      <c r="L33" s="31" t="s">
        <v>103</v>
      </c>
      <c r="M33" s="30" t="s">
        <v>29</v>
      </c>
      <c r="N33" s="31" t="s">
        <v>104</v>
      </c>
      <c r="O33" s="30"/>
    </row>
    <row r="34" s="2" customFormat="1" ht="24" customHeight="1" spans="1:15">
      <c r="A34" s="30">
        <v>27</v>
      </c>
      <c r="B34" s="31" t="s">
        <v>105</v>
      </c>
      <c r="C34" s="32" t="s">
        <v>8</v>
      </c>
      <c r="D34" s="32" t="s">
        <v>9</v>
      </c>
      <c r="E34" s="31">
        <v>2</v>
      </c>
      <c r="F34" s="31">
        <v>2</v>
      </c>
      <c r="G34" s="31">
        <v>1</v>
      </c>
      <c r="H34" s="31">
        <v>1</v>
      </c>
      <c r="I34" s="43">
        <v>1</v>
      </c>
      <c r="J34" s="43">
        <v>0.5</v>
      </c>
      <c r="K34" s="44">
        <f t="shared" si="0"/>
        <v>300</v>
      </c>
      <c r="L34" s="31" t="s">
        <v>106</v>
      </c>
      <c r="M34" s="30" t="s">
        <v>29</v>
      </c>
      <c r="N34" s="31" t="s">
        <v>107</v>
      </c>
      <c r="O34" s="30"/>
    </row>
    <row r="35" s="2" customFormat="1" ht="24" customHeight="1" spans="1:15">
      <c r="A35" s="30">
        <v>28</v>
      </c>
      <c r="B35" s="31" t="s">
        <v>108</v>
      </c>
      <c r="C35" s="32" t="s">
        <v>8</v>
      </c>
      <c r="D35" s="32" t="s">
        <v>9</v>
      </c>
      <c r="E35" s="31">
        <v>2</v>
      </c>
      <c r="F35" s="31">
        <v>2</v>
      </c>
      <c r="G35" s="31">
        <v>1</v>
      </c>
      <c r="H35" s="31">
        <v>1</v>
      </c>
      <c r="I35" s="43">
        <v>1</v>
      </c>
      <c r="J35" s="43">
        <v>0.5</v>
      </c>
      <c r="K35" s="44">
        <f t="shared" si="0"/>
        <v>300</v>
      </c>
      <c r="L35" s="31" t="s">
        <v>109</v>
      </c>
      <c r="M35" s="30" t="s">
        <v>29</v>
      </c>
      <c r="N35" s="31" t="s">
        <v>110</v>
      </c>
      <c r="O35" s="30"/>
    </row>
    <row r="36" s="2" customFormat="1" ht="24" customHeight="1" spans="1:15">
      <c r="A36" s="30">
        <v>29</v>
      </c>
      <c r="B36" s="31" t="s">
        <v>111</v>
      </c>
      <c r="C36" s="32" t="s">
        <v>8</v>
      </c>
      <c r="D36" s="32" t="s">
        <v>9</v>
      </c>
      <c r="E36" s="31">
        <v>3</v>
      </c>
      <c r="F36" s="31">
        <v>3</v>
      </c>
      <c r="G36" s="31">
        <v>1.5</v>
      </c>
      <c r="H36" s="31">
        <v>1.5</v>
      </c>
      <c r="I36" s="43">
        <v>1</v>
      </c>
      <c r="J36" s="43">
        <v>0.5</v>
      </c>
      <c r="K36" s="44">
        <f t="shared" si="0"/>
        <v>450</v>
      </c>
      <c r="L36" s="31" t="s">
        <v>112</v>
      </c>
      <c r="M36" s="30" t="s">
        <v>29</v>
      </c>
      <c r="N36" s="31" t="s">
        <v>113</v>
      </c>
      <c r="O36" s="30"/>
    </row>
    <row r="37" s="2" customFormat="1" ht="24" customHeight="1" spans="1:15">
      <c r="A37" s="30">
        <v>30</v>
      </c>
      <c r="B37" s="31" t="s">
        <v>114</v>
      </c>
      <c r="C37" s="32" t="s">
        <v>8</v>
      </c>
      <c r="D37" s="32" t="s">
        <v>9</v>
      </c>
      <c r="E37" s="31">
        <v>2</v>
      </c>
      <c r="F37" s="31">
        <v>2</v>
      </c>
      <c r="G37" s="31">
        <v>1</v>
      </c>
      <c r="H37" s="31">
        <v>1</v>
      </c>
      <c r="I37" s="43">
        <v>1</v>
      </c>
      <c r="J37" s="43">
        <v>0.5</v>
      </c>
      <c r="K37" s="44">
        <f t="shared" si="0"/>
        <v>300</v>
      </c>
      <c r="L37" s="31" t="s">
        <v>115</v>
      </c>
      <c r="M37" s="30" t="s">
        <v>29</v>
      </c>
      <c r="N37" s="31" t="s">
        <v>116</v>
      </c>
      <c r="O37" s="30"/>
    </row>
    <row r="38" s="2" customFormat="1" ht="24" customHeight="1" spans="1:15">
      <c r="A38" s="30">
        <v>31</v>
      </c>
      <c r="B38" s="31" t="s">
        <v>117</v>
      </c>
      <c r="C38" s="32" t="s">
        <v>8</v>
      </c>
      <c r="D38" s="32" t="s">
        <v>9</v>
      </c>
      <c r="E38" s="31">
        <v>2</v>
      </c>
      <c r="F38" s="31">
        <v>2</v>
      </c>
      <c r="G38" s="31">
        <v>1</v>
      </c>
      <c r="H38" s="31">
        <v>1</v>
      </c>
      <c r="I38" s="43">
        <v>1</v>
      </c>
      <c r="J38" s="43">
        <v>0.5</v>
      </c>
      <c r="K38" s="44">
        <f t="shared" si="0"/>
        <v>300</v>
      </c>
      <c r="L38" s="31" t="s">
        <v>118</v>
      </c>
      <c r="M38" s="30" t="s">
        <v>29</v>
      </c>
      <c r="N38" s="31" t="s">
        <v>119</v>
      </c>
      <c r="O38" s="30"/>
    </row>
    <row r="39" s="2" customFormat="1" ht="24" customHeight="1" spans="1:15">
      <c r="A39" s="30">
        <v>32</v>
      </c>
      <c r="B39" s="31" t="s">
        <v>120</v>
      </c>
      <c r="C39" s="32" t="s">
        <v>8</v>
      </c>
      <c r="D39" s="32" t="s">
        <v>9</v>
      </c>
      <c r="E39" s="31">
        <v>5</v>
      </c>
      <c r="F39" s="31">
        <v>5</v>
      </c>
      <c r="G39" s="31">
        <v>2</v>
      </c>
      <c r="H39" s="31">
        <v>2</v>
      </c>
      <c r="I39" s="43">
        <v>1</v>
      </c>
      <c r="J39" s="43">
        <v>0.5</v>
      </c>
      <c r="K39" s="44">
        <f t="shared" si="0"/>
        <v>600</v>
      </c>
      <c r="L39" s="31" t="s">
        <v>121</v>
      </c>
      <c r="M39" s="30" t="s">
        <v>29</v>
      </c>
      <c r="N39" s="31" t="s">
        <v>122</v>
      </c>
      <c r="O39" s="30"/>
    </row>
    <row r="40" s="2" customFormat="1" ht="24" customHeight="1" spans="1:15">
      <c r="A40" s="30">
        <v>33</v>
      </c>
      <c r="B40" s="31" t="s">
        <v>123</v>
      </c>
      <c r="C40" s="32" t="s">
        <v>8</v>
      </c>
      <c r="D40" s="32" t="s">
        <v>9</v>
      </c>
      <c r="E40" s="31">
        <v>10</v>
      </c>
      <c r="F40" s="31">
        <v>10</v>
      </c>
      <c r="G40" s="31">
        <v>4</v>
      </c>
      <c r="H40" s="31">
        <v>4</v>
      </c>
      <c r="I40" s="43">
        <v>1</v>
      </c>
      <c r="J40" s="43">
        <v>0.5</v>
      </c>
      <c r="K40" s="44">
        <f t="shared" si="0"/>
        <v>1200</v>
      </c>
      <c r="L40" s="31" t="s">
        <v>124</v>
      </c>
      <c r="M40" s="30" t="s">
        <v>29</v>
      </c>
      <c r="N40" s="31" t="s">
        <v>125</v>
      </c>
      <c r="O40" s="30"/>
    </row>
    <row r="41" s="2" customFormat="1" ht="24" customHeight="1" spans="1:15">
      <c r="A41" s="30">
        <v>34</v>
      </c>
      <c r="B41" s="31" t="s">
        <v>126</v>
      </c>
      <c r="C41" s="32" t="s">
        <v>8</v>
      </c>
      <c r="D41" s="32" t="s">
        <v>9</v>
      </c>
      <c r="E41" s="31">
        <v>10</v>
      </c>
      <c r="F41" s="31">
        <v>10</v>
      </c>
      <c r="G41" s="31">
        <v>4</v>
      </c>
      <c r="H41" s="31">
        <v>4</v>
      </c>
      <c r="I41" s="43">
        <v>1</v>
      </c>
      <c r="J41" s="43">
        <v>0.5</v>
      </c>
      <c r="K41" s="44">
        <f t="shared" si="0"/>
        <v>1200</v>
      </c>
      <c r="L41" s="31" t="s">
        <v>127</v>
      </c>
      <c r="M41" s="30" t="s">
        <v>29</v>
      </c>
      <c r="N41" s="31" t="s">
        <v>128</v>
      </c>
      <c r="O41" s="30"/>
    </row>
    <row r="42" s="2" customFormat="1" ht="24" customHeight="1" spans="1:15">
      <c r="A42" s="30">
        <v>35</v>
      </c>
      <c r="B42" s="31" t="s">
        <v>129</v>
      </c>
      <c r="C42" s="32" t="s">
        <v>8</v>
      </c>
      <c r="D42" s="32" t="s">
        <v>9</v>
      </c>
      <c r="E42" s="31">
        <v>4</v>
      </c>
      <c r="F42" s="31">
        <v>4</v>
      </c>
      <c r="G42" s="31">
        <v>1</v>
      </c>
      <c r="H42" s="31">
        <v>1</v>
      </c>
      <c r="I42" s="43">
        <v>1</v>
      </c>
      <c r="J42" s="43">
        <v>0.5</v>
      </c>
      <c r="K42" s="44">
        <f t="shared" si="0"/>
        <v>300</v>
      </c>
      <c r="L42" s="31" t="s">
        <v>130</v>
      </c>
      <c r="M42" s="30" t="s">
        <v>29</v>
      </c>
      <c r="N42" s="31" t="s">
        <v>131</v>
      </c>
      <c r="O42" s="30"/>
    </row>
    <row r="43" s="2" customFormat="1" ht="24" customHeight="1" spans="1:15">
      <c r="A43" s="30">
        <v>36</v>
      </c>
      <c r="B43" s="31" t="s">
        <v>132</v>
      </c>
      <c r="C43" s="32" t="s">
        <v>8</v>
      </c>
      <c r="D43" s="32" t="s">
        <v>9</v>
      </c>
      <c r="E43" s="31">
        <v>4</v>
      </c>
      <c r="F43" s="31">
        <v>4</v>
      </c>
      <c r="G43" s="31">
        <v>2</v>
      </c>
      <c r="H43" s="31">
        <v>2</v>
      </c>
      <c r="I43" s="43">
        <v>1</v>
      </c>
      <c r="J43" s="43">
        <v>0.5</v>
      </c>
      <c r="K43" s="44">
        <f t="shared" si="0"/>
        <v>600</v>
      </c>
      <c r="L43" s="31" t="s">
        <v>133</v>
      </c>
      <c r="M43" s="30" t="s">
        <v>29</v>
      </c>
      <c r="N43" s="31" t="s">
        <v>134</v>
      </c>
      <c r="O43" s="30"/>
    </row>
    <row r="44" s="2" customFormat="1" ht="24" customHeight="1" spans="1:15">
      <c r="A44" s="30">
        <v>37</v>
      </c>
      <c r="B44" s="31" t="s">
        <v>135</v>
      </c>
      <c r="C44" s="32" t="s">
        <v>8</v>
      </c>
      <c r="D44" s="32" t="s">
        <v>9</v>
      </c>
      <c r="E44" s="31">
        <v>20</v>
      </c>
      <c r="F44" s="31">
        <v>20</v>
      </c>
      <c r="G44" s="31">
        <v>6</v>
      </c>
      <c r="H44" s="31">
        <v>6</v>
      </c>
      <c r="I44" s="43">
        <v>1</v>
      </c>
      <c r="J44" s="43">
        <v>0.5</v>
      </c>
      <c r="K44" s="44">
        <f t="shared" si="0"/>
        <v>1800</v>
      </c>
      <c r="L44" s="31" t="s">
        <v>136</v>
      </c>
      <c r="M44" s="30" t="s">
        <v>29</v>
      </c>
      <c r="N44" s="31" t="s">
        <v>137</v>
      </c>
      <c r="O44" s="30"/>
    </row>
    <row r="45" s="1" customFormat="1" ht="24" customHeight="1" spans="1:15">
      <c r="A45" s="32"/>
      <c r="B45" s="32"/>
      <c r="C45" s="32"/>
      <c r="D45" s="32"/>
      <c r="E45" s="33"/>
      <c r="F45" s="33"/>
      <c r="G45" s="33"/>
      <c r="H45" s="33"/>
      <c r="I45" s="32"/>
      <c r="J45" s="32"/>
      <c r="K45" s="44"/>
      <c r="L45" s="45"/>
      <c r="M45" s="32"/>
      <c r="N45" s="45"/>
      <c r="O45" s="32"/>
    </row>
    <row r="46" s="1" customFormat="1" ht="24" customHeight="1" spans="1:15">
      <c r="A46" s="32"/>
      <c r="B46" s="32"/>
      <c r="C46" s="32"/>
      <c r="D46" s="32"/>
      <c r="E46" s="34">
        <f>SUM(E8:E45)</f>
        <v>370</v>
      </c>
      <c r="F46" s="34">
        <f>SUM(F8:F45)</f>
        <v>370</v>
      </c>
      <c r="G46" s="33">
        <f>SUM(G8:G45)</f>
        <v>129.8</v>
      </c>
      <c r="H46" s="33">
        <f>SUM(H8:H45)</f>
        <v>129.8</v>
      </c>
      <c r="I46" s="32"/>
      <c r="J46" s="32"/>
      <c r="K46" s="44">
        <f>SUM(K8:K45)</f>
        <v>38940</v>
      </c>
      <c r="L46" s="45"/>
      <c r="M46" s="32"/>
      <c r="N46" s="45"/>
      <c r="O46" s="32"/>
    </row>
  </sheetData>
  <mergeCells count="19">
    <mergeCell ref="A1:O1"/>
    <mergeCell ref="A2:O2"/>
    <mergeCell ref="A3:O3"/>
    <mergeCell ref="A4:O4"/>
    <mergeCell ref="A5:O5"/>
    <mergeCell ref="C6:D6"/>
    <mergeCell ref="A6:A7"/>
    <mergeCell ref="B6:B7"/>
    <mergeCell ref="E6:E7"/>
    <mergeCell ref="F6:F7"/>
    <mergeCell ref="G6:G7"/>
    <mergeCell ref="H6:H7"/>
    <mergeCell ref="I6:I7"/>
    <mergeCell ref="J6:J7"/>
    <mergeCell ref="K6:K7"/>
    <mergeCell ref="L6:L7"/>
    <mergeCell ref="M6:M7"/>
    <mergeCell ref="N6:N7"/>
    <mergeCell ref="O6:O7"/>
  </mergeCells>
  <conditionalFormatting sqref="L8">
    <cfRule type="duplicateValues" dxfId="0" priority="1"/>
  </conditionalFormatting>
  <pageMargins left="0.75" right="0.75" top="1" bottom="1" header="0.5" footer="0.5"/>
  <pageSetup paperSize="9" scale="87"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2023-07-12T04:19:14Z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