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分户清单!$A$1:$O$18</definedName>
  </definedNames>
  <calcPr calcId="144525"/>
</workbook>
</file>

<file path=xl/sharedStrings.xml><?xml version="1.0" encoding="utf-8"?>
<sst xmlns="http://schemas.openxmlformats.org/spreadsheetml/2006/main" count="86" uniqueCount="55">
  <si>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</si>
  <si>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出险时间：2022年09月20日    出险原因：病害    标的名称：水稻    单位：600元/亩                        </t>
  </si>
  <si>
    <t>序号</t>
  </si>
  <si>
    <t>乡镇</t>
  </si>
  <si>
    <t>村委会</t>
  </si>
  <si>
    <t>受灾农户数</t>
  </si>
  <si>
    <t>核损面积</t>
  </si>
  <si>
    <t>赔款金额</t>
  </si>
  <si>
    <t>岩帅镇</t>
  </si>
  <si>
    <t>岩丙村</t>
  </si>
  <si>
    <t>合计</t>
  </si>
  <si>
    <t xml:space="preserve"> 中国人民财产保险股份有限公司临沧市分公司沧源县支公司种植业保险分户理赔清单</t>
  </si>
  <si>
    <r>
      <t xml:space="preserve">保险单号：PHNB20225335N000000116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公示地点：沧源佤族自治县岩帅镇</t>
    </r>
  </si>
  <si>
    <t xml:space="preserve"> 出险时间：2022年09月20日             出险原因：病害            标的名称：水稻           单位：600元／亩         处于移栽成活－分蘖期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</si>
  <si>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</si>
  <si>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</si>
  <si>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</si>
  <si>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</si>
  <si>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</si>
  <si>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</si>
  <si>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</si>
  <si>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</si>
  <si>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</si>
  <si>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</si>
  <si>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</si>
  <si>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</si>
  <si>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</si>
  <si>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赵三木那</t>
  </si>
  <si>
    <t>533528196904100336</t>
  </si>
  <si>
    <t>信用社</t>
  </si>
  <si>
    <t>6231900000142586326</t>
  </si>
  <si>
    <t>赵社老</t>
  </si>
  <si>
    <t>533528196707160313</t>
  </si>
  <si>
    <t>6231900000025486867</t>
  </si>
  <si>
    <t>肖艾保</t>
  </si>
  <si>
    <t>533528197306200358</t>
  </si>
  <si>
    <t>6223691396327912</t>
  </si>
  <si>
    <t>肖艾了</t>
  </si>
  <si>
    <t>533528197207090317</t>
  </si>
  <si>
    <t>6223691363099486</t>
  </si>
  <si>
    <t>赵尼拉</t>
  </si>
  <si>
    <t>53352819640501031X</t>
  </si>
  <si>
    <t>6223691363101936</t>
  </si>
  <si>
    <t>赵艾嘎</t>
  </si>
  <si>
    <t>533528197803080377</t>
  </si>
  <si>
    <t>6231900021955500774</t>
  </si>
  <si>
    <t>赵艾红</t>
  </si>
  <si>
    <t>533528197811050338</t>
  </si>
  <si>
    <t>6223691363101779</t>
  </si>
  <si>
    <t>赵艾茸</t>
  </si>
  <si>
    <t>533528197308090332</t>
  </si>
  <si>
    <t>6223691363101191</t>
  </si>
  <si>
    <t>赵三木惹</t>
  </si>
  <si>
    <t>533528198110010397</t>
  </si>
  <si>
    <t>6223691363104120</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</si>
</sst>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00;\¥\-#,##0.00"/>
    <numFmt numFmtId="179" formatCode="0_ "/>
  </numFmts>
  <fonts count="39">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1"/>
      <color theme="1"/>
      <name val="宋体"/>
      <charset val="0"/>
    </font>
    <font>
      <sz val="11"/>
      <color rgb="FFFF0000"/>
      <name val="宋体"/>
      <charset val="134"/>
    </font>
    <font>
      <sz val="11"/>
      <color indexed="8"/>
      <name val="宋体"/>
      <charset val="134"/>
    </font>
    <font>
      <sz val="1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5">
    <fill>
      <patternFill patternType="none"/>
    </fill>
    <fill>
      <patternFill patternType="gray125"/>
    </fill>
    <fill>
      <patternFill patternType="solid">
        <fgColor theme="0"/>
        <bgColor indexed="64"/>
      </patternFill>
    </fill>
    <fill>
      <patternFill patternType="solid">
        <fgColor indexed="9"/>
        <bgColor indexed="8"/>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0" fillId="0" borderId="0" applyFont="0" applyFill="0" applyBorder="0" applyAlignment="0" applyProtection="0">
      <alignment vertical="center"/>
    </xf>
    <xf numFmtId="0" fontId="18" fillId="4" borderId="0" applyNumberFormat="0" applyBorder="0" applyAlignment="0" applyProtection="0">
      <alignment vertical="center"/>
    </xf>
    <xf numFmtId="0" fontId="19" fillId="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6" borderId="0" applyNumberFormat="0" applyBorder="0" applyAlignment="0" applyProtection="0">
      <alignment vertical="center"/>
    </xf>
    <xf numFmtId="0" fontId="20" fillId="7" borderId="0" applyNumberFormat="0" applyBorder="0" applyAlignment="0" applyProtection="0">
      <alignment vertical="center"/>
    </xf>
    <xf numFmtId="43" fontId="0" fillId="0" borderId="0" applyFont="0" applyFill="0" applyBorder="0" applyAlignment="0" applyProtection="0">
      <alignment vertical="center"/>
    </xf>
    <xf numFmtId="0" fontId="21" fillId="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9" borderId="9" applyNumberFormat="0" applyFont="0" applyAlignment="0" applyProtection="0">
      <alignment vertical="center"/>
    </xf>
    <xf numFmtId="0" fontId="21"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0" applyNumberFormat="0" applyFill="0" applyAlignment="0" applyProtection="0">
      <alignment vertical="center"/>
    </xf>
    <xf numFmtId="0" fontId="29" fillId="0" borderId="10" applyNumberFormat="0" applyFill="0" applyAlignment="0" applyProtection="0">
      <alignment vertical="center"/>
    </xf>
    <xf numFmtId="0" fontId="21" fillId="11" borderId="0" applyNumberFormat="0" applyBorder="0" applyAlignment="0" applyProtection="0">
      <alignment vertical="center"/>
    </xf>
    <xf numFmtId="0" fontId="24" fillId="0" borderId="11" applyNumberFormat="0" applyFill="0" applyAlignment="0" applyProtection="0">
      <alignment vertical="center"/>
    </xf>
    <xf numFmtId="0" fontId="21" fillId="12" borderId="0" applyNumberFormat="0" applyBorder="0" applyAlignment="0" applyProtection="0">
      <alignment vertical="center"/>
    </xf>
    <xf numFmtId="0" fontId="30" fillId="13" borderId="12" applyNumberFormat="0" applyAlignment="0" applyProtection="0">
      <alignment vertical="center"/>
    </xf>
    <xf numFmtId="0" fontId="31" fillId="13" borderId="8" applyNumberFormat="0" applyAlignment="0" applyProtection="0">
      <alignment vertical="center"/>
    </xf>
    <xf numFmtId="0" fontId="32" fillId="14" borderId="13" applyNumberFormat="0" applyAlignment="0" applyProtection="0">
      <alignment vertical="center"/>
    </xf>
    <xf numFmtId="0" fontId="18" fillId="15" borderId="0" applyNumberFormat="0" applyBorder="0" applyAlignment="0" applyProtection="0">
      <alignment vertical="center"/>
    </xf>
    <xf numFmtId="0" fontId="21" fillId="16"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18" fillId="19" borderId="0" applyNumberFormat="0" applyBorder="0" applyAlignment="0" applyProtection="0">
      <alignment vertical="center"/>
    </xf>
    <xf numFmtId="0" fontId="21" fillId="20" borderId="0" applyNumberFormat="0" applyBorder="0" applyAlignment="0" applyProtection="0">
      <alignment vertical="center"/>
    </xf>
    <xf numFmtId="0" fontId="18" fillId="21" borderId="0" applyNumberFormat="0" applyBorder="0" applyAlignment="0" applyProtection="0">
      <alignment vertical="center"/>
    </xf>
    <xf numFmtId="0" fontId="15" fillId="0" borderId="0"/>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18"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8" fillId="33" borderId="0" applyNumberFormat="0" applyBorder="0" applyAlignment="0" applyProtection="0">
      <alignment vertical="center"/>
    </xf>
    <xf numFmtId="0" fontId="21" fillId="34" borderId="0" applyNumberFormat="0" applyBorder="0" applyAlignment="0" applyProtection="0">
      <alignment vertical="center"/>
    </xf>
    <xf numFmtId="0" fontId="15" fillId="0" borderId="0"/>
    <xf numFmtId="0" fontId="0" fillId="0" borderId="0">
      <alignment vertical="center"/>
    </xf>
    <xf numFmtId="0" fontId="15" fillId="0" borderId="0"/>
  </cellStyleXfs>
  <cellXfs count="72">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6" fontId="4" fillId="2" borderId="1" xfId="0" applyNumberFormat="1" applyFont="1" applyFill="1" applyBorder="1" applyAlignment="1" applyProtection="1">
      <alignment horizontal="left"/>
      <protection locked="0" hidden="1"/>
    </xf>
    <xf numFmtId="176"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176"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176"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0" fillId="0"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0" fontId="0" fillId="0" borderId="4" xfId="0" applyFont="1" applyFill="1" applyBorder="1" applyAlignment="1">
      <alignment horizontal="center" vertical="center"/>
    </xf>
    <xf numFmtId="176" fontId="6" fillId="0" borderId="2" xfId="0" applyNumberFormat="1" applyFont="1" applyFill="1" applyBorder="1" applyAlignment="1" applyProtection="1">
      <alignment horizontal="center" vertical="center"/>
      <protection locked="0" hidden="1"/>
    </xf>
    <xf numFmtId="179"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49" fontId="7" fillId="0" borderId="7" xfId="0" applyNumberFormat="1" applyFont="1" applyFill="1" applyBorder="1" applyAlignment="1">
      <alignment horizontal="center" vertical="center" shrinkToFit="1"/>
    </xf>
    <xf numFmtId="0" fontId="0" fillId="0" borderId="4" xfId="0" applyFont="1" applyFill="1" applyBorder="1" applyAlignment="1">
      <alignment horizontal="center" vertical="center"/>
    </xf>
    <xf numFmtId="0" fontId="8" fillId="2" borderId="2" xfId="0" applyFont="1" applyFill="1" applyBorder="1" applyAlignment="1" applyProtection="1">
      <alignment horizontal="center" vertical="center"/>
      <protection locked="0" hidden="1"/>
    </xf>
    <xf numFmtId="0" fontId="9" fillId="3" borderId="2" xfId="0" applyFont="1" applyFill="1" applyBorder="1" applyAlignment="1">
      <alignment horizontal="center" vertical="center" wrapText="1"/>
    </xf>
    <xf numFmtId="0" fontId="0" fillId="0" borderId="2" xfId="0" applyFont="1" applyFill="1" applyBorder="1" applyAlignment="1">
      <alignment horizontal="center" vertical="center"/>
    </xf>
    <xf numFmtId="49" fontId="10" fillId="0" borderId="2" xfId="36" applyNumberFormat="1" applyFont="1" applyFill="1" applyBorder="1" applyAlignment="1">
      <alignment horizontal="center" vertical="center"/>
    </xf>
    <xf numFmtId="0" fontId="6" fillId="0" borderId="2" xfId="0" applyNumberFormat="1" applyFont="1" applyFill="1" applyBorder="1" applyAlignment="1" applyProtection="1">
      <alignment horizontal="center" vertical="center"/>
      <protection locked="0"/>
    </xf>
    <xf numFmtId="49" fontId="10" fillId="0" borderId="2" xfId="52" applyNumberFormat="1" applyFont="1" applyFill="1" applyBorder="1" applyAlignment="1">
      <alignment horizontal="center" vertical="center"/>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11" fillId="0" borderId="0" xfId="0" applyFont="1" applyFill="1" applyAlignment="1"/>
    <xf numFmtId="0" fontId="11" fillId="0" borderId="0" xfId="0" applyFont="1" applyFill="1" applyAlignment="1">
      <alignment horizontal="center" vertical="center"/>
    </xf>
    <xf numFmtId="0" fontId="0" fillId="0" borderId="0" xfId="0" applyFill="1" applyAlignment="1">
      <alignment horizontal="center" vertical="center"/>
    </xf>
    <xf numFmtId="0" fontId="12" fillId="0" borderId="0" xfId="0" applyFont="1" applyFill="1" applyAlignment="1">
      <alignment horizontal="center" vertical="center"/>
    </xf>
    <xf numFmtId="0" fontId="0" fillId="0" borderId="0" xfId="0" applyFill="1" applyAlignment="1">
      <alignment horizontal="center"/>
    </xf>
    <xf numFmtId="0" fontId="13" fillId="0" borderId="0" xfId="0" applyFont="1" applyFill="1" applyBorder="1" applyAlignment="1">
      <alignment horizontal="center"/>
    </xf>
    <xf numFmtId="0" fontId="11" fillId="0" borderId="1" xfId="0" applyFont="1" applyFill="1" applyBorder="1" applyAlignment="1">
      <alignment horizontal="left"/>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4" fillId="2" borderId="2" xfId="0" applyFont="1" applyFill="1" applyBorder="1" applyAlignment="1">
      <alignment horizontal="center" vertical="center"/>
    </xf>
    <xf numFmtId="49" fontId="14" fillId="0" borderId="2" xfId="0" applyNumberFormat="1" applyFont="1" applyFill="1" applyBorder="1" applyAlignment="1">
      <alignment horizontal="center" vertical="center"/>
    </xf>
    <xf numFmtId="0" fontId="15" fillId="0" borderId="2" xfId="0" applyFont="1" applyFill="1" applyBorder="1" applyAlignment="1">
      <alignment horizontal="center" vertical="center" wrapText="1"/>
    </xf>
    <xf numFmtId="179" fontId="16" fillId="0" borderId="2" xfId="0" applyNumberFormat="1" applyFont="1" applyFill="1" applyBorder="1" applyAlignment="1">
      <alignment horizontal="center" vertical="center"/>
    </xf>
    <xf numFmtId="0" fontId="15" fillId="0" borderId="2" xfId="0" applyFont="1" applyFill="1" applyBorder="1" applyAlignment="1">
      <alignment horizontal="center" vertical="center"/>
    </xf>
    <xf numFmtId="0" fontId="16" fillId="0" borderId="2" xfId="0" applyFont="1" applyFill="1" applyBorder="1" applyAlignment="1">
      <alignment horizontal="center" vertical="center"/>
    </xf>
    <xf numFmtId="0" fontId="17" fillId="0" borderId="2" xfId="0" applyFont="1" applyFill="1" applyBorder="1" applyAlignment="1">
      <alignment horizontal="center" vertical="center"/>
    </xf>
    <xf numFmtId="0" fontId="0" fillId="0" borderId="2" xfId="0" applyFont="1" applyFill="1" applyBorder="1" applyAlignment="1" quotePrefix="1">
      <alignment horizontal="center" vertical="center"/>
    </xf>
    <xf numFmtId="0" fontId="0" fillId="0" borderId="4" xfId="0" applyFont="1" applyFill="1" applyBorder="1" applyAlignment="1" quotePrefix="1">
      <alignment horizontal="center" vertical="center"/>
    </xf>
    <xf numFmtId="0" fontId="0" fillId="0" borderId="2" xfId="0" applyFont="1" applyFill="1" applyBorder="1" applyAlignment="1" quotePrefix="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常规_Sheet7_86" xfId="36"/>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_Sheet1" xfId="50"/>
    <cellStyle name="常规 2" xfId="51"/>
    <cellStyle name="常规_Sheet7_59" xfId="52"/>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F20" sqref="F20:F21"/>
    </sheetView>
  </sheetViews>
  <sheetFormatPr defaultColWidth="9" defaultRowHeight="13.5" outlineLevelRow="7" outlineLevelCol="5"/>
  <cols>
    <col min="1" max="1" width="9" style="60"/>
    <col min="2" max="2" width="16.125" style="60" customWidth="1"/>
    <col min="3" max="3" width="17.25" style="60" customWidth="1"/>
    <col min="4" max="4" width="12.5" style="60" customWidth="1"/>
    <col min="5" max="5" width="15.5" style="60" customWidth="1"/>
    <col min="6" max="6" width="15.875" style="60" customWidth="1"/>
    <col min="7" max="16384" width="9" style="55"/>
  </cols>
  <sheetData>
    <row r="1" s="55" customFormat="1" ht="20.25" spans="1:6">
      <c r="A1" s="61" t="s">
        <v>0</v>
      </c>
      <c r="B1" s="61"/>
      <c r="C1" s="61"/>
      <c r="D1" s="61"/>
      <c r="E1" s="61"/>
      <c r="F1" s="61"/>
    </row>
    <row r="2" s="56" customFormat="1" ht="14.25" spans="1:6">
      <c r="A2" s="62" t="s">
        <v>1</v>
      </c>
      <c r="B2" s="62"/>
      <c r="C2" s="62"/>
      <c r="D2" s="62"/>
      <c r="E2" s="62"/>
      <c r="F2" s="62"/>
    </row>
    <row r="3" s="57" customFormat="1" ht="20.1" customHeight="1" spans="1:6">
      <c r="A3" s="63" t="s">
        <v>2</v>
      </c>
      <c r="B3" s="64" t="s">
        <v>3</v>
      </c>
      <c r="C3" s="64" t="s">
        <v>4</v>
      </c>
      <c r="D3" s="63" t="s">
        <v>5</v>
      </c>
      <c r="E3" s="64" t="s">
        <v>6</v>
      </c>
      <c r="F3" s="63" t="s">
        <v>7</v>
      </c>
    </row>
    <row r="4" s="58" customFormat="1" ht="20.1" customHeight="1" spans="1:6">
      <c r="A4" s="63">
        <v>1</v>
      </c>
      <c r="B4" s="65" t="s">
        <v>8</v>
      </c>
      <c r="C4" s="66" t="s">
        <v>9</v>
      </c>
      <c r="D4" s="67">
        <v>9</v>
      </c>
      <c r="E4" s="67">
        <v>9</v>
      </c>
      <c r="F4" s="68">
        <v>1512</v>
      </c>
    </row>
    <row r="5" s="58" customFormat="1" ht="20.1" customHeight="1" spans="1:6">
      <c r="A5" s="63"/>
      <c r="B5" s="65"/>
      <c r="C5" s="66"/>
      <c r="D5" s="69"/>
      <c r="E5" s="70"/>
      <c r="F5" s="68"/>
    </row>
    <row r="6" s="58" customFormat="1" ht="20.1" customHeight="1" spans="1:6">
      <c r="A6" s="63"/>
      <c r="B6" s="65"/>
      <c r="C6" s="66"/>
      <c r="D6" s="69"/>
      <c r="E6" s="70"/>
      <c r="F6" s="68"/>
    </row>
    <row r="7" s="58" customFormat="1" ht="20.1" customHeight="1" spans="1:6">
      <c r="A7" s="63"/>
      <c r="B7" s="65"/>
      <c r="C7" s="66"/>
      <c r="D7" s="69"/>
      <c r="E7" s="70"/>
      <c r="F7" s="68"/>
    </row>
    <row r="8" s="59" customFormat="1" ht="20.1" customHeight="1" spans="1:6">
      <c r="A8" s="71" t="s">
        <v>10</v>
      </c>
      <c r="B8" s="71"/>
      <c r="C8" s="71"/>
      <c r="D8" s="63">
        <f>SUM(D4:D7)</f>
        <v>9</v>
      </c>
      <c r="E8" s="70">
        <f>SUM(E4:E7)</f>
        <v>9</v>
      </c>
      <c r="F8" s="68">
        <f>SUM(F4:F7)</f>
        <v>1512</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8"/>
  <sheetViews>
    <sheetView tabSelected="1" workbookViewId="0">
      <selection activeCell="L9" sqref="L9"/>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19"/>
      <c r="H5" s="20"/>
      <c r="I5" s="17"/>
      <c r="J5" s="17"/>
      <c r="K5" s="36"/>
      <c r="L5" s="36"/>
      <c r="M5" s="17"/>
      <c r="N5" s="17"/>
      <c r="O5" s="17"/>
    </row>
    <row r="6" s="1" customFormat="1" ht="27" customHeight="1" spans="1:15">
      <c r="A6" s="21" t="s">
        <v>2</v>
      </c>
      <c r="B6" s="22" t="s">
        <v>16</v>
      </c>
      <c r="C6" s="23" t="s">
        <v>17</v>
      </c>
      <c r="D6" s="24"/>
      <c r="E6" s="25" t="s">
        <v>18</v>
      </c>
      <c r="F6" s="25" t="s">
        <v>19</v>
      </c>
      <c r="G6" s="25" t="s">
        <v>20</v>
      </c>
      <c r="H6" s="26" t="s">
        <v>6</v>
      </c>
      <c r="I6" s="37" t="s">
        <v>21</v>
      </c>
      <c r="J6" s="37" t="s">
        <v>22</v>
      </c>
      <c r="K6" s="38" t="s">
        <v>7</v>
      </c>
      <c r="L6" s="39" t="s">
        <v>23</v>
      </c>
      <c r="M6" s="21" t="s">
        <v>24</v>
      </c>
      <c r="N6" s="40" t="s">
        <v>25</v>
      </c>
      <c r="O6" s="21" t="s">
        <v>26</v>
      </c>
    </row>
    <row r="7" s="1" customFormat="1" spans="1:15">
      <c r="A7" s="21"/>
      <c r="B7" s="27"/>
      <c r="C7" s="21" t="s">
        <v>3</v>
      </c>
      <c r="D7" s="21" t="s">
        <v>4</v>
      </c>
      <c r="E7" s="28"/>
      <c r="F7" s="28"/>
      <c r="G7" s="28"/>
      <c r="H7" s="29"/>
      <c r="I7" s="41"/>
      <c r="J7" s="41"/>
      <c r="K7" s="42"/>
      <c r="L7" s="43"/>
      <c r="M7" s="21"/>
      <c r="N7" s="40"/>
      <c r="O7" s="21"/>
    </row>
    <row r="8" s="2" customFormat="1" ht="24" customHeight="1" spans="1:15">
      <c r="A8" s="30">
        <v>1</v>
      </c>
      <c r="B8" s="31" t="s">
        <v>27</v>
      </c>
      <c r="C8" s="32" t="s">
        <v>8</v>
      </c>
      <c r="D8" s="32" t="s">
        <v>9</v>
      </c>
      <c r="E8" s="31">
        <v>7</v>
      </c>
      <c r="F8" s="31">
        <v>7</v>
      </c>
      <c r="G8" s="31">
        <v>1</v>
      </c>
      <c r="H8" s="31">
        <v>1</v>
      </c>
      <c r="I8" s="44">
        <v>0.4</v>
      </c>
      <c r="J8" s="44">
        <v>0.7</v>
      </c>
      <c r="K8" s="45">
        <f>H8*600*0.4*0.7</f>
        <v>168</v>
      </c>
      <c r="L8" s="72" t="s">
        <v>28</v>
      </c>
      <c r="M8" s="30" t="s">
        <v>29</v>
      </c>
      <c r="N8" s="46" t="s">
        <v>30</v>
      </c>
      <c r="O8" s="30"/>
    </row>
    <row r="9" s="2" customFormat="1" ht="24" customHeight="1" spans="1:15">
      <c r="A9" s="30">
        <v>2</v>
      </c>
      <c r="B9" s="31" t="s">
        <v>31</v>
      </c>
      <c r="C9" s="32" t="s">
        <v>8</v>
      </c>
      <c r="D9" s="32" t="s">
        <v>9</v>
      </c>
      <c r="E9" s="31">
        <v>11</v>
      </c>
      <c r="F9" s="31">
        <v>11</v>
      </c>
      <c r="G9" s="31">
        <v>1</v>
      </c>
      <c r="H9" s="31">
        <v>1</v>
      </c>
      <c r="I9" s="44">
        <v>0.4</v>
      </c>
      <c r="J9" s="44">
        <v>0.7</v>
      </c>
      <c r="K9" s="45">
        <f>H9*600*0.4*0.7</f>
        <v>168</v>
      </c>
      <c r="L9" s="72" t="s">
        <v>32</v>
      </c>
      <c r="M9" s="30" t="s">
        <v>29</v>
      </c>
      <c r="N9" s="46" t="s">
        <v>33</v>
      </c>
      <c r="O9" s="30"/>
    </row>
    <row r="10" s="2" customFormat="1" ht="24" customHeight="1" spans="1:15">
      <c r="A10" s="30">
        <v>3</v>
      </c>
      <c r="B10" s="31" t="s">
        <v>34</v>
      </c>
      <c r="C10" s="32" t="s">
        <v>8</v>
      </c>
      <c r="D10" s="32" t="s">
        <v>9</v>
      </c>
      <c r="E10" s="31">
        <v>5</v>
      </c>
      <c r="F10" s="31">
        <v>5</v>
      </c>
      <c r="G10" s="31">
        <v>1</v>
      </c>
      <c r="H10" s="31">
        <v>1</v>
      </c>
      <c r="I10" s="44">
        <v>0.4</v>
      </c>
      <c r="J10" s="44">
        <v>0.7</v>
      </c>
      <c r="K10" s="45">
        <f>H10*600*0.4*0.7</f>
        <v>168</v>
      </c>
      <c r="L10" s="72" t="s">
        <v>35</v>
      </c>
      <c r="M10" s="30" t="s">
        <v>29</v>
      </c>
      <c r="N10" s="73" t="s">
        <v>36</v>
      </c>
      <c r="O10" s="48"/>
    </row>
    <row r="11" s="2" customFormat="1" ht="24" customHeight="1" spans="1:15">
      <c r="A11" s="30">
        <v>4</v>
      </c>
      <c r="B11" s="31" t="s">
        <v>37</v>
      </c>
      <c r="C11" s="32" t="s">
        <v>8</v>
      </c>
      <c r="D11" s="32" t="s">
        <v>9</v>
      </c>
      <c r="E11" s="31">
        <v>1</v>
      </c>
      <c r="F11" s="31">
        <v>1</v>
      </c>
      <c r="G11" s="31">
        <v>1</v>
      </c>
      <c r="H11" s="31">
        <v>1</v>
      </c>
      <c r="I11" s="44">
        <v>0.4</v>
      </c>
      <c r="J11" s="44">
        <v>0.7</v>
      </c>
      <c r="K11" s="45">
        <f>H11*600*0.4*0.7</f>
        <v>168</v>
      </c>
      <c r="L11" s="31" t="s">
        <v>38</v>
      </c>
      <c r="M11" s="30" t="s">
        <v>29</v>
      </c>
      <c r="N11" s="73" t="s">
        <v>39</v>
      </c>
      <c r="O11" s="48"/>
    </row>
    <row r="12" s="2" customFormat="1" ht="24" customHeight="1" spans="1:15">
      <c r="A12" s="30">
        <v>5</v>
      </c>
      <c r="B12" s="31" t="s">
        <v>40</v>
      </c>
      <c r="C12" s="32" t="s">
        <v>8</v>
      </c>
      <c r="D12" s="32" t="s">
        <v>9</v>
      </c>
      <c r="E12" s="31">
        <v>20</v>
      </c>
      <c r="F12" s="31">
        <v>20</v>
      </c>
      <c r="G12" s="31">
        <v>1</v>
      </c>
      <c r="H12" s="31">
        <v>1</v>
      </c>
      <c r="I12" s="44">
        <v>0.4</v>
      </c>
      <c r="J12" s="44">
        <v>0.7</v>
      </c>
      <c r="K12" s="45">
        <f>H12*600*0.4*0.7</f>
        <v>168</v>
      </c>
      <c r="L12" s="49" t="s">
        <v>41</v>
      </c>
      <c r="M12" s="30" t="s">
        <v>29</v>
      </c>
      <c r="N12" s="74" t="s">
        <v>42</v>
      </c>
      <c r="O12" s="48"/>
    </row>
    <row r="13" s="2" customFormat="1" ht="24" customHeight="1" spans="1:15">
      <c r="A13" s="30">
        <v>6</v>
      </c>
      <c r="B13" s="33" t="s">
        <v>43</v>
      </c>
      <c r="C13" s="32" t="s">
        <v>8</v>
      </c>
      <c r="D13" s="32" t="s">
        <v>9</v>
      </c>
      <c r="E13" s="31">
        <v>6</v>
      </c>
      <c r="F13" s="31">
        <v>6</v>
      </c>
      <c r="G13" s="31">
        <v>1</v>
      </c>
      <c r="H13" s="31">
        <v>1</v>
      </c>
      <c r="I13" s="44">
        <v>0.4</v>
      </c>
      <c r="J13" s="44">
        <v>0.7</v>
      </c>
      <c r="K13" s="45">
        <f>H13*600*0.4*0.7</f>
        <v>168</v>
      </c>
      <c r="L13" s="51" t="s">
        <v>44</v>
      </c>
      <c r="M13" s="30" t="s">
        <v>29</v>
      </c>
      <c r="N13" s="74" t="s">
        <v>45</v>
      </c>
      <c r="O13" s="48"/>
    </row>
    <row r="14" s="2" customFormat="1" ht="24" customHeight="1" spans="1:15">
      <c r="A14" s="30">
        <v>7</v>
      </c>
      <c r="B14" s="31" t="s">
        <v>46</v>
      </c>
      <c r="C14" s="32" t="s">
        <v>8</v>
      </c>
      <c r="D14" s="32" t="s">
        <v>9</v>
      </c>
      <c r="E14" s="31">
        <v>15</v>
      </c>
      <c r="F14" s="31">
        <v>15</v>
      </c>
      <c r="G14" s="31">
        <v>1</v>
      </c>
      <c r="H14" s="31">
        <v>1</v>
      </c>
      <c r="I14" s="44">
        <v>0.4</v>
      </c>
      <c r="J14" s="44">
        <v>0.7</v>
      </c>
      <c r="K14" s="45">
        <f>H14*600*0.4*0.7</f>
        <v>168</v>
      </c>
      <c r="L14" s="52" t="s">
        <v>47</v>
      </c>
      <c r="M14" s="30" t="s">
        <v>29</v>
      </c>
      <c r="N14" s="46" t="s">
        <v>48</v>
      </c>
      <c r="O14" s="48"/>
    </row>
    <row r="15" s="2" customFormat="1" ht="24" customHeight="1" spans="1:15">
      <c r="A15" s="30">
        <v>8</v>
      </c>
      <c r="B15" s="31" t="s">
        <v>49</v>
      </c>
      <c r="C15" s="32" t="s">
        <v>8</v>
      </c>
      <c r="D15" s="32" t="s">
        <v>9</v>
      </c>
      <c r="E15" s="31">
        <v>35</v>
      </c>
      <c r="F15" s="31">
        <v>35</v>
      </c>
      <c r="G15" s="31">
        <v>1</v>
      </c>
      <c r="H15" s="31">
        <v>1</v>
      </c>
      <c r="I15" s="44">
        <v>0.4</v>
      </c>
      <c r="J15" s="44">
        <v>0.7</v>
      </c>
      <c r="K15" s="45">
        <f>H15*600*0.4*0.7</f>
        <v>168</v>
      </c>
      <c r="L15" s="53" t="s">
        <v>50</v>
      </c>
      <c r="M15" s="30" t="s">
        <v>29</v>
      </c>
      <c r="N15" s="46" t="s">
        <v>51</v>
      </c>
      <c r="O15" s="48"/>
    </row>
    <row r="16" s="2" customFormat="1" ht="24" customHeight="1" spans="1:15">
      <c r="A16" s="30">
        <v>9</v>
      </c>
      <c r="B16" s="31" t="s">
        <v>52</v>
      </c>
      <c r="C16" s="32" t="s">
        <v>8</v>
      </c>
      <c r="D16" s="32" t="s">
        <v>9</v>
      </c>
      <c r="E16" s="31">
        <v>2</v>
      </c>
      <c r="F16" s="31">
        <v>2</v>
      </c>
      <c r="G16" s="31">
        <v>1</v>
      </c>
      <c r="H16" s="31">
        <v>1</v>
      </c>
      <c r="I16" s="44">
        <v>0.4</v>
      </c>
      <c r="J16" s="44">
        <v>0.7</v>
      </c>
      <c r="K16" s="45">
        <f>H16*600*0.4*0.7</f>
        <v>168</v>
      </c>
      <c r="L16" s="31" t="s">
        <v>53</v>
      </c>
      <c r="M16" s="30" t="s">
        <v>29</v>
      </c>
      <c r="N16" s="74" t="s">
        <v>54</v>
      </c>
      <c r="O16" s="48"/>
    </row>
    <row r="17" s="1" customFormat="1" ht="24" customHeight="1" spans="1:15">
      <c r="A17" s="32"/>
      <c r="B17" s="32"/>
      <c r="C17" s="32"/>
      <c r="D17" s="32"/>
      <c r="E17" s="34"/>
      <c r="F17" s="34"/>
      <c r="G17" s="34"/>
      <c r="H17" s="34"/>
      <c r="I17" s="32"/>
      <c r="J17" s="32"/>
      <c r="K17" s="45"/>
      <c r="L17" s="54"/>
      <c r="M17" s="32"/>
      <c r="N17" s="54"/>
      <c r="O17" s="32"/>
    </row>
    <row r="18" s="1" customFormat="1" ht="24" customHeight="1" spans="1:15">
      <c r="A18" s="32"/>
      <c r="B18" s="32"/>
      <c r="C18" s="32"/>
      <c r="D18" s="32"/>
      <c r="E18" s="35">
        <f>SUM(E8:E17)</f>
        <v>102</v>
      </c>
      <c r="F18" s="35">
        <f>SUM(F8:F17)</f>
        <v>102</v>
      </c>
      <c r="G18" s="35">
        <f>SUM(G8:G17)</f>
        <v>9</v>
      </c>
      <c r="H18" s="35">
        <f>SUM(H8:H17)</f>
        <v>9</v>
      </c>
      <c r="I18" s="32"/>
      <c r="J18" s="32"/>
      <c r="K18" s="45">
        <f>SUM(K8:K17)</f>
        <v>1512</v>
      </c>
      <c r="L18" s="54"/>
      <c r="M18" s="32"/>
      <c r="N18" s="54"/>
      <c r="O18" s="32"/>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2023-07-10T06:20:01Z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