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东勐-东温\"/>
    </mc:Choice>
  </mc:AlternateContent>
  <xr:revisionPtr revIDLastSave="0" documentId="13_ncr:1_{EFD48EEF-FC0B-4E64-B35C-0BAEAB1CE9C3}" xr6:coauthVersionLast="43" xr6:coauthVersionMax="43" xr10:uidLastSave="{00000000-0000-0000-0000-000000000000}"/>
  <bookViews>
    <workbookView xWindow="390" yWindow="390" windowWidth="1566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" i="1" l="1"/>
  <c r="E27" i="1"/>
  <c r="F50" i="1" l="1"/>
  <c r="E50" i="1"/>
  <c r="D50" i="1"/>
</calcChain>
</file>

<file path=xl/sharedStrings.xml><?xml version="1.0" encoding="utf-8"?>
<sst xmlns="http://schemas.openxmlformats.org/spreadsheetml/2006/main" count="286" uniqueCount="75">
  <si>
    <t>沧源县岩帅镇东勐村东温自然村村庄规划项目建设统计表</t>
  </si>
  <si>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</si>
  <si>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</si>
  <si>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</si>
  <si>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</si>
  <si>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</si>
  <si>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</si>
  <si>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</si>
  <si>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</si>
  <si>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</si>
  <si>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</t>
  </si>
  <si>
    <t>镇人民政府</t>
  </si>
  <si>
    <t>路</t>
  </si>
  <si>
    <t>铺设硬化历史古行道路1条（东温至来龙），全长380m，设计宽度2.5m，厚度15面积950平方米，投资单价160元/平方米，概算总投资15.2万元</t>
  </si>
  <si>
    <t>交</t>
  </si>
  <si>
    <t>建设田永保家旁步行道，全长28 m，宽度1m，厚度10cm，投资单价120元/平方米，概算总投资0.336万元</t>
  </si>
  <si>
    <t>乡村振兴理事会</t>
  </si>
  <si>
    <t>建设田永保家至苦荞加工厂路步行道36m，宽度1m，厚度10cm，投资单价120元/平方米，概算总投资0.432万元</t>
  </si>
  <si>
    <t>通</t>
  </si>
  <si>
    <t>建设进村路口至预留用地步行道152 m，宽度1m，厚度10cm，投资单价120元/平方米，概算总投资1.824万元</t>
  </si>
  <si>
    <t>建设村内公厕所至苦荞加工厂路步行道，全长28 m，宽度1m，厚度10cm，投资单价120元/平方米，概算总投资0.336万元</t>
  </si>
  <si>
    <t>2022-2022</t>
  </si>
  <si>
    <t>供水</t>
  </si>
  <si>
    <t>实施人畜饮水工程1件，架设东勐老寨至东温6cm主管道长3km，更换2.5cm入户支管道长2km</t>
  </si>
  <si>
    <t>2022-2035</t>
  </si>
  <si>
    <t>工程</t>
  </si>
  <si>
    <t>排水</t>
  </si>
  <si>
    <t>及污</t>
  </si>
  <si>
    <t>处理</t>
  </si>
  <si>
    <t>新建30条排污支管，总计长550m，直径15cm，投资单价120元/m，概算投资6.6万元</t>
  </si>
  <si>
    <t>设施</t>
  </si>
  <si>
    <t>新建人工湿地1座，占地面积150平方米，计划投资20万元（含土地补偿费）。</t>
  </si>
  <si>
    <t>公共</t>
  </si>
  <si>
    <t>1号停车场，硬化面积40㎡，投资单价200元/平方米，概算投资0.8万元</t>
  </si>
  <si>
    <t>空间</t>
  </si>
  <si>
    <t>环卫</t>
  </si>
  <si>
    <t>亮化</t>
  </si>
  <si>
    <t>自然村规划安装71盏太阳能路灯</t>
  </si>
  <si>
    <t>民居</t>
  </si>
  <si>
    <t>实施30户民居房屋外包装，突出佤族风格和文化元素，投资单价25000元/户，概算总投资75万元；新建工居房10幢，100平方米/幢，砖混结构，总建筑面积1000平方米，投资单价1500元/平方米，概算总投资150万元。</t>
  </si>
  <si>
    <t>建设</t>
  </si>
  <si>
    <t>产业</t>
  </si>
  <si>
    <t>规划养殖小区2个，概算投资60万元。</t>
  </si>
  <si>
    <t>发展</t>
  </si>
  <si>
    <t>实施苦荞种植200亩，连施三年，补助苦荞种籽及化肥100元/亩，概算投资2万元。</t>
  </si>
  <si>
    <t>美化</t>
  </si>
  <si>
    <t>实施进村入户主干道绿化工程，以三角梅、樱桃树交叉间种方式实施绿化，共需种植213棵，补助1000元/棵，概算投资21.3万元</t>
  </si>
  <si>
    <t>绿化</t>
  </si>
  <si>
    <t>实施庭院绿化美化工程，每户农户庭院及周边至少种植10株本地果木，共需种植270棵，成活1棵补助200元，概算投资5.4万元</t>
  </si>
  <si>
    <t>用地</t>
  </si>
  <si>
    <t>划定村庄建设边界，预留新增民居扩容建设用地15亩</t>
  </si>
  <si>
    <t>规划</t>
  </si>
  <si>
    <t>2019-2022</t>
  </si>
  <si>
    <t>建设勐建线50公里处至苦荞加工厂硬板路1条，长980m，宽度4.5m，厚度20cm，面积4410平方米，投资单价200元/平方米，概算投资 88.2万元。</t>
    <phoneticPr fontId="5" type="noConversion"/>
  </si>
  <si>
    <t>建设苦荞加工厂至东温河硬板路1条，长280m，宽度4.5m，厚度20cm，面1260平方米，投资单价200元/平方米，概算投资25.2万元</t>
    <phoneticPr fontId="5" type="noConversion"/>
  </si>
  <si>
    <t>建设村口至拟建污水池硬板路1条，长250m，宽度3m，厚度20cm，面750平方米，投资单价180元/平方米，概算投资13.5万元</t>
    <phoneticPr fontId="5" type="noConversion"/>
  </si>
  <si>
    <t>消防工程</t>
    <phoneticPr fontId="5" type="noConversion"/>
  </si>
  <si>
    <t>乡人民政府</t>
  </si>
  <si>
    <t>实施消防水池建设工程，建设消防水池1座，水池容量为200m³，概算投资为15万元。</t>
    <phoneticPr fontId="5" type="noConversion"/>
  </si>
  <si>
    <t>实施建设室外消火栓3个，投资单价3000元/个，概算投资0.9万元。</t>
    <phoneticPr fontId="5" type="noConversion"/>
  </si>
  <si>
    <t>实施有机茶园建设200亩，种植覆荫树8棵/亩，发放茶树1棵/亩，施用有机肥300公斤/亩.年，投资单价2000元/亩，概算投资40万元</t>
    <phoneticPr fontId="5" type="noConversion"/>
  </si>
  <si>
    <r>
      <t>新建苦荞加工厂至古木桥沙石路1条，全长</t>
    </r>
    <r>
      <rPr>
        <b/>
        <sz val="12"/>
        <rFont val="Calibri"/>
        <family val="2"/>
      </rPr>
      <t>2000m</t>
    </r>
    <r>
      <rPr>
        <b/>
        <sz val="12"/>
        <rFont val="宋体"/>
        <family val="3"/>
        <charset val="134"/>
      </rPr>
      <t>，设计宽度</t>
    </r>
    <r>
      <rPr>
        <b/>
        <sz val="12"/>
        <rFont val="Calibri"/>
        <family val="2"/>
      </rPr>
      <t>4m</t>
    </r>
    <r>
      <rPr>
        <b/>
        <sz val="12"/>
        <rFont val="宋体"/>
        <family val="3"/>
        <charset val="134"/>
      </rPr>
      <t>，投资单价</t>
    </r>
    <r>
      <rPr>
        <b/>
        <sz val="12"/>
        <rFont val="Calibri"/>
        <family val="2"/>
      </rPr>
      <t>120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米，概算总投资24万元。</t>
    </r>
    <phoneticPr fontId="5" type="noConversion"/>
  </si>
  <si>
    <r>
      <t xml:space="preserve"> 1号沟渠（田三木改家厕所至田艾块家厕所），全长</t>
    </r>
    <r>
      <rPr>
        <b/>
        <sz val="12"/>
        <rFont val="Calibri"/>
        <family val="2"/>
      </rPr>
      <t>148m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5.328</t>
    </r>
    <r>
      <rPr>
        <b/>
        <sz val="12"/>
        <rFont val="宋体"/>
        <family val="3"/>
        <charset val="134"/>
      </rPr>
      <t>万元</t>
    </r>
  </si>
  <si>
    <r>
      <t>号沟渠（田艾块家厕所至拟建人工湿地），全长360m，设计标准管径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12.96</t>
    </r>
    <r>
      <rPr>
        <b/>
        <sz val="12"/>
        <rFont val="宋体"/>
        <family val="3"/>
        <charset val="134"/>
      </rPr>
      <t>万元</t>
    </r>
  </si>
  <si>
    <r>
      <t>3号沟渠（田尼软家厕所至拟建人工湿地），全长</t>
    </r>
    <r>
      <rPr>
        <b/>
        <sz val="12"/>
        <rFont val="Calibri"/>
        <family val="2"/>
      </rPr>
      <t>232m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8.352</t>
    </r>
    <r>
      <rPr>
        <b/>
        <sz val="12"/>
        <rFont val="宋体"/>
        <family val="3"/>
        <charset val="134"/>
      </rPr>
      <t>万元</t>
    </r>
  </si>
  <si>
    <r>
      <t>4号沟渠（赵尼老家所至肖艾龙家），全长</t>
    </r>
    <r>
      <rPr>
        <b/>
        <sz val="12"/>
        <rFont val="Calibri"/>
        <family val="2"/>
      </rPr>
      <t>80m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2.88</t>
    </r>
    <r>
      <rPr>
        <b/>
        <sz val="12"/>
        <rFont val="宋体"/>
        <family val="3"/>
        <charset val="134"/>
      </rPr>
      <t>万元</t>
    </r>
  </si>
  <si>
    <r>
      <t>5号沟渠（田金光家至田欧改家厕），全长</t>
    </r>
    <r>
      <rPr>
        <b/>
        <sz val="12"/>
        <rFont val="Calibri"/>
        <family val="2"/>
      </rPr>
      <t>80m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2.88</t>
    </r>
    <r>
      <rPr>
        <b/>
        <sz val="12"/>
        <rFont val="宋体"/>
        <family val="3"/>
        <charset val="134"/>
      </rPr>
      <t>万元</t>
    </r>
  </si>
  <si>
    <r>
      <t>6号沟渠（田到搞家至肖门嘎家），全长40m，设计标准管径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1.44</t>
    </r>
    <r>
      <rPr>
        <b/>
        <sz val="12"/>
        <rFont val="宋体"/>
        <family val="3"/>
        <charset val="134"/>
      </rPr>
      <t>万元</t>
    </r>
  </si>
  <si>
    <r>
      <t>7号沟渠（肖门嘎家至至函洞），全长180m，设计标准管径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6.48</t>
    </r>
    <r>
      <rPr>
        <b/>
        <sz val="12"/>
        <rFont val="宋体"/>
        <family val="3"/>
        <charset val="134"/>
      </rPr>
      <t>万元</t>
    </r>
  </si>
  <si>
    <r>
      <t>2号停车场，硬化面积</t>
    </r>
    <r>
      <rPr>
        <b/>
        <sz val="12"/>
        <rFont val="Calibri"/>
        <family val="2"/>
      </rPr>
      <t>40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0.8</t>
    </r>
    <r>
      <rPr>
        <b/>
        <sz val="12"/>
        <rFont val="宋体"/>
        <family val="3"/>
        <charset val="134"/>
      </rPr>
      <t>万元</t>
    </r>
  </si>
  <si>
    <r>
      <t>3号停车场，硬化面积</t>
    </r>
    <r>
      <rPr>
        <b/>
        <sz val="12"/>
        <rFont val="Calibri"/>
        <family val="2"/>
      </rPr>
      <t>60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1.2</t>
    </r>
    <r>
      <rPr>
        <b/>
        <sz val="12"/>
        <rFont val="宋体"/>
        <family val="3"/>
        <charset val="134"/>
      </rPr>
      <t>万元</t>
    </r>
  </si>
  <si>
    <r>
      <t>4号停车场，硬化面积</t>
    </r>
    <r>
      <rPr>
        <b/>
        <sz val="12"/>
        <rFont val="Calibri"/>
        <family val="2"/>
      </rPr>
      <t>40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0.8</t>
    </r>
    <r>
      <rPr>
        <b/>
        <sz val="12"/>
        <rFont val="宋体"/>
        <family val="3"/>
        <charset val="134"/>
      </rPr>
      <t>万元</t>
    </r>
  </si>
  <si>
    <r>
      <t>5号车场，硬化面积</t>
    </r>
    <r>
      <rPr>
        <b/>
        <sz val="12"/>
        <rFont val="Calibri"/>
        <family val="2"/>
      </rPr>
      <t>60</t>
    </r>
    <r>
      <rPr>
        <b/>
        <sz val="12"/>
        <rFont val="宋体"/>
        <family val="3"/>
        <charset val="134"/>
      </rPr>
      <t>㎡，投资单价</t>
    </r>
    <r>
      <rPr>
        <b/>
        <sz val="12"/>
        <rFont val="Calibri"/>
        <family val="2"/>
      </rPr>
      <t>200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平方米，概算投资</t>
    </r>
    <r>
      <rPr>
        <b/>
        <sz val="12"/>
        <rFont val="Calibri"/>
        <family val="2"/>
      </rPr>
      <t>1.2</t>
    </r>
    <r>
      <rPr>
        <b/>
        <sz val="12"/>
        <rFont val="宋体"/>
        <family val="3"/>
        <charset val="134"/>
      </rPr>
      <t>万元</t>
    </r>
  </si>
  <si>
    <r>
      <t>规划建设3个垃圾，投资单价</t>
    </r>
    <r>
      <rPr>
        <b/>
        <sz val="12"/>
        <rFont val="Calibri"/>
        <family val="2"/>
      </rPr>
      <t>10000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个，估算总投资</t>
    </r>
    <r>
      <rPr>
        <b/>
        <sz val="12"/>
        <rFont val="Calibri"/>
        <family val="2"/>
      </rPr>
      <t>3</t>
    </r>
    <r>
      <rPr>
        <b/>
        <sz val="12"/>
        <rFont val="宋体"/>
        <family val="3"/>
        <charset val="134"/>
      </rPr>
      <t>万元</t>
    </r>
  </si>
  <si>
    <r>
      <t>规划建设2个垃圾公厕，投资单价</t>
    </r>
    <r>
      <rPr>
        <b/>
        <sz val="12"/>
        <rFont val="Calibri"/>
        <family val="2"/>
      </rPr>
      <t>60000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座，估算总投资</t>
    </r>
    <r>
      <rPr>
        <b/>
        <sz val="12"/>
        <rFont val="Calibri"/>
        <family val="2"/>
      </rPr>
      <t>12</t>
    </r>
    <r>
      <rPr>
        <b/>
        <sz val="12"/>
        <rFont val="宋体"/>
        <family val="3"/>
        <charset val="134"/>
      </rPr>
      <t>万元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</si>
</sst>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7" fillId="0" borderId="0" xfId="0" applyFont="1" applyFill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7" fillId="0" borderId="6" xfId="0" applyFont="1" applyFill="1" applyBorder="1" applyAlignment="1">
      <alignment horizontal="justify" vertical="center"/>
    </xf>
    <xf numFmtId="0" fontId="2" fillId="0" borderId="10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horizontal="justify" vertical="center"/>
    </xf>
    <xf numFmtId="0" fontId="2" fillId="0" borderId="16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horizontal="justify" vertical="center"/>
    </xf>
    <xf numFmtId="0" fontId="7" fillId="0" borderId="14" xfId="0" applyFont="1" applyFill="1" applyBorder="1" applyAlignment="1">
      <alignment horizontal="justify" vertical="center"/>
    </xf>
    <xf numFmtId="0" fontId="2" fillId="0" borderId="14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0"/>
  <sheetViews>
    <sheetView tabSelected="1" workbookViewId="0">
      <selection activeCell="B9" sqref="B9"/>
    </sheetView>
  </sheetViews>
  <sheetFormatPr defaultColWidth="9" defaultRowHeight="14.25" x14ac:dyDescent="0.15"/>
  <cols>
    <col min="1" max="1" width="7" style="1" customWidth="1"/>
    <col min="2" max="2" width="99.875" style="1" customWidth="1"/>
    <col min="3" max="3" width="14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7" ht="30" customHeight="1" x14ac:dyDescent="0.15">
      <c r="A1" s="8" t="s">
        <v>0</v>
      </c>
      <c r="B1" s="9"/>
      <c r="C1" s="9"/>
      <c r="D1" s="9"/>
      <c r="E1" s="9"/>
      <c r="F1" s="9"/>
      <c r="G1" s="9"/>
    </row>
    <row r="2" spans="1:7" x14ac:dyDescent="0.15">
      <c r="A2" s="10" t="s">
        <v>1</v>
      </c>
      <c r="B2" s="11"/>
      <c r="C2" s="12" t="s">
        <v>2</v>
      </c>
      <c r="D2" s="13" t="s">
        <v>3</v>
      </c>
      <c r="E2" s="14"/>
      <c r="F2" s="15"/>
      <c r="G2" s="12" t="s">
        <v>4</v>
      </c>
    </row>
    <row r="3" spans="1:7" x14ac:dyDescent="0.15">
      <c r="A3" s="16"/>
      <c r="B3" s="17"/>
      <c r="C3" s="18"/>
      <c r="D3" s="12" t="s">
        <v>5</v>
      </c>
      <c r="E3" s="2" t="s">
        <v>6</v>
      </c>
      <c r="F3" s="2" t="s">
        <v>7</v>
      </c>
      <c r="G3" s="18"/>
    </row>
    <row r="4" spans="1:7" x14ac:dyDescent="0.15">
      <c r="A4" s="16"/>
      <c r="B4" s="17"/>
      <c r="C4" s="18"/>
      <c r="D4" s="18"/>
      <c r="E4" s="4"/>
      <c r="F4" s="4"/>
      <c r="G4" s="18"/>
    </row>
    <row r="5" spans="1:7" x14ac:dyDescent="0.15">
      <c r="A5" s="19"/>
      <c r="B5" s="20"/>
      <c r="C5" s="21"/>
      <c r="D5" s="21"/>
      <c r="E5" s="6" t="s">
        <v>8</v>
      </c>
      <c r="F5" s="6" t="s">
        <v>9</v>
      </c>
      <c r="G5" s="21"/>
    </row>
    <row r="6" spans="1:7" ht="28.5" x14ac:dyDescent="0.15">
      <c r="A6" s="22" t="s">
        <v>10</v>
      </c>
      <c r="B6" s="23" t="s">
        <v>53</v>
      </c>
      <c r="C6" s="23" t="s">
        <v>52</v>
      </c>
      <c r="D6" s="23">
        <v>88.2</v>
      </c>
      <c r="E6" s="23">
        <v>88.2</v>
      </c>
      <c r="F6" s="23"/>
      <c r="G6" s="23" t="s">
        <v>11</v>
      </c>
    </row>
    <row r="7" spans="1:7" ht="28.5" x14ac:dyDescent="0.15">
      <c r="A7" s="4"/>
      <c r="B7" s="23" t="s">
        <v>54</v>
      </c>
      <c r="C7" s="23" t="s">
        <v>52</v>
      </c>
      <c r="D7" s="23">
        <v>25.2</v>
      </c>
      <c r="E7" s="23">
        <v>25.2</v>
      </c>
      <c r="F7" s="23"/>
      <c r="G7" s="23" t="s">
        <v>11</v>
      </c>
    </row>
    <row r="8" spans="1:7" ht="28.5" x14ac:dyDescent="0.15">
      <c r="A8" s="24" t="s">
        <v>12</v>
      </c>
      <c r="B8" s="23" t="s">
        <v>55</v>
      </c>
      <c r="C8" s="23" t="s">
        <v>52</v>
      </c>
      <c r="D8" s="23">
        <v>13.5</v>
      </c>
      <c r="E8" s="23">
        <v>13.5</v>
      </c>
      <c r="F8" s="23"/>
      <c r="G8" s="23" t="s">
        <v>11</v>
      </c>
    </row>
    <row r="9" spans="1:7" ht="28.5" x14ac:dyDescent="0.15">
      <c r="A9" s="4"/>
      <c r="B9" s="23" t="s">
        <v>13</v>
      </c>
      <c r="C9" s="23" t="s">
        <v>52</v>
      </c>
      <c r="D9" s="23">
        <v>15.2</v>
      </c>
      <c r="E9" s="23">
        <v>15.2</v>
      </c>
      <c r="F9" s="23"/>
      <c r="G9" s="23" t="s">
        <v>11</v>
      </c>
    </row>
    <row r="10" spans="1:7" x14ac:dyDescent="0.15">
      <c r="A10" s="24" t="s">
        <v>14</v>
      </c>
      <c r="B10" s="25" t="s">
        <v>15</v>
      </c>
      <c r="C10" s="23" t="s">
        <v>52</v>
      </c>
      <c r="D10" s="23">
        <v>0.33600000000000002</v>
      </c>
      <c r="E10" s="23">
        <v>0.33600000000000002</v>
      </c>
      <c r="F10" s="23"/>
      <c r="G10" s="23" t="s">
        <v>16</v>
      </c>
    </row>
    <row r="11" spans="1:7" ht="28.5" x14ac:dyDescent="0.15">
      <c r="A11" s="4"/>
      <c r="B11" s="23" t="s">
        <v>17</v>
      </c>
      <c r="C11" s="23" t="s">
        <v>52</v>
      </c>
      <c r="D11" s="23">
        <v>0.432</v>
      </c>
      <c r="E11" s="23">
        <v>0.432</v>
      </c>
      <c r="F11" s="23"/>
      <c r="G11" s="23" t="s">
        <v>16</v>
      </c>
    </row>
    <row r="12" spans="1:7" ht="28.5" x14ac:dyDescent="0.15">
      <c r="A12" s="24" t="s">
        <v>18</v>
      </c>
      <c r="B12" s="23" t="s">
        <v>19</v>
      </c>
      <c r="C12" s="23" t="s">
        <v>52</v>
      </c>
      <c r="D12" s="23">
        <v>1.8240000000000001</v>
      </c>
      <c r="E12" s="23">
        <v>1.8240000000000001</v>
      </c>
      <c r="F12" s="23"/>
      <c r="G12" s="23" t="s">
        <v>16</v>
      </c>
    </row>
    <row r="13" spans="1:7" ht="28.5" x14ac:dyDescent="0.15">
      <c r="A13" s="4"/>
      <c r="B13" s="23" t="s">
        <v>20</v>
      </c>
      <c r="C13" s="23" t="s">
        <v>52</v>
      </c>
      <c r="D13" s="23">
        <v>0.33600000000000002</v>
      </c>
      <c r="E13" s="23">
        <v>0.33600000000000002</v>
      </c>
      <c r="F13" s="23"/>
      <c r="G13" s="23" t="s">
        <v>16</v>
      </c>
    </row>
    <row r="14" spans="1:7" ht="15.75" x14ac:dyDescent="0.15">
      <c r="A14" s="4"/>
      <c r="B14" s="25" t="s">
        <v>61</v>
      </c>
      <c r="C14" s="23" t="s">
        <v>21</v>
      </c>
      <c r="D14" s="23">
        <v>24</v>
      </c>
      <c r="E14" s="23">
        <v>24</v>
      </c>
      <c r="F14" s="23"/>
      <c r="G14" s="23" t="s">
        <v>11</v>
      </c>
    </row>
    <row r="15" spans="1:7" x14ac:dyDescent="0.15">
      <c r="A15" s="2" t="s">
        <v>22</v>
      </c>
      <c r="B15" s="3" t="s">
        <v>23</v>
      </c>
      <c r="C15" s="3" t="s">
        <v>24</v>
      </c>
      <c r="D15" s="3">
        <v>49</v>
      </c>
      <c r="E15" s="3">
        <v>40</v>
      </c>
      <c r="F15" s="3">
        <v>9</v>
      </c>
      <c r="G15" s="3" t="s">
        <v>11</v>
      </c>
    </row>
    <row r="16" spans="1:7" ht="5.0999999999999996" customHeight="1" x14ac:dyDescent="0.15">
      <c r="A16" s="4"/>
      <c r="B16" s="5"/>
      <c r="C16" s="5"/>
      <c r="D16" s="5"/>
      <c r="E16" s="5"/>
      <c r="F16" s="5"/>
      <c r="G16" s="5"/>
    </row>
    <row r="17" spans="1:7" x14ac:dyDescent="0.15">
      <c r="A17" s="6" t="s">
        <v>25</v>
      </c>
      <c r="B17" s="7"/>
      <c r="C17" s="7"/>
      <c r="D17" s="7"/>
      <c r="E17" s="7"/>
      <c r="F17" s="7"/>
      <c r="G17" s="7"/>
    </row>
    <row r="18" spans="1:7" ht="31.5" x14ac:dyDescent="0.15">
      <c r="A18" s="2" t="s">
        <v>26</v>
      </c>
      <c r="B18" s="26" t="s">
        <v>62</v>
      </c>
      <c r="C18" s="23" t="s">
        <v>52</v>
      </c>
      <c r="D18" s="23">
        <v>5.3280000000000003</v>
      </c>
      <c r="E18" s="23">
        <v>5.3280000000000003</v>
      </c>
      <c r="F18" s="23"/>
      <c r="G18" s="23" t="s">
        <v>11</v>
      </c>
    </row>
    <row r="19" spans="1:7" ht="31.5" x14ac:dyDescent="0.15">
      <c r="A19" s="24"/>
      <c r="B19" s="27" t="s">
        <v>63</v>
      </c>
      <c r="C19" s="23" t="s">
        <v>52</v>
      </c>
      <c r="D19" s="23">
        <v>12.96</v>
      </c>
      <c r="E19" s="23">
        <v>12.96</v>
      </c>
      <c r="F19" s="23"/>
      <c r="G19" s="23" t="s">
        <v>11</v>
      </c>
    </row>
    <row r="20" spans="1:7" ht="31.5" x14ac:dyDescent="0.15">
      <c r="A20" s="28" t="s">
        <v>25</v>
      </c>
      <c r="B20" s="27" t="s">
        <v>64</v>
      </c>
      <c r="C20" s="23" t="s">
        <v>52</v>
      </c>
      <c r="D20" s="23">
        <v>8.3520000000000003</v>
      </c>
      <c r="E20" s="23">
        <v>8.3520000000000003</v>
      </c>
      <c r="F20" s="23"/>
      <c r="G20" s="23" t="s">
        <v>11</v>
      </c>
    </row>
    <row r="21" spans="1:7" ht="31.5" x14ac:dyDescent="0.15">
      <c r="A21" s="24"/>
      <c r="B21" s="27" t="s">
        <v>65</v>
      </c>
      <c r="C21" s="23" t="s">
        <v>52</v>
      </c>
      <c r="D21" s="23">
        <v>2.88</v>
      </c>
      <c r="E21" s="23">
        <v>2.88</v>
      </c>
      <c r="F21" s="23"/>
      <c r="G21" s="23" t="s">
        <v>11</v>
      </c>
    </row>
    <row r="22" spans="1:7" ht="31.5" x14ac:dyDescent="0.15">
      <c r="A22" s="24" t="s">
        <v>27</v>
      </c>
      <c r="B22" s="27" t="s">
        <v>66</v>
      </c>
      <c r="C22" s="23" t="s">
        <v>21</v>
      </c>
      <c r="D22" s="23">
        <v>2.88</v>
      </c>
      <c r="E22" s="23">
        <v>2.88</v>
      </c>
      <c r="F22" s="23"/>
      <c r="G22" s="23" t="s">
        <v>11</v>
      </c>
    </row>
    <row r="23" spans="1:7" ht="31.5" x14ac:dyDescent="0.15">
      <c r="A23" s="24"/>
      <c r="B23" s="27" t="s">
        <v>67</v>
      </c>
      <c r="C23" s="23" t="s">
        <v>21</v>
      </c>
      <c r="D23" s="23">
        <v>1.44</v>
      </c>
      <c r="E23" s="23">
        <v>1.44</v>
      </c>
      <c r="F23" s="23"/>
      <c r="G23" s="23" t="s">
        <v>11</v>
      </c>
    </row>
    <row r="24" spans="1:7" ht="31.5" x14ac:dyDescent="0.15">
      <c r="A24" s="24" t="s">
        <v>28</v>
      </c>
      <c r="B24" s="27" t="s">
        <v>68</v>
      </c>
      <c r="C24" s="23" t="s">
        <v>52</v>
      </c>
      <c r="D24" s="23">
        <v>6.48</v>
      </c>
      <c r="E24" s="23">
        <v>6.48</v>
      </c>
      <c r="F24" s="23"/>
      <c r="G24" s="23" t="s">
        <v>11</v>
      </c>
    </row>
    <row r="25" spans="1:7" x14ac:dyDescent="0.15">
      <c r="A25" s="24"/>
      <c r="B25" s="27" t="s">
        <v>29</v>
      </c>
      <c r="C25" s="23"/>
      <c r="D25" s="23">
        <v>6.6</v>
      </c>
      <c r="E25" s="23">
        <v>6.6</v>
      </c>
      <c r="F25" s="23"/>
      <c r="G25" s="23"/>
    </row>
    <row r="26" spans="1:7" ht="15" thickBot="1" x14ac:dyDescent="0.2">
      <c r="A26" s="29" t="s">
        <v>30</v>
      </c>
      <c r="B26" s="30" t="s">
        <v>31</v>
      </c>
      <c r="C26" s="23" t="s">
        <v>52</v>
      </c>
      <c r="D26" s="23">
        <v>20</v>
      </c>
      <c r="E26" s="23">
        <v>20</v>
      </c>
      <c r="F26" s="23"/>
      <c r="G26" s="23" t="s">
        <v>11</v>
      </c>
    </row>
    <row r="27" spans="1:7" x14ac:dyDescent="0.15">
      <c r="A27" s="31" t="s">
        <v>56</v>
      </c>
      <c r="B27" s="32" t="s">
        <v>59</v>
      </c>
      <c r="C27" s="33" t="s">
        <v>52</v>
      </c>
      <c r="D27" s="33">
        <v>0.9</v>
      </c>
      <c r="E27" s="33">
        <f>D27</f>
        <v>0.9</v>
      </c>
      <c r="F27" s="33"/>
      <c r="G27" s="33" t="s">
        <v>57</v>
      </c>
    </row>
    <row r="28" spans="1:7" ht="15" thickBot="1" x14ac:dyDescent="0.2">
      <c r="A28" s="31"/>
      <c r="B28" s="34" t="s">
        <v>58</v>
      </c>
      <c r="C28" s="33" t="s">
        <v>52</v>
      </c>
      <c r="D28" s="33">
        <v>15</v>
      </c>
      <c r="E28" s="33">
        <f>D28</f>
        <v>15</v>
      </c>
      <c r="F28" s="33"/>
      <c r="G28" s="33" t="s">
        <v>57</v>
      </c>
    </row>
    <row r="29" spans="1:7" ht="15" thickBot="1" x14ac:dyDescent="0.2">
      <c r="A29" s="2" t="s">
        <v>32</v>
      </c>
      <c r="B29" s="23" t="s">
        <v>33</v>
      </c>
      <c r="C29" s="23" t="s">
        <v>24</v>
      </c>
      <c r="D29" s="23">
        <v>0.8</v>
      </c>
      <c r="E29" s="23">
        <v>0.8</v>
      </c>
      <c r="F29" s="23"/>
      <c r="G29" s="23" t="s">
        <v>11</v>
      </c>
    </row>
    <row r="30" spans="1:7" ht="15.75" x14ac:dyDescent="0.15">
      <c r="A30" s="4"/>
      <c r="B30" s="26" t="s">
        <v>69</v>
      </c>
      <c r="C30" s="23" t="s">
        <v>52</v>
      </c>
      <c r="D30" s="23">
        <v>0.8</v>
      </c>
      <c r="E30" s="23">
        <v>0.8</v>
      </c>
      <c r="F30" s="23"/>
      <c r="G30" s="23" t="s">
        <v>11</v>
      </c>
    </row>
    <row r="31" spans="1:7" ht="15.75" x14ac:dyDescent="0.15">
      <c r="A31" s="28" t="s">
        <v>34</v>
      </c>
      <c r="B31" s="27" t="s">
        <v>70</v>
      </c>
      <c r="C31" s="23" t="s">
        <v>52</v>
      </c>
      <c r="D31" s="23">
        <v>1.2</v>
      </c>
      <c r="E31" s="23">
        <v>1.2</v>
      </c>
      <c r="F31" s="23"/>
      <c r="G31" s="23" t="s">
        <v>11</v>
      </c>
    </row>
    <row r="32" spans="1:7" ht="15.75" x14ac:dyDescent="0.15">
      <c r="A32" s="4"/>
      <c r="B32" s="27" t="s">
        <v>71</v>
      </c>
      <c r="C32" s="23" t="s">
        <v>52</v>
      </c>
      <c r="D32" s="23">
        <v>0.8</v>
      </c>
      <c r="E32" s="23">
        <v>0.8</v>
      </c>
      <c r="F32" s="23"/>
      <c r="G32" s="23" t="s">
        <v>11</v>
      </c>
    </row>
    <row r="33" spans="1:7" ht="15.75" x14ac:dyDescent="0.15">
      <c r="A33" s="4"/>
      <c r="B33" s="30" t="s">
        <v>72</v>
      </c>
      <c r="C33" s="23" t="s">
        <v>52</v>
      </c>
      <c r="D33" s="23">
        <v>1.2</v>
      </c>
      <c r="E33" s="23">
        <v>1.2</v>
      </c>
      <c r="F33" s="23"/>
      <c r="G33" s="23" t="s">
        <v>11</v>
      </c>
    </row>
    <row r="34" spans="1:7" ht="16.5" thickBot="1" x14ac:dyDescent="0.2">
      <c r="A34" s="2" t="s">
        <v>35</v>
      </c>
      <c r="B34" s="35" t="s">
        <v>73</v>
      </c>
      <c r="C34" s="23" t="s">
        <v>52</v>
      </c>
      <c r="D34" s="23">
        <v>3</v>
      </c>
      <c r="E34" s="23">
        <v>3</v>
      </c>
      <c r="F34" s="23"/>
      <c r="G34" s="23" t="s">
        <v>11</v>
      </c>
    </row>
    <row r="35" spans="1:7" ht="16.5" thickBot="1" x14ac:dyDescent="0.2">
      <c r="A35" s="6" t="s">
        <v>30</v>
      </c>
      <c r="B35" s="36" t="s">
        <v>74</v>
      </c>
      <c r="C35" s="23" t="s">
        <v>52</v>
      </c>
      <c r="D35" s="23">
        <v>12</v>
      </c>
      <c r="E35" s="23">
        <v>12</v>
      </c>
      <c r="F35" s="23"/>
      <c r="G35" s="23" t="s">
        <v>11</v>
      </c>
    </row>
    <row r="36" spans="1:7" ht="21" customHeight="1" thickBot="1" x14ac:dyDescent="0.2">
      <c r="A36" s="2" t="s">
        <v>36</v>
      </c>
      <c r="B36" s="3" t="s">
        <v>37</v>
      </c>
      <c r="C36" s="3" t="s">
        <v>52</v>
      </c>
      <c r="D36" s="3">
        <v>42.6</v>
      </c>
      <c r="E36" s="3">
        <v>42.6</v>
      </c>
      <c r="F36" s="3"/>
      <c r="G36" s="3" t="s">
        <v>11</v>
      </c>
    </row>
    <row r="37" spans="1:7" ht="2.1" hidden="1" customHeight="1" x14ac:dyDescent="0.15">
      <c r="A37" s="6" t="s">
        <v>25</v>
      </c>
      <c r="B37" s="7"/>
      <c r="C37" s="7"/>
      <c r="D37" s="7"/>
      <c r="E37" s="7"/>
      <c r="F37" s="7"/>
      <c r="G37" s="7"/>
    </row>
    <row r="38" spans="1:7" x14ac:dyDescent="0.15">
      <c r="A38" s="2" t="s">
        <v>38</v>
      </c>
      <c r="B38" s="3" t="s">
        <v>39</v>
      </c>
      <c r="C38" s="3" t="s">
        <v>24</v>
      </c>
      <c r="D38" s="3">
        <v>225</v>
      </c>
      <c r="E38" s="3">
        <v>115</v>
      </c>
      <c r="F38" s="3">
        <v>110</v>
      </c>
      <c r="G38" s="3" t="s">
        <v>16</v>
      </c>
    </row>
    <row r="39" spans="1:7" x14ac:dyDescent="0.15">
      <c r="A39" s="4"/>
      <c r="B39" s="5"/>
      <c r="C39" s="5"/>
      <c r="D39" s="5"/>
      <c r="E39" s="5"/>
      <c r="F39" s="5"/>
      <c r="G39" s="5"/>
    </row>
    <row r="40" spans="1:7" x14ac:dyDescent="0.15">
      <c r="A40" s="6" t="s">
        <v>40</v>
      </c>
      <c r="B40" s="7"/>
      <c r="C40" s="7"/>
      <c r="D40" s="7"/>
      <c r="E40" s="7"/>
      <c r="F40" s="7"/>
      <c r="G40" s="7"/>
    </row>
    <row r="41" spans="1:7" x14ac:dyDescent="0.15">
      <c r="A41" s="2" t="s">
        <v>41</v>
      </c>
      <c r="B41" s="23" t="s">
        <v>42</v>
      </c>
      <c r="C41" s="23" t="s">
        <v>24</v>
      </c>
      <c r="D41" s="23">
        <v>60</v>
      </c>
      <c r="E41" s="23">
        <v>60</v>
      </c>
      <c r="F41" s="23"/>
      <c r="G41" s="23" t="s">
        <v>11</v>
      </c>
    </row>
    <row r="42" spans="1:7" ht="32.1" customHeight="1" x14ac:dyDescent="0.15">
      <c r="A42" s="4"/>
      <c r="B42" s="23" t="s">
        <v>60</v>
      </c>
      <c r="C42" s="23" t="s">
        <v>24</v>
      </c>
      <c r="D42" s="23">
        <v>40</v>
      </c>
      <c r="E42" s="23">
        <v>40</v>
      </c>
      <c r="F42" s="23"/>
      <c r="G42" s="23" t="s">
        <v>16</v>
      </c>
    </row>
    <row r="43" spans="1:7" x14ac:dyDescent="0.15">
      <c r="A43" s="6" t="s">
        <v>43</v>
      </c>
      <c r="B43" s="23" t="s">
        <v>44</v>
      </c>
      <c r="C43" s="23" t="s">
        <v>24</v>
      </c>
      <c r="D43" s="23">
        <v>2</v>
      </c>
      <c r="E43" s="23">
        <v>2</v>
      </c>
      <c r="F43" s="23"/>
      <c r="G43" s="23" t="s">
        <v>16</v>
      </c>
    </row>
    <row r="44" spans="1:7" x14ac:dyDescent="0.15">
      <c r="A44" s="2" t="s">
        <v>45</v>
      </c>
      <c r="B44" s="3" t="s">
        <v>46</v>
      </c>
      <c r="C44" s="3" t="s">
        <v>52</v>
      </c>
      <c r="D44" s="3">
        <v>21.3</v>
      </c>
      <c r="E44" s="3">
        <v>21.3</v>
      </c>
      <c r="F44" s="3"/>
      <c r="G44" s="3" t="s">
        <v>16</v>
      </c>
    </row>
    <row r="45" spans="1:7" x14ac:dyDescent="0.15">
      <c r="A45" s="4"/>
      <c r="B45" s="7"/>
      <c r="C45" s="7"/>
      <c r="D45" s="7"/>
      <c r="E45" s="7"/>
      <c r="F45" s="7"/>
      <c r="G45" s="7"/>
    </row>
    <row r="46" spans="1:7" ht="29.1" customHeight="1" x14ac:dyDescent="0.15">
      <c r="A46" s="6" t="s">
        <v>47</v>
      </c>
      <c r="B46" s="23" t="s">
        <v>48</v>
      </c>
      <c r="C46" s="23" t="s">
        <v>52</v>
      </c>
      <c r="D46" s="23">
        <v>5.4</v>
      </c>
      <c r="E46" s="23"/>
      <c r="F46" s="23">
        <v>5.4</v>
      </c>
      <c r="G46" s="23" t="s">
        <v>16</v>
      </c>
    </row>
    <row r="47" spans="1:7" ht="12.95" customHeight="1" x14ac:dyDescent="0.15">
      <c r="A47" s="2" t="s">
        <v>49</v>
      </c>
      <c r="B47" s="3" t="s">
        <v>50</v>
      </c>
      <c r="C47" s="3" t="s">
        <v>24</v>
      </c>
      <c r="D47" s="3"/>
      <c r="E47" s="3"/>
      <c r="F47" s="3"/>
      <c r="G47" s="3" t="s">
        <v>16</v>
      </c>
    </row>
    <row r="48" spans="1:7" ht="9.9499999999999993" customHeight="1" x14ac:dyDescent="0.15">
      <c r="A48" s="4"/>
      <c r="B48" s="5"/>
      <c r="C48" s="5"/>
      <c r="D48" s="5"/>
      <c r="E48" s="5"/>
      <c r="F48" s="5"/>
      <c r="G48" s="5"/>
    </row>
    <row r="49" spans="1:7" x14ac:dyDescent="0.15">
      <c r="A49" s="6" t="s">
        <v>51</v>
      </c>
      <c r="B49" s="7"/>
      <c r="C49" s="7"/>
      <c r="D49" s="7"/>
      <c r="E49" s="7"/>
      <c r="F49" s="7"/>
      <c r="G49" s="7"/>
    </row>
    <row r="50" spans="1:7" ht="26.1" customHeight="1" x14ac:dyDescent="0.15">
      <c r="A50" s="37" t="s">
        <v>5</v>
      </c>
      <c r="B50" s="23"/>
      <c r="C50" s="23"/>
      <c r="D50" s="23">
        <f>SUM(D6:D49)</f>
        <v>716.94799999999998</v>
      </c>
      <c r="E50" s="23">
        <f>SUM(E6:E49)</f>
        <v>592.548</v>
      </c>
      <c r="F50" s="23">
        <f>SUM(F6:F49)</f>
        <v>124.4</v>
      </c>
      <c r="G50" s="23"/>
    </row>
  </sheetData>
  <mergeCells count="37">
    <mergeCell ref="A1:G1"/>
    <mergeCell ref="D2:F2"/>
    <mergeCell ref="B15:B17"/>
    <mergeCell ref="B36:B37"/>
    <mergeCell ref="B38:B40"/>
    <mergeCell ref="D3:D5"/>
    <mergeCell ref="D15:D17"/>
    <mergeCell ref="D36:D37"/>
    <mergeCell ref="D38:D40"/>
    <mergeCell ref="F15:F17"/>
    <mergeCell ref="F36:F37"/>
    <mergeCell ref="F38:F40"/>
    <mergeCell ref="B44:B45"/>
    <mergeCell ref="B47:B49"/>
    <mergeCell ref="C2:C5"/>
    <mergeCell ref="C15:C17"/>
    <mergeCell ref="C36:C37"/>
    <mergeCell ref="C38:C40"/>
    <mergeCell ref="C44:C45"/>
    <mergeCell ref="C47:C49"/>
    <mergeCell ref="A2:B5"/>
    <mergeCell ref="A27:A28"/>
    <mergeCell ref="D44:D45"/>
    <mergeCell ref="D47:D49"/>
    <mergeCell ref="E15:E17"/>
    <mergeCell ref="E36:E37"/>
    <mergeCell ref="E38:E40"/>
    <mergeCell ref="E44:E45"/>
    <mergeCell ref="E47:E49"/>
    <mergeCell ref="F44:F45"/>
    <mergeCell ref="F47:F49"/>
    <mergeCell ref="G2:G5"/>
    <mergeCell ref="G15:G17"/>
    <mergeCell ref="G36:G37"/>
    <mergeCell ref="G38:G40"/>
    <mergeCell ref="G44:G45"/>
    <mergeCell ref="G47:G49"/>
  </mergeCells>
  <phoneticPr fontId="5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2019-05-16T03:42:50Z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