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<sst xmlns="http://schemas.openxmlformats.org/spreadsheetml/2006/main" count="1105" uniqueCount="425">
  <si>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</si>
  <si>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</si>
  <si>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</si>
  <si>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</si>
  <si>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</si>
  <si>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</si>
  <si>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</si>
  <si>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</si>
  <si>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</si>
  <si>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</si>
  <si>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</si>
  <si>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</si>
  <si>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</si>
  <si>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</si>
  <si>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</si>
  <si>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</si>
  <si>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</si>
  <si>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</si>
  <si>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</si>
  <si>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</si>
  <si>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</si>
  <si>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</si>
  <si>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</si>
  <si>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</si>
  <si>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</si>
  <si>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</si>
  <si>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</si>
  <si>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</si>
  <si>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</si>
  <si>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</si>
  <si>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</si>
  <si>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</si>
  <si>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</si>
  <si>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</si>
  <si>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</si>
  <si>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</si>
  <si>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</si>
  <si>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</si>
  <si>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</si>
  <si>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</si>
  <si>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</si>
  <si>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</si>
  <si>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</si>
  <si>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</si>
  <si>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</si>
  <si>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</si>
  <si>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</si>
  <si>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</si>
  <si>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</si>
  <si>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</si>
  <si>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</si>
  <si>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</si>
  <si>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</si>
  <si>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</si>
  <si>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</si>
  <si>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</si>
  <si>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</si>
  <si>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</si>
  <si>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</si>
  <si>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</si>
  <si>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</si>
  <si>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</si>
  <si>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</si>
  <si>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</si>
  <si>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</si>
  <si>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</si>
  <si>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</si>
  <si>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</si>
  <si>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</si>
  <si>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</si>
  <si>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</t>
  </si>
  <si>
    <t>沧源佤族自治县住房和城乡建设局</t>
  </si>
  <si>
    <t>120001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</si>
  <si>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</si>
  <si>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</si>
  <si>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</si>
  <si>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</si>
  <si>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</si>
  <si>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</si>
  <si>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</si>
  <si>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</si>
  <si>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</si>
  <si>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</si>
  <si>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</si>
  <si>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</si>
  <si>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</si>
  <si>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</si>
  <si>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</si>
  <si>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</si>
  <si>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</si>
  <si>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</si>
  <si>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</si>
  <si>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</si>
  <si>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</si>
  <si>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</si>
  <si>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</si>
  <si>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</si>
  <si>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</si>
  <si>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</si>
  <si>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</si>
  <si>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</si>
  <si>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</si>
  <si>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</si>
  <si>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</si>
  <si>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</si>
  <si>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211</t>
  </si>
  <si>
    <t>节能环保支出</t>
  </si>
  <si>
    <t>21111</t>
  </si>
  <si>
    <t>污染减排</t>
  </si>
  <si>
    <t>2111103</t>
  </si>
  <si>
    <t>减排专项支出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</si>
  <si>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</si>
  <si>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</si>
  <si>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</si>
  <si>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</si>
  <si>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</si>
  <si>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</si>
  <si>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</si>
  <si>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</si>
  <si>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2120199</t>
  </si>
  <si>
    <t>其他城乡社区管理事务支出</t>
  </si>
  <si>
    <t>21214</t>
  </si>
  <si>
    <t>污水处理费安排的支出</t>
  </si>
  <si>
    <t>2121401</t>
  </si>
  <si>
    <t>污水处理设施建设和运营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</si>
  <si>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</si>
  <si>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</si>
  <si>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</si>
  <si>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</si>
  <si>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</si>
  <si>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</si>
  <si>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</si>
  <si>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</si>
  <si>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</si>
  <si>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</si>
  <si>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</si>
  <si>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</si>
  <si>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</si>
  <si>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</si>
  <si>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</si>
  <si>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</si>
  <si>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</si>
  <si>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</si>
  <si>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</si>
  <si>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</si>
  <si>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</si>
  <si>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</si>
  <si>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</si>
  <si>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</si>
  <si>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</si>
  <si>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</si>
  <si>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</si>
  <si>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</si>
  <si>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</si>
  <si>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</si>
  <si>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</si>
  <si>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</si>
  <si>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</si>
  <si>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</si>
  <si>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</si>
  <si>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</si>
  <si>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</si>
  <si>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</si>
  <si>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</si>
  <si>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</si>
  <si>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</si>
  <si>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</si>
  <si>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</si>
  <si>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</si>
  <si>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</si>
  <si>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</si>
  <si>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</si>
  <si>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</si>
  <si>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</si>
  <si>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</si>
  <si>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</si>
  <si>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</si>
  <si>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</si>
  <si>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</si>
  <si>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</si>
  <si>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</si>
  <si>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</si>
  <si>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</si>
  <si>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</si>
  <si>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</si>
  <si>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</si>
  <si>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</si>
  <si>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</si>
  <si>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</si>
  <si>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</si>
  <si>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</si>
  <si>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</si>
  <si>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</si>
  <si>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</si>
  <si>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</si>
  <si>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</si>
  <si>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</si>
  <si>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</si>
  <si>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</si>
  <si>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</si>
  <si>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</si>
  <si>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</si>
  <si>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</si>
  <si>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</si>
  <si>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</si>
  <si>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</si>
  <si>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</si>
  <si>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</si>
  <si>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</si>
  <si>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</si>
  <si>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530927210000000002477</t>
  </si>
  <si>
    <t>行政人员支出工资</t>
  </si>
  <si>
    <t>30101</t>
  </si>
  <si>
    <t>基本工资</t>
  </si>
  <si>
    <t>530927210000000002478</t>
  </si>
  <si>
    <t>事业人员支出工资</t>
  </si>
  <si>
    <t>30102</t>
  </si>
  <si>
    <t>津贴补贴</t>
  </si>
  <si>
    <t>30103</t>
  </si>
  <si>
    <t>奖金</t>
  </si>
  <si>
    <t>530927231100001443154</t>
  </si>
  <si>
    <t>绩效考核奖励（2017年提高标准部分）</t>
  </si>
  <si>
    <t>30107</t>
  </si>
  <si>
    <t>绩效工资</t>
  </si>
  <si>
    <t>530927231100001443144</t>
  </si>
  <si>
    <t>绩效工资（2017年提高标准部分）</t>
  </si>
  <si>
    <t>530927210000000002479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</si>
  <si>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</si>
  <si>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</si>
  <si>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</si>
  <si>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</si>
  <si>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</si>
  <si>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</si>
  <si>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</si>
  <si>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530927210000000002480</t>
  </si>
  <si>
    <t>30113</t>
  </si>
  <si>
    <t>530927251100003762873</t>
  </si>
  <si>
    <t>编外聘用制人员支出</t>
  </si>
  <si>
    <t>30199</t>
  </si>
  <si>
    <t>其他工资福利支出</t>
  </si>
  <si>
    <t>530927210000000002485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</si>
  <si>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</si>
  <si>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</si>
  <si>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</si>
  <si>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</si>
  <si>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</si>
  <si>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</si>
  <si>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</si>
  <si>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</si>
  <si>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</si>
  <si>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</si>
  <si>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</si>
  <si>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530927241100002353000</t>
  </si>
  <si>
    <t>公务接待费（公用经费）</t>
  </si>
  <si>
    <t>30217</t>
  </si>
  <si>
    <t>530927221100000274864</t>
  </si>
  <si>
    <t>工会经费</t>
  </si>
  <si>
    <t>30228</t>
  </si>
  <si>
    <t>530927210000000002483</t>
  </si>
  <si>
    <t>公务用车运行维护费</t>
  </si>
  <si>
    <t>30231</t>
  </si>
  <si>
    <t>530927210000000002484</t>
  </si>
  <si>
    <t>公务交通补贴</t>
  </si>
  <si>
    <t>30239</t>
  </si>
  <si>
    <t>其他交通费用</t>
  </si>
  <si>
    <t>530927210000000002481</t>
  </si>
  <si>
    <t>离退休费</t>
  </si>
  <si>
    <t>30302</t>
  </si>
  <si>
    <t>退休费</t>
  </si>
  <si>
    <t>530927251100003762865</t>
  </si>
  <si>
    <t>其他临聘人员补助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</si>
  <si>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</si>
  <si>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</si>
  <si>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</si>
  <si>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</si>
  <si>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</si>
  <si>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</si>
  <si>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</si>
  <si>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</si>
  <si>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沧源县污水处理厂污水处理专项经费</t>
  </si>
  <si>
    <t>事业发展类</t>
  </si>
  <si>
    <t>530927200000000000482</t>
  </si>
  <si>
    <t>31005</t>
  </si>
  <si>
    <t>基础设施建设</t>
  </si>
  <si>
    <t>沧源县住建局各项业务工作专项经费</t>
  </si>
  <si>
    <t>530927200000000000558</t>
  </si>
  <si>
    <t>沧源县住建局征收拆迁办业务工作经费</t>
  </si>
  <si>
    <t>530927200000000000490</t>
  </si>
  <si>
    <t>污水处理厂污水处理运营专项经费</t>
  </si>
  <si>
    <t>专项业务类</t>
  </si>
  <si>
    <t>530927241100002651539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</si>
  <si>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</si>
  <si>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</si>
  <si>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</si>
  <si>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</si>
  <si>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</si>
  <si>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</si>
  <si>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</si>
  <si>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</si>
  <si>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</si>
  <si>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</si>
  <si>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</si>
  <si>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完成年度国家下达的减排任务，确保沧源县污水处理厂正常运行，保证处理后的污水达标排放,共计完成污水处理量280万吨。通过对排放污水的净化，有效减少水源污染，保护生态环境。</t>
  </si>
  <si>
    <t>产出指标</t>
  </si>
  <si>
    <t>数量指标</t>
  </si>
  <si>
    <t>污水处理量</t>
  </si>
  <si>
    <t>&gt;=</t>
  </si>
  <si>
    <t>280</t>
  </si>
  <si>
    <t xml:space="preserve"> 万吨</t>
  </si>
  <si>
    <t>定量指标</t>
  </si>
  <si>
    <t>反映配套设施完成情况。
配套设施完成率=（按计划完成配套设施的工程量/计划完成配套设施工程量）*100%。</t>
  </si>
  <si>
    <t>质量指标</t>
  </si>
  <si>
    <t>污水处理质量达标率</t>
  </si>
  <si>
    <t>97</t>
  </si>
  <si>
    <t>%</t>
  </si>
  <si>
    <t>反应污水处理质量的达标率</t>
  </si>
  <si>
    <t>时效指标</t>
  </si>
  <si>
    <t>污水处理目标完成率</t>
  </si>
  <si>
    <t>95</t>
  </si>
  <si>
    <t>污水处理目标的完成率</t>
  </si>
  <si>
    <t>效益指标</t>
  </si>
  <si>
    <t>社会效益</t>
  </si>
  <si>
    <t>创造良好的生活、营商环境</t>
  </si>
  <si>
    <t>=</t>
  </si>
  <si>
    <t>有效创造</t>
  </si>
  <si>
    <t>定性指标</t>
  </si>
  <si>
    <t>反应生活环境、营商环境的提升情况。</t>
  </si>
  <si>
    <t>满意度指标</t>
  </si>
  <si>
    <t>服务对象满意度</t>
  </si>
  <si>
    <t>受益人群满意度</t>
  </si>
  <si>
    <t>85</t>
  </si>
  <si>
    <t>反应受益人群满意度</t>
  </si>
  <si>
    <t>完成污水处理数量</t>
  </si>
  <si>
    <t>万吨</t>
  </si>
  <si>
    <t>反映完成污水处理数量情况</t>
  </si>
  <si>
    <t>污水处理排放达标率</t>
  </si>
  <si>
    <t>反映污水处理排放达标率情况</t>
  </si>
  <si>
    <t>污水处理及时率</t>
  </si>
  <si>
    <t>100</t>
  </si>
  <si>
    <t>反映污水处理及时率情况</t>
  </si>
  <si>
    <t>成本指标</t>
  </si>
  <si>
    <t>社会成本指标</t>
  </si>
  <si>
    <t>&lt;=</t>
  </si>
  <si>
    <t>400</t>
  </si>
  <si>
    <t>万元</t>
  </si>
  <si>
    <t>反映污水处理成本控制情况</t>
  </si>
  <si>
    <t>有效处理生活污水</t>
  </si>
  <si>
    <t>有效处理</t>
  </si>
  <si>
    <t>反映有效处理生活污水情况</t>
  </si>
  <si>
    <t>生态效益</t>
  </si>
  <si>
    <t>改善覆盖范围内水质</t>
  </si>
  <si>
    <t>有效改善</t>
  </si>
  <si>
    <t>反映改善覆盖范围内水质情况</t>
  </si>
  <si>
    <t>可持续影响</t>
  </si>
  <si>
    <t>污水处理厂使用年限</t>
  </si>
  <si>
    <t>长期</t>
  </si>
  <si>
    <t>反映污水处理厂使用年限情况</t>
  </si>
  <si>
    <t>受益对象满意度</t>
  </si>
  <si>
    <t>90</t>
  </si>
  <si>
    <t>反映受益对象满意度情况</t>
  </si>
  <si>
    <t>用于开展各项业务工作，保障2024年各项工作任务正常运作顺利完成，通过保障各项工作经费，完成县委、县政府安排的各项工作，达成高效完成工作的目的，实现好的效果。</t>
  </si>
  <si>
    <t>保障有效开展工作人数</t>
  </si>
  <si>
    <t>50</t>
  </si>
  <si>
    <t>反映保障有效开展工作人数情况。</t>
  </si>
  <si>
    <t>住建局各项业务工作经费足额支付率</t>
  </si>
  <si>
    <t>反映各项业务工作经费足额支付率情况</t>
  </si>
  <si>
    <t>住建局各项业务工作经费支付及时率</t>
  </si>
  <si>
    <t>反映住建局各项业务工作经费支付及时率情况</t>
  </si>
  <si>
    <t>反映住建局各项业务经费控制数情况</t>
  </si>
  <si>
    <t>有效保障各项业务工作正常开展</t>
  </si>
  <si>
    <t>有效保障</t>
  </si>
  <si>
    <t>反映有效保障各项业务工作正常开展情况</t>
  </si>
  <si>
    <t>工作人员满意度</t>
  </si>
  <si>
    <t>反映工作人员满意度情况</t>
  </si>
  <si>
    <t>通过开展全县征收办各项工作，完成县城内规划区域的县城土地征收等征收工作的协调处理工作，达成优化土地利用效益的目的，提升农民土地价值和收入水准。</t>
  </si>
  <si>
    <t>保障征收拆迁办有效开展工作人数</t>
  </si>
  <si>
    <t>反映用于征收拆迁办业务工作经情况</t>
  </si>
  <si>
    <t>业务工作经费支付率</t>
  </si>
  <si>
    <t>反映征收拆迁办业务工作经费支付率情况</t>
  </si>
  <si>
    <t>业务工作经费支付及时率</t>
  </si>
  <si>
    <t>反映征收拆迁办业务工作经费支付及时率情况</t>
  </si>
  <si>
    <t>反映征收拆迁办业务工作经费控制情况</t>
  </si>
  <si>
    <t>有效保障征收拆迁办业务工作正常开展</t>
  </si>
  <si>
    <t>反映有效保障征收拆迁办业务工作正常开展情况</t>
  </si>
  <si>
    <t>工作人员满意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</si>
  <si>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</si>
  <si>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</si>
  <si>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</si>
  <si>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</si>
  <si>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</si>
  <si>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</si>
  <si>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</si>
  <si>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</si>
  <si>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</si>
  <si>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</si>
  <si>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</si>
  <si>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</si>
  <si>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</si>
  <si>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</si>
  <si>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本单位此表无预算数据，故本表为空表。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</si>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</sst>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6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 indent="1"/>
      <protection locked="0"/>
    </xf>
    <xf numFmtId="0" fontId="6" fillId="0" borderId="11" xfId="0" applyFont="1" applyBorder="1" applyAlignment="1">
      <alignment horizontal="left" vertical="center" wrapText="1" indent="1"/>
      <protection locked="0"/>
    </xf>
    <xf numFmtId="0" fontId="6" fillId="0" borderId="11" xfId="0" applyFont="1" applyBorder="1" applyAlignment="1">
      <alignment horizontal="left" vertical="center" wrapText="1" indent="2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16" activePane="bottomLeft" state="frozen"/>
      <selection/>
      <selection pane="bottomLeft" activeCell="B17" sqref="B1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09"/>
      <c r="C3" s="209"/>
      <c r="D3" s="209"/>
    </row>
    <row r="4" ht="18.75" customHeight="1" spans="1:4">
      <c r="A4" s="43" t="str">
        <f>"单位名称："&amp;"沧源佤族自治县住房和城乡建设局"</f>
        <v>单位名称：沧源佤族自治县住房和城乡建设局</v>
      </c>
      <c r="B4" s="210"/>
      <c r="C4" s="210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4" t="s">
        <v>6</v>
      </c>
      <c r="B8" s="24">
        <v>10276135.8</v>
      </c>
      <c r="C8" s="134" t="s">
        <v>7</v>
      </c>
      <c r="D8" s="24"/>
    </row>
    <row r="9" ht="18.75" customHeight="1" spans="1:4">
      <c r="A9" s="134" t="s">
        <v>8</v>
      </c>
      <c r="B9" s="24">
        <v>800000</v>
      </c>
      <c r="C9" s="134" t="s">
        <v>9</v>
      </c>
      <c r="D9" s="24"/>
    </row>
    <row r="10" ht="18.75" customHeight="1" spans="1:4">
      <c r="A10" s="134" t="s">
        <v>10</v>
      </c>
      <c r="B10" s="24"/>
      <c r="C10" s="134" t="s">
        <v>11</v>
      </c>
      <c r="D10" s="24"/>
    </row>
    <row r="11" ht="18.75" customHeight="1" spans="1:4">
      <c r="A11" s="134" t="s">
        <v>12</v>
      </c>
      <c r="B11" s="24"/>
      <c r="C11" s="134" t="s">
        <v>13</v>
      </c>
      <c r="D11" s="24"/>
    </row>
    <row r="12" ht="18.75" customHeight="1" spans="1:4">
      <c r="A12" s="211" t="s">
        <v>14</v>
      </c>
      <c r="B12" s="24"/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/>
    </row>
    <row r="15" ht="18.75" customHeight="1" spans="1:4">
      <c r="A15" s="169" t="s">
        <v>20</v>
      </c>
      <c r="B15" s="24"/>
      <c r="C15" s="168" t="s">
        <v>21</v>
      </c>
      <c r="D15" s="24">
        <v>1107311.28</v>
      </c>
    </row>
    <row r="16" ht="18.75" customHeight="1" spans="1:4">
      <c r="A16" s="169" t="s">
        <v>22</v>
      </c>
      <c r="B16" s="24"/>
      <c r="C16" s="168" t="s">
        <v>23</v>
      </c>
      <c r="D16" s="24">
        <v>221311.69</v>
      </c>
    </row>
    <row r="17" ht="18.75" customHeight="1" spans="1:4">
      <c r="A17" s="169" t="s">
        <v>24</v>
      </c>
      <c r="B17" s="24"/>
      <c r="C17" s="169" t="s">
        <v>25</v>
      </c>
      <c r="D17" s="24">
        <v>3757816.32</v>
      </c>
    </row>
    <row r="18" ht="18.75" customHeight="1" spans="1:4">
      <c r="A18" s="169" t="s">
        <v>26</v>
      </c>
      <c r="B18" s="24"/>
      <c r="C18" s="169" t="s">
        <v>27</v>
      </c>
      <c r="D18" s="24">
        <v>5626207.75</v>
      </c>
    </row>
    <row r="19" ht="18.75" customHeight="1" spans="1:4">
      <c r="A19" s="170" t="s">
        <v>26</v>
      </c>
      <c r="B19" s="24"/>
      <c r="C19" s="168" t="s">
        <v>28</v>
      </c>
      <c r="D19" s="24"/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363488.76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212"/>
      <c r="B34" s="172"/>
      <c r="C34" s="169" t="s">
        <v>43</v>
      </c>
      <c r="D34" s="24"/>
    </row>
    <row r="35" ht="18.75" customHeight="1" spans="1:4">
      <c r="A35" s="212" t="s">
        <v>44</v>
      </c>
      <c r="B35" s="172">
        <f>SUM(B8:B12)</f>
        <v>11076135.8</v>
      </c>
      <c r="C35" s="213" t="s">
        <v>45</v>
      </c>
      <c r="D35" s="172">
        <v>11076135.8</v>
      </c>
    </row>
    <row r="36" ht="18.75" customHeight="1" spans="1:4">
      <c r="A36" s="214" t="s">
        <v>46</v>
      </c>
      <c r="B36" s="24"/>
      <c r="C36" s="134" t="s">
        <v>47</v>
      </c>
      <c r="D36" s="24"/>
    </row>
    <row r="37" ht="18.75" customHeight="1" spans="1:4">
      <c r="A37" s="214" t="s">
        <v>48</v>
      </c>
      <c r="B37" s="24"/>
      <c r="C37" s="134" t="s">
        <v>48</v>
      </c>
      <c r="D37" s="24"/>
    </row>
    <row r="38" ht="18.75" customHeight="1" spans="1:4">
      <c r="A38" s="214" t="s">
        <v>49</v>
      </c>
      <c r="B38" s="24">
        <f>B36-B37</f>
        <v>0</v>
      </c>
      <c r="C38" s="134" t="s">
        <v>50</v>
      </c>
      <c r="D38" s="24"/>
    </row>
    <row r="39" ht="18.75" customHeight="1" spans="1:4">
      <c r="A39" s="215" t="s">
        <v>51</v>
      </c>
      <c r="B39" s="172">
        <f t="shared" ref="B39:D39" si="1">B35+B36</f>
        <v>11076135.8</v>
      </c>
      <c r="C39" s="213" t="s">
        <v>52</v>
      </c>
      <c r="D39" s="172">
        <f t="shared" si="1"/>
        <v>11076135.8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2"/>
      <c r="O2" s="68"/>
      <c r="P2" s="68"/>
      <c r="Q2" s="68"/>
      <c r="R2" s="68"/>
      <c r="S2" s="40" t="s">
        <v>53</v>
      </c>
    </row>
    <row r="3" ht="57.75" customHeight="1" spans="1:19">
      <c r="A3" s="130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3"/>
      <c r="P3" s="203"/>
      <c r="Q3" s="203"/>
      <c r="R3" s="203"/>
      <c r="S3" s="203"/>
    </row>
    <row r="4" ht="18.75" customHeight="1" spans="1:19">
      <c r="A4" s="43" t="str">
        <f>"单位名称："&amp;"沧源佤族自治县住房和城乡建设局"</f>
        <v>单位名称：沧源佤族自治县住房和城乡建设局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40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4"/>
      <c r="K5" s="189"/>
      <c r="L5" s="189"/>
      <c r="M5" s="189"/>
      <c r="N5" s="205"/>
      <c r="O5" s="188" t="s">
        <v>46</v>
      </c>
      <c r="P5" s="188"/>
      <c r="Q5" s="188"/>
      <c r="R5" s="188"/>
      <c r="S5" s="208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6" t="s">
        <v>63</v>
      </c>
      <c r="J6" s="206"/>
      <c r="K6" s="206"/>
      <c r="L6" s="206"/>
      <c r="M6" s="206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7"/>
      <c r="P7" s="207"/>
      <c r="Q7" s="207"/>
      <c r="R7" s="207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11076135.8</v>
      </c>
      <c r="D9" s="24">
        <v>11076135.8</v>
      </c>
      <c r="E9" s="24">
        <v>10276135.8</v>
      </c>
      <c r="F9" s="24">
        <v>800000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198" t="s">
        <v>72</v>
      </c>
      <c r="B10" s="199" t="s">
        <v>71</v>
      </c>
      <c r="C10" s="24">
        <v>11076135.8</v>
      </c>
      <c r="D10" s="24">
        <v>11076135.8</v>
      </c>
      <c r="E10" s="24">
        <v>10276135.8</v>
      </c>
      <c r="F10" s="24">
        <v>800000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200" t="s">
        <v>56</v>
      </c>
      <c r="B11" s="201"/>
      <c r="C11" s="24">
        <v>11076135.8</v>
      </c>
      <c r="D11" s="24">
        <v>11076135.8</v>
      </c>
      <c r="E11" s="24">
        <v>10276135.8</v>
      </c>
      <c r="F11" s="24">
        <v>800000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1"/>
  <sheetViews>
    <sheetView showZeros="0" workbookViewId="0">
      <pane ySplit="1" topLeftCell="A2" activePane="bottomLeft" state="frozen"/>
      <selection/>
      <selection pane="bottomLeft" activeCell="G27" sqref="G2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"单位名称："&amp;"沧源佤族自治县住房和城乡建设局"</f>
        <v>单位名称：沧源佤族自治县住房和城乡建设局</v>
      </c>
      <c r="B4" s="177"/>
      <c r="C4" s="63"/>
      <c r="D4" s="31"/>
      <c r="E4" s="63"/>
      <c r="F4" s="63"/>
      <c r="G4" s="63"/>
      <c r="H4" s="31"/>
      <c r="I4" s="63"/>
      <c r="J4" s="31"/>
      <c r="K4" s="63"/>
      <c r="L4" s="63"/>
      <c r="M4" s="184"/>
      <c r="N4" s="184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40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19">
        <v>1</v>
      </c>
      <c r="B7" s="119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4" t="s">
        <v>85</v>
      </c>
      <c r="B8" s="163" t="s">
        <v>86</v>
      </c>
      <c r="C8" s="24">
        <v>1107311.28</v>
      </c>
      <c r="D8" s="24">
        <v>1107311.28</v>
      </c>
      <c r="E8" s="24">
        <v>1107311.28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8" t="s">
        <v>87</v>
      </c>
      <c r="B9" s="216" t="s">
        <v>88</v>
      </c>
      <c r="C9" s="24">
        <v>1107311.28</v>
      </c>
      <c r="D9" s="24">
        <v>1107311.28</v>
      </c>
      <c r="E9" s="24">
        <v>1107311.28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0" t="s">
        <v>89</v>
      </c>
      <c r="B10" s="217" t="s">
        <v>90</v>
      </c>
      <c r="C10" s="24">
        <v>128987.4</v>
      </c>
      <c r="D10" s="24">
        <v>128987.4</v>
      </c>
      <c r="E10" s="24">
        <v>128987.4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91</v>
      </c>
      <c r="B11" s="217" t="s">
        <v>92</v>
      </c>
      <c r="C11" s="24">
        <v>493672.2</v>
      </c>
      <c r="D11" s="24">
        <v>493672.2</v>
      </c>
      <c r="E11" s="24">
        <v>493672.2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0" t="s">
        <v>93</v>
      </c>
      <c r="B12" s="217" t="s">
        <v>94</v>
      </c>
      <c r="C12" s="24">
        <v>484651.68</v>
      </c>
      <c r="D12" s="24">
        <v>484651.68</v>
      </c>
      <c r="E12" s="24">
        <v>484651.68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34" t="s">
        <v>95</v>
      </c>
      <c r="B13" s="163" t="s">
        <v>96</v>
      </c>
      <c r="C13" s="24">
        <v>221311.69</v>
      </c>
      <c r="D13" s="24">
        <v>221311.69</v>
      </c>
      <c r="E13" s="24">
        <v>221311.69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8" t="s">
        <v>97</v>
      </c>
      <c r="B14" s="216" t="s">
        <v>98</v>
      </c>
      <c r="C14" s="24">
        <v>221311.69</v>
      </c>
      <c r="D14" s="24">
        <v>221311.69</v>
      </c>
      <c r="E14" s="24">
        <v>221311.69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99</v>
      </c>
      <c r="B15" s="217" t="s">
        <v>100</v>
      </c>
      <c r="C15" s="24">
        <v>76297.59</v>
      </c>
      <c r="D15" s="24">
        <v>76297.59</v>
      </c>
      <c r="E15" s="24">
        <v>76297.59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0" t="s">
        <v>101</v>
      </c>
      <c r="B16" s="217" t="s">
        <v>102</v>
      </c>
      <c r="C16" s="24">
        <v>123583.95</v>
      </c>
      <c r="D16" s="24">
        <v>123583.95</v>
      </c>
      <c r="E16" s="24">
        <v>123583.95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0" t="s">
        <v>103</v>
      </c>
      <c r="B17" s="217" t="s">
        <v>104</v>
      </c>
      <c r="C17" s="24">
        <v>21430.15</v>
      </c>
      <c r="D17" s="24">
        <v>21430.15</v>
      </c>
      <c r="E17" s="24">
        <v>21430.15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4" t="s">
        <v>105</v>
      </c>
      <c r="B18" s="163" t="s">
        <v>106</v>
      </c>
      <c r="C18" s="24">
        <v>3757816.32</v>
      </c>
      <c r="D18" s="24">
        <v>3757816.32</v>
      </c>
      <c r="E18" s="24"/>
      <c r="F18" s="24">
        <v>3757816.32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8" t="s">
        <v>107</v>
      </c>
      <c r="B19" s="216" t="s">
        <v>108</v>
      </c>
      <c r="C19" s="24">
        <v>3757816.32</v>
      </c>
      <c r="D19" s="24">
        <v>3757816.32</v>
      </c>
      <c r="E19" s="24"/>
      <c r="F19" s="24">
        <v>3757816.32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109</v>
      </c>
      <c r="B20" s="217" t="s">
        <v>110</v>
      </c>
      <c r="C20" s="24">
        <v>3757816.32</v>
      </c>
      <c r="D20" s="24">
        <v>3757816.32</v>
      </c>
      <c r="E20" s="24"/>
      <c r="F20" s="24">
        <v>3757816.32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4" t="s">
        <v>111</v>
      </c>
      <c r="B21" s="163" t="s">
        <v>112</v>
      </c>
      <c r="C21" s="24">
        <v>5626207.75</v>
      </c>
      <c r="D21" s="24">
        <v>4826207.75</v>
      </c>
      <c r="E21" s="24">
        <v>4606207.75</v>
      </c>
      <c r="F21" s="24">
        <v>220000</v>
      </c>
      <c r="G21" s="24">
        <v>800000</v>
      </c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8" t="s">
        <v>113</v>
      </c>
      <c r="B22" s="216" t="s">
        <v>114</v>
      </c>
      <c r="C22" s="24">
        <v>4826207.75</v>
      </c>
      <c r="D22" s="24">
        <v>4826207.75</v>
      </c>
      <c r="E22" s="24">
        <v>4606207.75</v>
      </c>
      <c r="F22" s="24">
        <v>220000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0" t="s">
        <v>115</v>
      </c>
      <c r="B23" s="217" t="s">
        <v>116</v>
      </c>
      <c r="C23" s="24">
        <v>4606207.75</v>
      </c>
      <c r="D23" s="24">
        <v>4606207.75</v>
      </c>
      <c r="E23" s="24">
        <v>4606207.75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0" t="s">
        <v>117</v>
      </c>
      <c r="B24" s="217" t="s">
        <v>118</v>
      </c>
      <c r="C24" s="24">
        <v>20000</v>
      </c>
      <c r="D24" s="24">
        <v>20000</v>
      </c>
      <c r="E24" s="24"/>
      <c r="F24" s="24">
        <v>20000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0" t="s">
        <v>119</v>
      </c>
      <c r="B25" s="217" t="s">
        <v>120</v>
      </c>
      <c r="C25" s="24">
        <v>200000</v>
      </c>
      <c r="D25" s="24">
        <v>200000</v>
      </c>
      <c r="E25" s="24"/>
      <c r="F25" s="24">
        <v>200000</v>
      </c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8" t="s">
        <v>121</v>
      </c>
      <c r="B26" s="216" t="s">
        <v>122</v>
      </c>
      <c r="C26" s="24">
        <v>800000</v>
      </c>
      <c r="D26" s="24"/>
      <c r="E26" s="24"/>
      <c r="F26" s="24"/>
      <c r="G26" s="24">
        <v>800000</v>
      </c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80" t="s">
        <v>123</v>
      </c>
      <c r="B27" s="217" t="s">
        <v>124</v>
      </c>
      <c r="C27" s="24">
        <v>800000</v>
      </c>
      <c r="D27" s="24"/>
      <c r="E27" s="24"/>
      <c r="F27" s="24"/>
      <c r="G27" s="24">
        <v>800000</v>
      </c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34" t="s">
        <v>125</v>
      </c>
      <c r="B28" s="163" t="s">
        <v>126</v>
      </c>
      <c r="C28" s="24">
        <v>363488.76</v>
      </c>
      <c r="D28" s="24">
        <v>363488.76</v>
      </c>
      <c r="E28" s="24">
        <v>363488.76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8" t="s">
        <v>127</v>
      </c>
      <c r="B29" s="216" t="s">
        <v>128</v>
      </c>
      <c r="C29" s="24">
        <v>363488.76</v>
      </c>
      <c r="D29" s="24">
        <v>363488.76</v>
      </c>
      <c r="E29" s="24">
        <v>363488.76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0" t="s">
        <v>129</v>
      </c>
      <c r="B30" s="217" t="s">
        <v>130</v>
      </c>
      <c r="C30" s="24">
        <v>363488.76</v>
      </c>
      <c r="D30" s="24">
        <v>363488.76</v>
      </c>
      <c r="E30" s="24">
        <v>363488.76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182" t="s">
        <v>131</v>
      </c>
      <c r="B31" s="183" t="s">
        <v>131</v>
      </c>
      <c r="C31" s="24">
        <v>11076135.8</v>
      </c>
      <c r="D31" s="24">
        <v>10276135.8</v>
      </c>
      <c r="E31" s="24">
        <v>6298319.48</v>
      </c>
      <c r="F31" s="24">
        <v>3977816.32</v>
      </c>
      <c r="G31" s="24">
        <v>800000</v>
      </c>
      <c r="H31" s="24"/>
      <c r="I31" s="24"/>
      <c r="J31" s="24"/>
      <c r="K31" s="24"/>
      <c r="L31" s="24"/>
      <c r="M31" s="24"/>
      <c r="N31" s="24"/>
      <c r="O31" s="24"/>
    </row>
  </sheetData>
  <mergeCells count="11">
    <mergeCell ref="A3:O3"/>
    <mergeCell ref="A4:L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9" activePane="bottomLeft" state="frozen"/>
      <selection/>
      <selection pane="bottomLeft" activeCell="B9" sqref="B9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132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"单位名称："&amp;"沧源佤族自治县住房和城乡建设局"</f>
        <v>单位名称：沧源佤族自治县住房和城乡建设局</v>
      </c>
      <c r="B4" s="162"/>
      <c r="C4" s="162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6" t="str">
        <f t="shared" ref="B6:D6" si="0">"2025"&amp;"年预算数"</f>
        <v>2025年预算数</v>
      </c>
      <c r="C6" s="32" t="s">
        <v>133</v>
      </c>
      <c r="D6" s="106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134</v>
      </c>
      <c r="B8" s="24">
        <v>11076135.8</v>
      </c>
      <c r="C8" s="23" t="s">
        <v>135</v>
      </c>
      <c r="D8" s="24">
        <v>11076135.8</v>
      </c>
    </row>
    <row r="9" ht="18.75" customHeight="1" spans="1:4">
      <c r="A9" s="164" t="s">
        <v>136</v>
      </c>
      <c r="B9" s="24">
        <v>10276135.8</v>
      </c>
      <c r="C9" s="23" t="s">
        <v>137</v>
      </c>
      <c r="D9" s="24"/>
    </row>
    <row r="10" ht="18.75" customHeight="1" spans="1:4">
      <c r="A10" s="164" t="s">
        <v>138</v>
      </c>
      <c r="B10" s="24">
        <v>800000</v>
      </c>
      <c r="C10" s="23" t="s">
        <v>139</v>
      </c>
      <c r="D10" s="24"/>
    </row>
    <row r="11" ht="18.75" customHeight="1" spans="1:4">
      <c r="A11" s="164" t="s">
        <v>140</v>
      </c>
      <c r="B11" s="24"/>
      <c r="C11" s="23" t="s">
        <v>141</v>
      </c>
      <c r="D11" s="24"/>
    </row>
    <row r="12" ht="18.75" customHeight="1" spans="1:4">
      <c r="A12" s="165" t="s">
        <v>142</v>
      </c>
      <c r="B12" s="24"/>
      <c r="C12" s="166" t="s">
        <v>143</v>
      </c>
      <c r="D12" s="24"/>
    </row>
    <row r="13" ht="18.75" customHeight="1" spans="1:4">
      <c r="A13" s="167" t="s">
        <v>136</v>
      </c>
      <c r="B13" s="24"/>
      <c r="C13" s="168" t="s">
        <v>144</v>
      </c>
      <c r="D13" s="24"/>
    </row>
    <row r="14" ht="18.75" customHeight="1" spans="1:4">
      <c r="A14" s="167" t="s">
        <v>138</v>
      </c>
      <c r="B14" s="24"/>
      <c r="C14" s="168" t="s">
        <v>145</v>
      </c>
      <c r="D14" s="24"/>
    </row>
    <row r="15" ht="18.75" customHeight="1" spans="1:4">
      <c r="A15" s="167" t="s">
        <v>140</v>
      </c>
      <c r="B15" s="24"/>
      <c r="C15" s="168" t="s">
        <v>146</v>
      </c>
      <c r="D15" s="24"/>
    </row>
    <row r="16" ht="18.75" customHeight="1" spans="1:4">
      <c r="A16" s="167" t="s">
        <v>26</v>
      </c>
      <c r="B16" s="24"/>
      <c r="C16" s="168" t="s">
        <v>147</v>
      </c>
      <c r="D16" s="24">
        <v>1107311.28</v>
      </c>
    </row>
    <row r="17" ht="18.75" customHeight="1" spans="1:4">
      <c r="A17" s="167" t="s">
        <v>26</v>
      </c>
      <c r="B17" s="24" t="s">
        <v>26</v>
      </c>
      <c r="C17" s="168" t="s">
        <v>148</v>
      </c>
      <c r="D17" s="24">
        <v>221311.69</v>
      </c>
    </row>
    <row r="18" ht="18.75" customHeight="1" spans="1:4">
      <c r="A18" s="169" t="s">
        <v>26</v>
      </c>
      <c r="B18" s="24" t="s">
        <v>26</v>
      </c>
      <c r="C18" s="168" t="s">
        <v>149</v>
      </c>
      <c r="D18" s="24">
        <v>3757816.32</v>
      </c>
    </row>
    <row r="19" ht="18.75" customHeight="1" spans="1:4">
      <c r="A19" s="169" t="s">
        <v>26</v>
      </c>
      <c r="B19" s="24" t="s">
        <v>26</v>
      </c>
      <c r="C19" s="168" t="s">
        <v>150</v>
      </c>
      <c r="D19" s="24">
        <v>5626207.75</v>
      </c>
    </row>
    <row r="20" ht="18.75" customHeight="1" spans="1:4">
      <c r="A20" s="170" t="s">
        <v>26</v>
      </c>
      <c r="B20" s="24" t="s">
        <v>26</v>
      </c>
      <c r="C20" s="168" t="s">
        <v>151</v>
      </c>
      <c r="D20" s="24"/>
    </row>
    <row r="21" ht="18.75" customHeight="1" spans="1:4">
      <c r="A21" s="170" t="s">
        <v>26</v>
      </c>
      <c r="B21" s="24" t="s">
        <v>26</v>
      </c>
      <c r="C21" s="168" t="s">
        <v>152</v>
      </c>
      <c r="D21" s="24"/>
    </row>
    <row r="22" ht="18.75" customHeight="1" spans="1:4">
      <c r="A22" s="170" t="s">
        <v>26</v>
      </c>
      <c r="B22" s="24" t="s">
        <v>26</v>
      </c>
      <c r="C22" s="168" t="s">
        <v>153</v>
      </c>
      <c r="D22" s="24"/>
    </row>
    <row r="23" ht="18.75" customHeight="1" spans="1:4">
      <c r="A23" s="170" t="s">
        <v>26</v>
      </c>
      <c r="B23" s="24" t="s">
        <v>26</v>
      </c>
      <c r="C23" s="168" t="s">
        <v>154</v>
      </c>
      <c r="D23" s="24"/>
    </row>
    <row r="24" ht="18.75" customHeight="1" spans="1:4">
      <c r="A24" s="170" t="s">
        <v>26</v>
      </c>
      <c r="B24" s="24" t="s">
        <v>26</v>
      </c>
      <c r="C24" s="168" t="s">
        <v>155</v>
      </c>
      <c r="D24" s="24"/>
    </row>
    <row r="25" ht="18.75" customHeight="1" spans="1:4">
      <c r="A25" s="170" t="s">
        <v>26</v>
      </c>
      <c r="B25" s="24" t="s">
        <v>26</v>
      </c>
      <c r="C25" s="168" t="s">
        <v>156</v>
      </c>
      <c r="D25" s="24"/>
    </row>
    <row r="26" ht="18.75" customHeight="1" spans="1:4">
      <c r="A26" s="170" t="s">
        <v>26</v>
      </c>
      <c r="B26" s="24" t="s">
        <v>26</v>
      </c>
      <c r="C26" s="168" t="s">
        <v>157</v>
      </c>
      <c r="D26" s="24"/>
    </row>
    <row r="27" ht="18.75" customHeight="1" spans="1:4">
      <c r="A27" s="170" t="s">
        <v>26</v>
      </c>
      <c r="B27" s="24" t="s">
        <v>26</v>
      </c>
      <c r="C27" s="168" t="s">
        <v>158</v>
      </c>
      <c r="D27" s="24">
        <v>363488.76</v>
      </c>
    </row>
    <row r="28" ht="18.75" customHeight="1" spans="1:4">
      <c r="A28" s="170" t="s">
        <v>26</v>
      </c>
      <c r="B28" s="24" t="s">
        <v>26</v>
      </c>
      <c r="C28" s="168" t="s">
        <v>159</v>
      </c>
      <c r="D28" s="24"/>
    </row>
    <row r="29" ht="18.75" customHeight="1" spans="1:4">
      <c r="A29" s="170" t="s">
        <v>26</v>
      </c>
      <c r="B29" s="24" t="s">
        <v>26</v>
      </c>
      <c r="C29" s="168" t="s">
        <v>160</v>
      </c>
      <c r="D29" s="24"/>
    </row>
    <row r="30" ht="18.75" customHeight="1" spans="1:4">
      <c r="A30" s="170" t="s">
        <v>26</v>
      </c>
      <c r="B30" s="24" t="s">
        <v>26</v>
      </c>
      <c r="C30" s="168" t="s">
        <v>161</v>
      </c>
      <c r="D30" s="24"/>
    </row>
    <row r="31" ht="18.75" customHeight="1" spans="1:4">
      <c r="A31" s="170" t="s">
        <v>26</v>
      </c>
      <c r="B31" s="24" t="s">
        <v>26</v>
      </c>
      <c r="C31" s="168" t="s">
        <v>162</v>
      </c>
      <c r="D31" s="24"/>
    </row>
    <row r="32" ht="18.75" customHeight="1" spans="1:4">
      <c r="A32" s="171" t="s">
        <v>26</v>
      </c>
      <c r="B32" s="24" t="s">
        <v>26</v>
      </c>
      <c r="C32" s="168" t="s">
        <v>163</v>
      </c>
      <c r="D32" s="24"/>
    </row>
    <row r="33" ht="18.75" customHeight="1" spans="1:4">
      <c r="A33" s="171" t="s">
        <v>26</v>
      </c>
      <c r="B33" s="24" t="s">
        <v>26</v>
      </c>
      <c r="C33" s="168" t="s">
        <v>164</v>
      </c>
      <c r="D33" s="24"/>
    </row>
    <row r="34" ht="18.75" customHeight="1" spans="1:4">
      <c r="A34" s="171" t="s">
        <v>26</v>
      </c>
      <c r="B34" s="24" t="s">
        <v>26</v>
      </c>
      <c r="C34" s="168" t="s">
        <v>165</v>
      </c>
      <c r="D34" s="24"/>
    </row>
    <row r="35" ht="18.75" customHeight="1" spans="1:4">
      <c r="A35" s="171"/>
      <c r="B35" s="24"/>
      <c r="C35" s="168" t="s">
        <v>166</v>
      </c>
      <c r="D35" s="24"/>
    </row>
    <row r="36" ht="18.75" customHeight="1" spans="1:4">
      <c r="A36" s="171" t="s">
        <v>26</v>
      </c>
      <c r="B36" s="24" t="s">
        <v>26</v>
      </c>
      <c r="C36" s="168" t="s">
        <v>167</v>
      </c>
      <c r="D36" s="24"/>
    </row>
    <row r="37" ht="18.75" customHeight="1" spans="1:4">
      <c r="A37" s="56" t="s">
        <v>168</v>
      </c>
      <c r="B37" s="172">
        <v>11076135.8</v>
      </c>
      <c r="C37" s="173" t="s">
        <v>52</v>
      </c>
      <c r="D37" s="172">
        <v>11076135.8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G29" sqref="G2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58"/>
      <c r="G2" s="41" t="s">
        <v>169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"单位名称："&amp;"沧源佤族自治县住房和城乡建设局"</f>
        <v>单位名称：沧源佤族自治县住房和城乡建设局</v>
      </c>
      <c r="B4" s="30"/>
      <c r="C4" s="31"/>
      <c r="D4" s="31"/>
      <c r="E4" s="31"/>
      <c r="F4" s="101"/>
      <c r="G4" s="41" t="s">
        <v>1</v>
      </c>
    </row>
    <row r="5" ht="20.25" customHeight="1" spans="1:7">
      <c r="A5" s="155" t="s">
        <v>170</v>
      </c>
      <c r="B5" s="156"/>
      <c r="C5" s="106" t="s">
        <v>56</v>
      </c>
      <c r="D5" s="132" t="s">
        <v>76</v>
      </c>
      <c r="E5" s="14"/>
      <c r="F5" s="15"/>
      <c r="G5" s="125" t="s">
        <v>77</v>
      </c>
    </row>
    <row r="6" ht="20.25" customHeight="1" spans="1:7">
      <c r="A6" s="157" t="s">
        <v>74</v>
      </c>
      <c r="B6" s="157" t="s">
        <v>75</v>
      </c>
      <c r="C6" s="34"/>
      <c r="D6" s="67" t="s">
        <v>58</v>
      </c>
      <c r="E6" s="67" t="s">
        <v>171</v>
      </c>
      <c r="F6" s="67" t="s">
        <v>172</v>
      </c>
      <c r="G6" s="95"/>
    </row>
    <row r="7" ht="19.5" customHeight="1" spans="1:7">
      <c r="A7" s="157" t="s">
        <v>173</v>
      </c>
      <c r="B7" s="157" t="s">
        <v>174</v>
      </c>
      <c r="C7" s="157" t="s">
        <v>175</v>
      </c>
      <c r="D7" s="67">
        <v>4</v>
      </c>
      <c r="E7" s="158" t="s">
        <v>176</v>
      </c>
      <c r="F7" s="158" t="s">
        <v>177</v>
      </c>
      <c r="G7" s="157" t="s">
        <v>178</v>
      </c>
    </row>
    <row r="8" ht="18" customHeight="1" spans="1:7">
      <c r="A8" s="35" t="s">
        <v>85</v>
      </c>
      <c r="B8" s="35" t="s">
        <v>86</v>
      </c>
      <c r="C8" s="24">
        <v>1107311.28</v>
      </c>
      <c r="D8" s="24">
        <v>1107311.28</v>
      </c>
      <c r="E8" s="24">
        <v>1107311.28</v>
      </c>
      <c r="F8" s="24"/>
      <c r="G8" s="24"/>
    </row>
    <row r="9" ht="18" customHeight="1" spans="1:7">
      <c r="A9" s="120" t="s">
        <v>87</v>
      </c>
      <c r="B9" s="120" t="s">
        <v>88</v>
      </c>
      <c r="C9" s="24">
        <v>1107311.28</v>
      </c>
      <c r="D9" s="24">
        <v>1107311.28</v>
      </c>
      <c r="E9" s="24">
        <v>1107311.28</v>
      </c>
      <c r="F9" s="24"/>
      <c r="G9" s="24"/>
    </row>
    <row r="10" ht="18" customHeight="1" spans="1:7">
      <c r="A10" s="121" t="s">
        <v>89</v>
      </c>
      <c r="B10" s="121" t="s">
        <v>90</v>
      </c>
      <c r="C10" s="24">
        <v>128987.4</v>
      </c>
      <c r="D10" s="24">
        <v>128987.4</v>
      </c>
      <c r="E10" s="24">
        <v>128987.4</v>
      </c>
      <c r="F10" s="24"/>
      <c r="G10" s="24"/>
    </row>
    <row r="11" ht="18" customHeight="1" spans="1:7">
      <c r="A11" s="121" t="s">
        <v>91</v>
      </c>
      <c r="B11" s="121" t="s">
        <v>92</v>
      </c>
      <c r="C11" s="24">
        <v>493672.2</v>
      </c>
      <c r="D11" s="24">
        <v>493672.2</v>
      </c>
      <c r="E11" s="24">
        <v>493672.2</v>
      </c>
      <c r="F11" s="24"/>
      <c r="G11" s="24"/>
    </row>
    <row r="12" ht="18" customHeight="1" spans="1:7">
      <c r="A12" s="121" t="s">
        <v>93</v>
      </c>
      <c r="B12" s="121" t="s">
        <v>94</v>
      </c>
      <c r="C12" s="24">
        <v>484651.68</v>
      </c>
      <c r="D12" s="24">
        <v>484651.68</v>
      </c>
      <c r="E12" s="24">
        <v>484651.68</v>
      </c>
      <c r="F12" s="24"/>
      <c r="G12" s="24"/>
    </row>
    <row r="13" ht="18" customHeight="1" spans="1:7">
      <c r="A13" s="35" t="s">
        <v>95</v>
      </c>
      <c r="B13" s="35" t="s">
        <v>96</v>
      </c>
      <c r="C13" s="24">
        <v>221311.69</v>
      </c>
      <c r="D13" s="24">
        <v>221311.69</v>
      </c>
      <c r="E13" s="24">
        <v>221311.69</v>
      </c>
      <c r="F13" s="24"/>
      <c r="G13" s="24"/>
    </row>
    <row r="14" ht="18" customHeight="1" spans="1:7">
      <c r="A14" s="120" t="s">
        <v>97</v>
      </c>
      <c r="B14" s="120" t="s">
        <v>98</v>
      </c>
      <c r="C14" s="24">
        <v>221311.69</v>
      </c>
      <c r="D14" s="24">
        <v>221311.69</v>
      </c>
      <c r="E14" s="24">
        <v>221311.69</v>
      </c>
      <c r="F14" s="24"/>
      <c r="G14" s="24"/>
    </row>
    <row r="15" ht="18" customHeight="1" spans="1:7">
      <c r="A15" s="121" t="s">
        <v>99</v>
      </c>
      <c r="B15" s="121" t="s">
        <v>100</v>
      </c>
      <c r="C15" s="24">
        <v>76297.59</v>
      </c>
      <c r="D15" s="24">
        <v>76297.59</v>
      </c>
      <c r="E15" s="24">
        <v>76297.59</v>
      </c>
      <c r="F15" s="24"/>
      <c r="G15" s="24"/>
    </row>
    <row r="16" ht="18" customHeight="1" spans="1:7">
      <c r="A16" s="121" t="s">
        <v>101</v>
      </c>
      <c r="B16" s="121" t="s">
        <v>102</v>
      </c>
      <c r="C16" s="24">
        <v>123583.95</v>
      </c>
      <c r="D16" s="24">
        <v>123583.95</v>
      </c>
      <c r="E16" s="24">
        <v>123583.95</v>
      </c>
      <c r="F16" s="24"/>
      <c r="G16" s="24"/>
    </row>
    <row r="17" ht="18" customHeight="1" spans="1:7">
      <c r="A17" s="121" t="s">
        <v>103</v>
      </c>
      <c r="B17" s="121" t="s">
        <v>104</v>
      </c>
      <c r="C17" s="24">
        <v>21430.15</v>
      </c>
      <c r="D17" s="24">
        <v>21430.15</v>
      </c>
      <c r="E17" s="24">
        <v>21430.15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3757816.32</v>
      </c>
      <c r="D18" s="24"/>
      <c r="E18" s="24"/>
      <c r="F18" s="24"/>
      <c r="G18" s="24">
        <v>3757816.32</v>
      </c>
    </row>
    <row r="19" ht="18" customHeight="1" spans="1:7">
      <c r="A19" s="120" t="s">
        <v>107</v>
      </c>
      <c r="B19" s="120" t="s">
        <v>108</v>
      </c>
      <c r="C19" s="24">
        <v>3757816.32</v>
      </c>
      <c r="D19" s="24"/>
      <c r="E19" s="24"/>
      <c r="F19" s="24"/>
      <c r="G19" s="24">
        <v>3757816.32</v>
      </c>
    </row>
    <row r="20" ht="18" customHeight="1" spans="1:7">
      <c r="A20" s="121" t="s">
        <v>109</v>
      </c>
      <c r="B20" s="121" t="s">
        <v>110</v>
      </c>
      <c r="C20" s="24">
        <v>3757816.32</v>
      </c>
      <c r="D20" s="24"/>
      <c r="E20" s="24"/>
      <c r="F20" s="24"/>
      <c r="G20" s="24">
        <v>3757816.32</v>
      </c>
    </row>
    <row r="21" ht="18" customHeight="1" spans="1:7">
      <c r="A21" s="35" t="s">
        <v>111</v>
      </c>
      <c r="B21" s="35" t="s">
        <v>112</v>
      </c>
      <c r="C21" s="24">
        <v>4826207.75</v>
      </c>
      <c r="D21" s="24">
        <v>4606207.75</v>
      </c>
      <c r="E21" s="24">
        <v>4393804.15</v>
      </c>
      <c r="F21" s="24">
        <v>212403.6</v>
      </c>
      <c r="G21" s="24">
        <v>220000</v>
      </c>
    </row>
    <row r="22" ht="18" customHeight="1" spans="1:7">
      <c r="A22" s="120" t="s">
        <v>113</v>
      </c>
      <c r="B22" s="120" t="s">
        <v>114</v>
      </c>
      <c r="C22" s="24">
        <v>4826207.75</v>
      </c>
      <c r="D22" s="24">
        <v>4606207.75</v>
      </c>
      <c r="E22" s="24">
        <v>4393804.15</v>
      </c>
      <c r="F22" s="24">
        <v>212403.6</v>
      </c>
      <c r="G22" s="24">
        <v>220000</v>
      </c>
    </row>
    <row r="23" ht="18" customHeight="1" spans="1:7">
      <c r="A23" s="121" t="s">
        <v>115</v>
      </c>
      <c r="B23" s="121" t="s">
        <v>116</v>
      </c>
      <c r="C23" s="24">
        <v>4606207.75</v>
      </c>
      <c r="D23" s="24">
        <v>4606207.75</v>
      </c>
      <c r="E23" s="24">
        <v>4393804.15</v>
      </c>
      <c r="F23" s="24">
        <v>212403.6</v>
      </c>
      <c r="G23" s="24"/>
    </row>
    <row r="24" ht="18" customHeight="1" spans="1:7">
      <c r="A24" s="121" t="s">
        <v>117</v>
      </c>
      <c r="B24" s="121" t="s">
        <v>118</v>
      </c>
      <c r="C24" s="24">
        <v>20000</v>
      </c>
      <c r="D24" s="24"/>
      <c r="E24" s="24"/>
      <c r="F24" s="24"/>
      <c r="G24" s="24">
        <v>20000</v>
      </c>
    </row>
    <row r="25" ht="18" customHeight="1" spans="1:7">
      <c r="A25" s="121" t="s">
        <v>119</v>
      </c>
      <c r="B25" s="121" t="s">
        <v>120</v>
      </c>
      <c r="C25" s="24">
        <v>200000</v>
      </c>
      <c r="D25" s="24"/>
      <c r="E25" s="24"/>
      <c r="F25" s="24"/>
      <c r="G25" s="24">
        <v>200000</v>
      </c>
    </row>
    <row r="26" ht="18" customHeight="1" spans="1:7">
      <c r="A26" s="35" t="s">
        <v>125</v>
      </c>
      <c r="B26" s="35" t="s">
        <v>126</v>
      </c>
      <c r="C26" s="24">
        <v>363488.76</v>
      </c>
      <c r="D26" s="24">
        <v>363488.76</v>
      </c>
      <c r="E26" s="24">
        <v>363488.76</v>
      </c>
      <c r="F26" s="24"/>
      <c r="G26" s="24"/>
    </row>
    <row r="27" ht="18" customHeight="1" spans="1:7">
      <c r="A27" s="120" t="s">
        <v>127</v>
      </c>
      <c r="B27" s="120" t="s">
        <v>128</v>
      </c>
      <c r="C27" s="24">
        <v>363488.76</v>
      </c>
      <c r="D27" s="24">
        <v>363488.76</v>
      </c>
      <c r="E27" s="24">
        <v>363488.76</v>
      </c>
      <c r="F27" s="24"/>
      <c r="G27" s="24"/>
    </row>
    <row r="28" ht="18" customHeight="1" spans="1:7">
      <c r="A28" s="121" t="s">
        <v>129</v>
      </c>
      <c r="B28" s="121" t="s">
        <v>130</v>
      </c>
      <c r="C28" s="24">
        <v>363488.76</v>
      </c>
      <c r="D28" s="24">
        <v>363488.76</v>
      </c>
      <c r="E28" s="24">
        <v>363488.76</v>
      </c>
      <c r="F28" s="24"/>
      <c r="G28" s="24"/>
    </row>
    <row r="29" ht="18" customHeight="1" spans="1:7">
      <c r="A29" s="159" t="s">
        <v>131</v>
      </c>
      <c r="B29" s="160" t="s">
        <v>131</v>
      </c>
      <c r="C29" s="24">
        <v>10276135.8</v>
      </c>
      <c r="D29" s="24">
        <v>6298319.48</v>
      </c>
      <c r="E29" s="24">
        <v>6085915.88</v>
      </c>
      <c r="F29" s="24">
        <v>212403.6</v>
      </c>
      <c r="G29" s="24">
        <v>3977816.32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1"/>
      <c r="B1" s="141"/>
      <c r="C1" s="141"/>
      <c r="D1" s="141"/>
      <c r="E1" s="141"/>
      <c r="F1" s="141"/>
      <c r="G1" s="141"/>
    </row>
    <row r="2" ht="15" customHeight="1" spans="1:7">
      <c r="A2" s="142"/>
      <c r="B2" s="143"/>
      <c r="C2" s="144"/>
      <c r="D2" s="63"/>
      <c r="G2" s="88" t="s">
        <v>179</v>
      </c>
    </row>
    <row r="3" ht="39" customHeight="1" spans="1:7">
      <c r="A3" s="130" t="str">
        <f>"2025"&amp;"年“三公”经费支出预算表"</f>
        <v>2025年“三公”经费支出预算表</v>
      </c>
      <c r="B3" s="53"/>
      <c r="C3" s="53"/>
      <c r="D3" s="53"/>
      <c r="E3" s="53"/>
      <c r="F3" s="53"/>
      <c r="G3" s="53"/>
    </row>
    <row r="4" ht="18.75" customHeight="1" spans="1:7">
      <c r="A4" s="43" t="str">
        <f>"单位名称："&amp;"沧源佤族自治县住房和城乡建设局"</f>
        <v>单位名称：沧源佤族自治县住房和城乡建设局</v>
      </c>
      <c r="B4" s="143"/>
      <c r="C4" s="144"/>
      <c r="D4" s="63"/>
      <c r="E4" s="31"/>
      <c r="G4" s="88" t="s">
        <v>180</v>
      </c>
    </row>
    <row r="5" ht="18.75" customHeight="1" spans="1:7">
      <c r="A5" s="11" t="s">
        <v>181</v>
      </c>
      <c r="B5" s="11" t="s">
        <v>182</v>
      </c>
      <c r="C5" s="32" t="s">
        <v>183</v>
      </c>
      <c r="D5" s="13" t="s">
        <v>184</v>
      </c>
      <c r="E5" s="14"/>
      <c r="F5" s="15"/>
      <c r="G5" s="32" t="s">
        <v>185</v>
      </c>
    </row>
    <row r="6" ht="18.75" customHeight="1" spans="1:7">
      <c r="A6" s="18"/>
      <c r="B6" s="145"/>
      <c r="C6" s="34"/>
      <c r="D6" s="67" t="s">
        <v>58</v>
      </c>
      <c r="E6" s="67" t="s">
        <v>186</v>
      </c>
      <c r="F6" s="67" t="s">
        <v>187</v>
      </c>
      <c r="G6" s="34"/>
    </row>
    <row r="7" ht="18.75" customHeight="1" spans="1:7">
      <c r="A7" s="146" t="s">
        <v>56</v>
      </c>
      <c r="B7" s="147">
        <v>1</v>
      </c>
      <c r="C7" s="148">
        <v>2</v>
      </c>
      <c r="D7" s="149">
        <v>3</v>
      </c>
      <c r="E7" s="149">
        <v>4</v>
      </c>
      <c r="F7" s="149">
        <v>5</v>
      </c>
      <c r="G7" s="148">
        <v>6</v>
      </c>
    </row>
    <row r="8" ht="18.75" customHeight="1" spans="1:7">
      <c r="A8" s="146" t="s">
        <v>56</v>
      </c>
      <c r="B8" s="150">
        <v>165000</v>
      </c>
      <c r="C8" s="150"/>
      <c r="D8" s="150">
        <v>135000</v>
      </c>
      <c r="E8" s="150"/>
      <c r="F8" s="150">
        <v>135000</v>
      </c>
      <c r="G8" s="150">
        <v>30000</v>
      </c>
    </row>
    <row r="9" ht="18.75" customHeight="1" spans="1:7">
      <c r="A9" s="151" t="s">
        <v>188</v>
      </c>
      <c r="B9" s="150">
        <v>50000</v>
      </c>
      <c r="C9" s="150"/>
      <c r="D9" s="150">
        <v>50000</v>
      </c>
      <c r="E9" s="150"/>
      <c r="F9" s="150">
        <v>50000</v>
      </c>
      <c r="G9" s="150"/>
    </row>
    <row r="10" ht="18.75" customHeight="1" spans="1:7">
      <c r="A10" s="151" t="s">
        <v>189</v>
      </c>
      <c r="B10" s="150">
        <v>115000</v>
      </c>
      <c r="C10" s="150"/>
      <c r="D10" s="150">
        <v>85000</v>
      </c>
      <c r="E10" s="150"/>
      <c r="F10" s="150">
        <v>85000</v>
      </c>
      <c r="G10" s="150">
        <v>30000</v>
      </c>
    </row>
    <row r="11" ht="18.75" customHeight="1" spans="1:7">
      <c r="A11" s="151" t="s">
        <v>190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191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workbookViewId="0">
      <pane ySplit="1" topLeftCell="A19" activePane="bottomLeft" state="frozen"/>
      <selection/>
      <selection pane="bottomLeft" activeCell="H46" sqref="H4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8"/>
      <c r="D2" s="129"/>
      <c r="E2" s="129"/>
      <c r="F2" s="129"/>
      <c r="G2" s="129"/>
      <c r="H2" s="68"/>
      <c r="I2" s="68"/>
      <c r="J2" s="68"/>
      <c r="K2" s="68"/>
      <c r="L2" s="68"/>
      <c r="M2" s="68"/>
      <c r="N2" s="31"/>
      <c r="O2" s="31"/>
      <c r="P2" s="31"/>
      <c r="Q2" s="68"/>
      <c r="U2" s="128"/>
      <c r="W2" s="40" t="s">
        <v>192</v>
      </c>
    </row>
    <row r="3" ht="39.75" customHeight="1" spans="1:23">
      <c r="A3" s="130" t="str">
        <f>"2025"&amp;"年部门基本支出预算表"</f>
        <v>2025年部门基本支出预算表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7"/>
      <c r="O3" s="7"/>
      <c r="P3" s="7"/>
      <c r="Q3" s="53"/>
      <c r="R3" s="53"/>
      <c r="S3" s="53"/>
      <c r="T3" s="53"/>
      <c r="U3" s="53"/>
      <c r="V3" s="53"/>
      <c r="W3" s="53"/>
    </row>
    <row r="4" ht="18.75" customHeight="1" spans="1:23">
      <c r="A4" s="8" t="str">
        <f>"单位名称："&amp;"沧源佤族自治县住房和城乡建设局"</f>
        <v>单位名称：沧源佤族自治县住房和城乡建设局</v>
      </c>
      <c r="B4" s="131"/>
      <c r="C4" s="131"/>
      <c r="D4" s="131"/>
      <c r="E4" s="131"/>
      <c r="F4" s="131"/>
      <c r="G4" s="131"/>
      <c r="H4" s="72"/>
      <c r="I4" s="72"/>
      <c r="J4" s="72"/>
      <c r="K4" s="72"/>
      <c r="L4" s="72"/>
      <c r="M4" s="72"/>
      <c r="N4" s="94"/>
      <c r="O4" s="94"/>
      <c r="P4" s="94"/>
      <c r="Q4" s="72"/>
      <c r="U4" s="128"/>
      <c r="W4" s="40" t="s">
        <v>180</v>
      </c>
    </row>
    <row r="5" ht="18" customHeight="1" spans="1:23">
      <c r="A5" s="11" t="s">
        <v>193</v>
      </c>
      <c r="B5" s="11" t="s">
        <v>194</v>
      </c>
      <c r="C5" s="11" t="s">
        <v>195</v>
      </c>
      <c r="D5" s="11" t="s">
        <v>196</v>
      </c>
      <c r="E5" s="11" t="s">
        <v>197</v>
      </c>
      <c r="F5" s="11" t="s">
        <v>198</v>
      </c>
      <c r="G5" s="11" t="s">
        <v>199</v>
      </c>
      <c r="H5" s="132" t="s">
        <v>200</v>
      </c>
      <c r="I5" s="65" t="s">
        <v>200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8"/>
    </row>
    <row r="6" ht="18" customHeight="1" spans="1:23">
      <c r="A6" s="16"/>
      <c r="B6" s="127"/>
      <c r="C6" s="16"/>
      <c r="D6" s="16"/>
      <c r="E6" s="16"/>
      <c r="F6" s="16"/>
      <c r="G6" s="16"/>
      <c r="H6" s="106" t="s">
        <v>201</v>
      </c>
      <c r="I6" s="132" t="s">
        <v>59</v>
      </c>
      <c r="J6" s="65"/>
      <c r="K6" s="65"/>
      <c r="L6" s="65"/>
      <c r="M6" s="138"/>
      <c r="N6" s="13" t="s">
        <v>202</v>
      </c>
      <c r="O6" s="14"/>
      <c r="P6" s="15"/>
      <c r="Q6" s="11" t="s">
        <v>62</v>
      </c>
      <c r="R6" s="132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40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9" t="s">
        <v>203</v>
      </c>
      <c r="J7" s="11" t="s">
        <v>204</v>
      </c>
      <c r="K7" s="11" t="s">
        <v>205</v>
      </c>
      <c r="L7" s="11" t="s">
        <v>206</v>
      </c>
      <c r="M7" s="11" t="s">
        <v>207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9"/>
      <c r="B8" s="109"/>
      <c r="C8" s="109"/>
      <c r="D8" s="109"/>
      <c r="E8" s="109"/>
      <c r="F8" s="109"/>
      <c r="G8" s="109"/>
      <c r="H8" s="109"/>
      <c r="I8" s="93"/>
      <c r="J8" s="18" t="s">
        <v>209</v>
      </c>
      <c r="K8" s="18" t="s">
        <v>205</v>
      </c>
      <c r="L8" s="18" t="s">
        <v>206</v>
      </c>
      <c r="M8" s="18" t="s">
        <v>207</v>
      </c>
      <c r="N8" s="18" t="s">
        <v>205</v>
      </c>
      <c r="O8" s="18" t="s">
        <v>206</v>
      </c>
      <c r="P8" s="18" t="s">
        <v>207</v>
      </c>
      <c r="Q8" s="18" t="s">
        <v>62</v>
      </c>
      <c r="R8" s="18" t="s">
        <v>58</v>
      </c>
      <c r="S8" s="18" t="s">
        <v>65</v>
      </c>
      <c r="T8" s="18" t="s">
        <v>208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3">
        <v>1</v>
      </c>
      <c r="B9" s="133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3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</row>
    <row r="10" ht="21" customHeight="1" spans="1:23">
      <c r="A10" s="134" t="s">
        <v>71</v>
      </c>
      <c r="B10" s="134"/>
      <c r="C10" s="134"/>
      <c r="D10" s="134"/>
      <c r="E10" s="134"/>
      <c r="F10" s="134"/>
      <c r="G10" s="134"/>
      <c r="H10" s="24">
        <v>6298319.48</v>
      </c>
      <c r="I10" s="24">
        <v>6298319.48</v>
      </c>
      <c r="J10" s="24"/>
      <c r="K10" s="24"/>
      <c r="L10" s="24">
        <v>6298319.48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5" t="s">
        <v>71</v>
      </c>
      <c r="B11" s="22"/>
      <c r="C11" s="22"/>
      <c r="D11" s="22"/>
      <c r="E11" s="22"/>
      <c r="F11" s="22"/>
      <c r="G11" s="22"/>
      <c r="H11" s="24">
        <v>6298319.48</v>
      </c>
      <c r="I11" s="24">
        <v>6298319.48</v>
      </c>
      <c r="J11" s="24"/>
      <c r="K11" s="24"/>
      <c r="L11" s="24">
        <v>6298319.48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210</v>
      </c>
      <c r="C12" s="22" t="s">
        <v>211</v>
      </c>
      <c r="D12" s="22" t="s">
        <v>115</v>
      </c>
      <c r="E12" s="22" t="s">
        <v>116</v>
      </c>
      <c r="F12" s="22" t="s">
        <v>212</v>
      </c>
      <c r="G12" s="22" t="s">
        <v>213</v>
      </c>
      <c r="H12" s="24">
        <v>491352</v>
      </c>
      <c r="I12" s="24">
        <v>491352</v>
      </c>
      <c r="J12" s="24"/>
      <c r="K12" s="24"/>
      <c r="L12" s="24">
        <v>491352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214</v>
      </c>
      <c r="C13" s="22" t="s">
        <v>215</v>
      </c>
      <c r="D13" s="22" t="s">
        <v>115</v>
      </c>
      <c r="E13" s="22" t="s">
        <v>116</v>
      </c>
      <c r="F13" s="22" t="s">
        <v>212</v>
      </c>
      <c r="G13" s="22" t="s">
        <v>213</v>
      </c>
      <c r="H13" s="24">
        <v>739956</v>
      </c>
      <c r="I13" s="24">
        <v>739956</v>
      </c>
      <c r="J13" s="24"/>
      <c r="K13" s="24"/>
      <c r="L13" s="24">
        <v>739956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210</v>
      </c>
      <c r="C14" s="22" t="s">
        <v>211</v>
      </c>
      <c r="D14" s="22" t="s">
        <v>115</v>
      </c>
      <c r="E14" s="22" t="s">
        <v>116</v>
      </c>
      <c r="F14" s="22" t="s">
        <v>216</v>
      </c>
      <c r="G14" s="22" t="s">
        <v>217</v>
      </c>
      <c r="H14" s="24">
        <v>672336</v>
      </c>
      <c r="I14" s="24">
        <v>672336</v>
      </c>
      <c r="J14" s="24"/>
      <c r="K14" s="24"/>
      <c r="L14" s="24">
        <v>672336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214</v>
      </c>
      <c r="C15" s="22" t="s">
        <v>215</v>
      </c>
      <c r="D15" s="22" t="s">
        <v>115</v>
      </c>
      <c r="E15" s="22" t="s">
        <v>116</v>
      </c>
      <c r="F15" s="22" t="s">
        <v>216</v>
      </c>
      <c r="G15" s="22" t="s">
        <v>217</v>
      </c>
      <c r="H15" s="24">
        <v>158856</v>
      </c>
      <c r="I15" s="24">
        <v>158856</v>
      </c>
      <c r="J15" s="24"/>
      <c r="K15" s="24"/>
      <c r="L15" s="24">
        <v>158856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210</v>
      </c>
      <c r="C16" s="22" t="s">
        <v>211</v>
      </c>
      <c r="D16" s="22" t="s">
        <v>115</v>
      </c>
      <c r="E16" s="22" t="s">
        <v>116</v>
      </c>
      <c r="F16" s="22" t="s">
        <v>218</v>
      </c>
      <c r="G16" s="22" t="s">
        <v>219</v>
      </c>
      <c r="H16" s="24">
        <v>40946</v>
      </c>
      <c r="I16" s="24">
        <v>40946</v>
      </c>
      <c r="J16" s="24"/>
      <c r="K16" s="24"/>
      <c r="L16" s="24">
        <v>40946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220</v>
      </c>
      <c r="C17" s="22" t="s">
        <v>221</v>
      </c>
      <c r="D17" s="22" t="s">
        <v>115</v>
      </c>
      <c r="E17" s="22" t="s">
        <v>116</v>
      </c>
      <c r="F17" s="22" t="s">
        <v>218</v>
      </c>
      <c r="G17" s="22" t="s">
        <v>219</v>
      </c>
      <c r="H17" s="24">
        <v>213840</v>
      </c>
      <c r="I17" s="24">
        <v>213840</v>
      </c>
      <c r="J17" s="24"/>
      <c r="K17" s="24"/>
      <c r="L17" s="24">
        <v>213840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214</v>
      </c>
      <c r="C18" s="22" t="s">
        <v>215</v>
      </c>
      <c r="D18" s="22" t="s">
        <v>115</v>
      </c>
      <c r="E18" s="22" t="s">
        <v>116</v>
      </c>
      <c r="F18" s="22" t="s">
        <v>222</v>
      </c>
      <c r="G18" s="22" t="s">
        <v>223</v>
      </c>
      <c r="H18" s="24">
        <v>526260</v>
      </c>
      <c r="I18" s="24">
        <v>526260</v>
      </c>
      <c r="J18" s="24"/>
      <c r="K18" s="24"/>
      <c r="L18" s="24">
        <v>526260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214</v>
      </c>
      <c r="C19" s="22" t="s">
        <v>215</v>
      </c>
      <c r="D19" s="22" t="s">
        <v>115</v>
      </c>
      <c r="E19" s="22" t="s">
        <v>116</v>
      </c>
      <c r="F19" s="22" t="s">
        <v>222</v>
      </c>
      <c r="G19" s="22" t="s">
        <v>223</v>
      </c>
      <c r="H19" s="24">
        <v>254100</v>
      </c>
      <c r="I19" s="24">
        <v>254100</v>
      </c>
      <c r="J19" s="24"/>
      <c r="K19" s="24"/>
      <c r="L19" s="24">
        <v>254100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224</v>
      </c>
      <c r="C20" s="22" t="s">
        <v>225</v>
      </c>
      <c r="D20" s="22" t="s">
        <v>115</v>
      </c>
      <c r="E20" s="22" t="s">
        <v>116</v>
      </c>
      <c r="F20" s="22" t="s">
        <v>222</v>
      </c>
      <c r="G20" s="22" t="s">
        <v>223</v>
      </c>
      <c r="H20" s="24">
        <v>342000</v>
      </c>
      <c r="I20" s="24">
        <v>342000</v>
      </c>
      <c r="J20" s="24"/>
      <c r="K20" s="24"/>
      <c r="L20" s="24">
        <v>342000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226</v>
      </c>
      <c r="C21" s="22" t="s">
        <v>227</v>
      </c>
      <c r="D21" s="22" t="s">
        <v>93</v>
      </c>
      <c r="E21" s="22" t="s">
        <v>94</v>
      </c>
      <c r="F21" s="22" t="s">
        <v>228</v>
      </c>
      <c r="G21" s="22" t="s">
        <v>229</v>
      </c>
      <c r="H21" s="24">
        <v>484651.68</v>
      </c>
      <c r="I21" s="24">
        <v>484651.68</v>
      </c>
      <c r="J21" s="24"/>
      <c r="K21" s="24"/>
      <c r="L21" s="24">
        <v>484651.68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226</v>
      </c>
      <c r="C22" s="22" t="s">
        <v>227</v>
      </c>
      <c r="D22" s="22" t="s">
        <v>99</v>
      </c>
      <c r="E22" s="22" t="s">
        <v>100</v>
      </c>
      <c r="F22" s="22" t="s">
        <v>230</v>
      </c>
      <c r="G22" s="22" t="s">
        <v>231</v>
      </c>
      <c r="H22" s="24">
        <v>64476.84</v>
      </c>
      <c r="I22" s="24">
        <v>64476.84</v>
      </c>
      <c r="J22" s="24"/>
      <c r="K22" s="24"/>
      <c r="L22" s="24">
        <v>64476.84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226</v>
      </c>
      <c r="C23" s="22" t="s">
        <v>227</v>
      </c>
      <c r="D23" s="22" t="s">
        <v>99</v>
      </c>
      <c r="E23" s="22" t="s">
        <v>100</v>
      </c>
      <c r="F23" s="22" t="s">
        <v>230</v>
      </c>
      <c r="G23" s="22" t="s">
        <v>231</v>
      </c>
      <c r="H23" s="24">
        <v>11820.75</v>
      </c>
      <c r="I23" s="24">
        <v>11820.75</v>
      </c>
      <c r="J23" s="24"/>
      <c r="K23" s="24"/>
      <c r="L23" s="24">
        <v>11820.75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226</v>
      </c>
      <c r="C24" s="22" t="s">
        <v>227</v>
      </c>
      <c r="D24" s="22" t="s">
        <v>101</v>
      </c>
      <c r="E24" s="22" t="s">
        <v>102</v>
      </c>
      <c r="F24" s="22" t="s">
        <v>230</v>
      </c>
      <c r="G24" s="22" t="s">
        <v>231</v>
      </c>
      <c r="H24" s="24">
        <v>19146.81</v>
      </c>
      <c r="I24" s="24">
        <v>19146.81</v>
      </c>
      <c r="J24" s="24"/>
      <c r="K24" s="24"/>
      <c r="L24" s="24">
        <v>19146.81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226</v>
      </c>
      <c r="C25" s="22" t="s">
        <v>227</v>
      </c>
      <c r="D25" s="22" t="s">
        <v>101</v>
      </c>
      <c r="E25" s="22" t="s">
        <v>102</v>
      </c>
      <c r="F25" s="22" t="s">
        <v>230</v>
      </c>
      <c r="G25" s="22" t="s">
        <v>231</v>
      </c>
      <c r="H25" s="24">
        <v>104437.14</v>
      </c>
      <c r="I25" s="24">
        <v>104437.14</v>
      </c>
      <c r="J25" s="24"/>
      <c r="K25" s="24"/>
      <c r="L25" s="24">
        <v>104437.14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226</v>
      </c>
      <c r="C26" s="22" t="s">
        <v>227</v>
      </c>
      <c r="D26" s="22" t="s">
        <v>103</v>
      </c>
      <c r="E26" s="22" t="s">
        <v>104</v>
      </c>
      <c r="F26" s="22" t="s">
        <v>232</v>
      </c>
      <c r="G26" s="22" t="s">
        <v>233</v>
      </c>
      <c r="H26" s="24">
        <v>14868</v>
      </c>
      <c r="I26" s="24">
        <v>14868</v>
      </c>
      <c r="J26" s="24"/>
      <c r="K26" s="24"/>
      <c r="L26" s="24">
        <v>14868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226</v>
      </c>
      <c r="C27" s="22" t="s">
        <v>227</v>
      </c>
      <c r="D27" s="22" t="s">
        <v>103</v>
      </c>
      <c r="E27" s="22" t="s">
        <v>104</v>
      </c>
      <c r="F27" s="22" t="s">
        <v>232</v>
      </c>
      <c r="G27" s="22" t="s">
        <v>233</v>
      </c>
      <c r="H27" s="24">
        <v>504</v>
      </c>
      <c r="I27" s="24">
        <v>504</v>
      </c>
      <c r="J27" s="24"/>
      <c r="K27" s="24"/>
      <c r="L27" s="24">
        <v>504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226</v>
      </c>
      <c r="C28" s="22" t="s">
        <v>227</v>
      </c>
      <c r="D28" s="22" t="s">
        <v>103</v>
      </c>
      <c r="E28" s="22" t="s">
        <v>104</v>
      </c>
      <c r="F28" s="22" t="s">
        <v>232</v>
      </c>
      <c r="G28" s="22" t="s">
        <v>233</v>
      </c>
      <c r="H28" s="24">
        <v>6058.15</v>
      </c>
      <c r="I28" s="24">
        <v>6058.15</v>
      </c>
      <c r="J28" s="24"/>
      <c r="K28" s="24"/>
      <c r="L28" s="24">
        <v>6058.15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226</v>
      </c>
      <c r="C29" s="22" t="s">
        <v>227</v>
      </c>
      <c r="D29" s="22" t="s">
        <v>115</v>
      </c>
      <c r="E29" s="22" t="s">
        <v>116</v>
      </c>
      <c r="F29" s="22" t="s">
        <v>232</v>
      </c>
      <c r="G29" s="22" t="s">
        <v>233</v>
      </c>
      <c r="H29" s="24">
        <v>13029.47</v>
      </c>
      <c r="I29" s="24">
        <v>13029.47</v>
      </c>
      <c r="J29" s="24"/>
      <c r="K29" s="24"/>
      <c r="L29" s="24">
        <v>13029.47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234</v>
      </c>
      <c r="C30" s="22" t="s">
        <v>130</v>
      </c>
      <c r="D30" s="22" t="s">
        <v>129</v>
      </c>
      <c r="E30" s="22" t="s">
        <v>130</v>
      </c>
      <c r="F30" s="22" t="s">
        <v>235</v>
      </c>
      <c r="G30" s="22" t="s">
        <v>130</v>
      </c>
      <c r="H30" s="24">
        <v>363488.76</v>
      </c>
      <c r="I30" s="24">
        <v>363488.76</v>
      </c>
      <c r="J30" s="24"/>
      <c r="K30" s="24"/>
      <c r="L30" s="24">
        <v>363488.76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236</v>
      </c>
      <c r="C31" s="22" t="s">
        <v>237</v>
      </c>
      <c r="D31" s="22" t="s">
        <v>89</v>
      </c>
      <c r="E31" s="22" t="s">
        <v>90</v>
      </c>
      <c r="F31" s="22" t="s">
        <v>238</v>
      </c>
      <c r="G31" s="22" t="s">
        <v>239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236</v>
      </c>
      <c r="C32" s="22" t="s">
        <v>237</v>
      </c>
      <c r="D32" s="22" t="s">
        <v>91</v>
      </c>
      <c r="E32" s="22" t="s">
        <v>92</v>
      </c>
      <c r="F32" s="22" t="s">
        <v>238</v>
      </c>
      <c r="G32" s="22" t="s">
        <v>239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236</v>
      </c>
      <c r="C33" s="22" t="s">
        <v>237</v>
      </c>
      <c r="D33" s="22" t="s">
        <v>115</v>
      </c>
      <c r="E33" s="22" t="s">
        <v>116</v>
      </c>
      <c r="F33" s="22" t="s">
        <v>238</v>
      </c>
      <c r="G33" s="22" t="s">
        <v>239</v>
      </c>
      <c r="H33" s="24">
        <v>220458.6</v>
      </c>
      <c r="I33" s="24">
        <v>220458.6</v>
      </c>
      <c r="J33" s="24"/>
      <c r="K33" s="24"/>
      <c r="L33" s="24">
        <v>220458.6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240</v>
      </c>
      <c r="C34" s="22" t="s">
        <v>241</v>
      </c>
      <c r="D34" s="22" t="s">
        <v>115</v>
      </c>
      <c r="E34" s="22" t="s">
        <v>116</v>
      </c>
      <c r="F34" s="22" t="s">
        <v>242</v>
      </c>
      <c r="G34" s="22" t="s">
        <v>243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240</v>
      </c>
      <c r="C35" s="22" t="s">
        <v>241</v>
      </c>
      <c r="D35" s="22" t="s">
        <v>115</v>
      </c>
      <c r="E35" s="22" t="s">
        <v>116</v>
      </c>
      <c r="F35" s="22" t="s">
        <v>242</v>
      </c>
      <c r="G35" s="22" t="s">
        <v>243</v>
      </c>
      <c r="H35" s="24">
        <v>20000</v>
      </c>
      <c r="I35" s="24">
        <v>20000</v>
      </c>
      <c r="J35" s="24"/>
      <c r="K35" s="24"/>
      <c r="L35" s="24">
        <v>20000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240</v>
      </c>
      <c r="C36" s="22" t="s">
        <v>241</v>
      </c>
      <c r="D36" s="22" t="s">
        <v>115</v>
      </c>
      <c r="E36" s="22" t="s">
        <v>116</v>
      </c>
      <c r="F36" s="22" t="s">
        <v>244</v>
      </c>
      <c r="G36" s="22" t="s">
        <v>245</v>
      </c>
      <c r="H36" s="24">
        <v>2000</v>
      </c>
      <c r="I36" s="24">
        <v>2000</v>
      </c>
      <c r="J36" s="24"/>
      <c r="K36" s="24"/>
      <c r="L36" s="24">
        <v>2000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240</v>
      </c>
      <c r="C37" s="22" t="s">
        <v>241</v>
      </c>
      <c r="D37" s="22" t="s">
        <v>115</v>
      </c>
      <c r="E37" s="22" t="s">
        <v>116</v>
      </c>
      <c r="F37" s="22" t="s">
        <v>246</v>
      </c>
      <c r="G37" s="22" t="s">
        <v>247</v>
      </c>
      <c r="H37" s="24">
        <v>5000</v>
      </c>
      <c r="I37" s="24">
        <v>5000</v>
      </c>
      <c r="J37" s="24"/>
      <c r="K37" s="24"/>
      <c r="L37" s="24">
        <v>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240</v>
      </c>
      <c r="C38" s="22" t="s">
        <v>241</v>
      </c>
      <c r="D38" s="22" t="s">
        <v>115</v>
      </c>
      <c r="E38" s="22" t="s">
        <v>116</v>
      </c>
      <c r="F38" s="22" t="s">
        <v>248</v>
      </c>
      <c r="G38" s="22" t="s">
        <v>249</v>
      </c>
      <c r="H38" s="24">
        <v>10000</v>
      </c>
      <c r="I38" s="24">
        <v>10000</v>
      </c>
      <c r="J38" s="24"/>
      <c r="K38" s="24"/>
      <c r="L38" s="24">
        <v>10000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240</v>
      </c>
      <c r="C39" s="22" t="s">
        <v>241</v>
      </c>
      <c r="D39" s="22" t="s">
        <v>115</v>
      </c>
      <c r="E39" s="22" t="s">
        <v>116</v>
      </c>
      <c r="F39" s="22" t="s">
        <v>250</v>
      </c>
      <c r="G39" s="22" t="s">
        <v>251</v>
      </c>
      <c r="H39" s="24">
        <v>28000</v>
      </c>
      <c r="I39" s="24">
        <v>28000</v>
      </c>
      <c r="J39" s="24"/>
      <c r="K39" s="24"/>
      <c r="L39" s="24">
        <v>28000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252</v>
      </c>
      <c r="C40" s="22" t="s">
        <v>253</v>
      </c>
      <c r="D40" s="22" t="s">
        <v>115</v>
      </c>
      <c r="E40" s="22" t="s">
        <v>116</v>
      </c>
      <c r="F40" s="22" t="s">
        <v>254</v>
      </c>
      <c r="G40" s="22" t="s">
        <v>185</v>
      </c>
      <c r="H40" s="24">
        <v>10000</v>
      </c>
      <c r="I40" s="24">
        <v>10000</v>
      </c>
      <c r="J40" s="24"/>
      <c r="K40" s="24"/>
      <c r="L40" s="24">
        <v>10000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255</v>
      </c>
      <c r="C41" s="22" t="s">
        <v>256</v>
      </c>
      <c r="D41" s="22" t="s">
        <v>115</v>
      </c>
      <c r="E41" s="22" t="s">
        <v>116</v>
      </c>
      <c r="F41" s="22" t="s">
        <v>257</v>
      </c>
      <c r="G41" s="22" t="s">
        <v>256</v>
      </c>
      <c r="H41" s="24">
        <v>24603.6</v>
      </c>
      <c r="I41" s="24">
        <v>24603.6</v>
      </c>
      <c r="J41" s="24"/>
      <c r="K41" s="24"/>
      <c r="L41" s="24">
        <v>24603.6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258</v>
      </c>
      <c r="C42" s="22" t="s">
        <v>259</v>
      </c>
      <c r="D42" s="22" t="s">
        <v>115</v>
      </c>
      <c r="E42" s="22" t="s">
        <v>116</v>
      </c>
      <c r="F42" s="22" t="s">
        <v>260</v>
      </c>
      <c r="G42" s="22" t="s">
        <v>259</v>
      </c>
      <c r="H42" s="24">
        <v>15000</v>
      </c>
      <c r="I42" s="24">
        <v>15000</v>
      </c>
      <c r="J42" s="24"/>
      <c r="K42" s="24"/>
      <c r="L42" s="24">
        <v>15000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261</v>
      </c>
      <c r="C43" s="22" t="s">
        <v>262</v>
      </c>
      <c r="D43" s="22" t="s">
        <v>115</v>
      </c>
      <c r="E43" s="22" t="s">
        <v>116</v>
      </c>
      <c r="F43" s="22" t="s">
        <v>263</v>
      </c>
      <c r="G43" s="22" t="s">
        <v>264</v>
      </c>
      <c r="H43" s="24">
        <v>97800</v>
      </c>
      <c r="I43" s="24">
        <v>97800</v>
      </c>
      <c r="J43" s="24"/>
      <c r="K43" s="24"/>
      <c r="L43" s="24">
        <v>97800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265</v>
      </c>
      <c r="C44" s="22" t="s">
        <v>266</v>
      </c>
      <c r="D44" s="22" t="s">
        <v>89</v>
      </c>
      <c r="E44" s="22" t="s">
        <v>90</v>
      </c>
      <c r="F44" s="22" t="s">
        <v>267</v>
      </c>
      <c r="G44" s="22" t="s">
        <v>268</v>
      </c>
      <c r="H44" s="24">
        <v>128987.4</v>
      </c>
      <c r="I44" s="24">
        <v>128987.4</v>
      </c>
      <c r="J44" s="24"/>
      <c r="K44" s="24"/>
      <c r="L44" s="24">
        <v>128987.4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265</v>
      </c>
      <c r="C45" s="22" t="s">
        <v>266</v>
      </c>
      <c r="D45" s="22" t="s">
        <v>91</v>
      </c>
      <c r="E45" s="22" t="s">
        <v>92</v>
      </c>
      <c r="F45" s="22" t="s">
        <v>267</v>
      </c>
      <c r="G45" s="22" t="s">
        <v>268</v>
      </c>
      <c r="H45" s="24">
        <v>493672.2</v>
      </c>
      <c r="I45" s="24">
        <v>493672.2</v>
      </c>
      <c r="J45" s="24"/>
      <c r="K45" s="24"/>
      <c r="L45" s="24">
        <v>493672.2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269</v>
      </c>
      <c r="C46" s="22" t="s">
        <v>270</v>
      </c>
      <c r="D46" s="22" t="s">
        <v>115</v>
      </c>
      <c r="E46" s="22" t="s">
        <v>116</v>
      </c>
      <c r="F46" s="22">
        <v>30399</v>
      </c>
      <c r="G46" s="22" t="s">
        <v>271</v>
      </c>
      <c r="H46" s="24">
        <v>720670.08</v>
      </c>
      <c r="I46" s="24">
        <v>720670.08</v>
      </c>
      <c r="J46" s="24"/>
      <c r="K46" s="24"/>
      <c r="L46" s="24">
        <v>720670.08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36" t="s">
        <v>131</v>
      </c>
      <c r="B47" s="136"/>
      <c r="C47" s="136"/>
      <c r="D47" s="136"/>
      <c r="E47" s="136"/>
      <c r="F47" s="136"/>
      <c r="G47" s="137"/>
      <c r="H47" s="24">
        <v>6298319.48</v>
      </c>
      <c r="I47" s="24">
        <v>6298319.48</v>
      </c>
      <c r="J47" s="24"/>
      <c r="K47" s="24"/>
      <c r="L47" s="24">
        <v>6298319.48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</sheetData>
  <mergeCells count="30">
    <mergeCell ref="A3:W3"/>
    <mergeCell ref="A4:G4"/>
    <mergeCell ref="H5:W5"/>
    <mergeCell ref="I6:M6"/>
    <mergeCell ref="N6:P6"/>
    <mergeCell ref="R6:W6"/>
    <mergeCell ref="A47:G4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showZeros="0" workbookViewId="0">
      <pane ySplit="1" topLeftCell="A2" activePane="bottomLeft" state="frozen"/>
      <selection/>
      <selection pane="bottomLeft" activeCell="I11" sqref="I22 I1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272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"单位名称："&amp;"沧源佤族自治县住房和城乡建设局"</f>
        <v>单位名称：沧源佤族自治县住房和城乡建设局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180</v>
      </c>
    </row>
    <row r="5" ht="18.75" customHeight="1" spans="1:23">
      <c r="A5" s="11" t="s">
        <v>273</v>
      </c>
      <c r="B5" s="12" t="s">
        <v>194</v>
      </c>
      <c r="C5" s="11" t="s">
        <v>195</v>
      </c>
      <c r="D5" s="11" t="s">
        <v>274</v>
      </c>
      <c r="E5" s="12" t="s">
        <v>196</v>
      </c>
      <c r="F5" s="12" t="s">
        <v>197</v>
      </c>
      <c r="G5" s="12" t="s">
        <v>275</v>
      </c>
      <c r="H5" s="12" t="s">
        <v>276</v>
      </c>
      <c r="I5" s="32" t="s">
        <v>56</v>
      </c>
      <c r="J5" s="13" t="s">
        <v>277</v>
      </c>
      <c r="K5" s="14"/>
      <c r="L5" s="14"/>
      <c r="M5" s="15"/>
      <c r="N5" s="13" t="s">
        <v>202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4" t="s">
        <v>59</v>
      </c>
      <c r="K6" s="125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6" t="s">
        <v>58</v>
      </c>
      <c r="K7" s="95"/>
      <c r="L7" s="33"/>
      <c r="M7" s="33"/>
      <c r="N7" s="33"/>
      <c r="O7" s="33"/>
      <c r="P7" s="33"/>
      <c r="Q7" s="33"/>
      <c r="R7" s="33"/>
      <c r="S7" s="127"/>
      <c r="T7" s="127"/>
      <c r="U7" s="127"/>
      <c r="V7" s="127"/>
      <c r="W7" s="127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278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2">
        <v>1</v>
      </c>
      <c r="B9" s="122">
        <v>2</v>
      </c>
      <c r="C9" s="122">
        <v>3</v>
      </c>
      <c r="D9" s="122">
        <v>4</v>
      </c>
      <c r="E9" s="122">
        <v>5</v>
      </c>
      <c r="F9" s="122">
        <v>6</v>
      </c>
      <c r="G9" s="122">
        <v>7</v>
      </c>
      <c r="H9" s="122">
        <v>8</v>
      </c>
      <c r="I9" s="122">
        <v>9</v>
      </c>
      <c r="J9" s="122">
        <v>10</v>
      </c>
      <c r="K9" s="122">
        <v>11</v>
      </c>
      <c r="L9" s="122">
        <v>12</v>
      </c>
      <c r="M9" s="122">
        <v>13</v>
      </c>
      <c r="N9" s="122">
        <v>14</v>
      </c>
      <c r="O9" s="122">
        <v>15</v>
      </c>
      <c r="P9" s="122">
        <v>16</v>
      </c>
      <c r="Q9" s="122">
        <v>17</v>
      </c>
      <c r="R9" s="122">
        <v>18</v>
      </c>
      <c r="S9" s="122">
        <v>19</v>
      </c>
      <c r="T9" s="122">
        <v>20</v>
      </c>
      <c r="U9" s="122">
        <v>21</v>
      </c>
      <c r="V9" s="122">
        <v>22</v>
      </c>
      <c r="W9" s="122">
        <v>23</v>
      </c>
    </row>
    <row r="10" ht="18.75" customHeight="1" spans="1:23">
      <c r="A10" s="22"/>
      <c r="B10" s="22"/>
      <c r="C10" s="22" t="s">
        <v>279</v>
      </c>
      <c r="D10" s="22"/>
      <c r="E10" s="22"/>
      <c r="F10" s="22"/>
      <c r="G10" s="22"/>
      <c r="H10" s="22"/>
      <c r="I10" s="24">
        <v>800000</v>
      </c>
      <c r="J10" s="24"/>
      <c r="K10" s="24"/>
      <c r="L10" s="24">
        <v>800000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3" t="s">
        <v>280</v>
      </c>
      <c r="B11" s="123" t="s">
        <v>281</v>
      </c>
      <c r="C11" s="22" t="s">
        <v>279</v>
      </c>
      <c r="D11" s="123" t="s">
        <v>71</v>
      </c>
      <c r="E11" s="123" t="s">
        <v>123</v>
      </c>
      <c r="F11" s="123" t="s">
        <v>124</v>
      </c>
      <c r="G11" s="123" t="s">
        <v>282</v>
      </c>
      <c r="H11" s="123" t="s">
        <v>283</v>
      </c>
      <c r="I11" s="24">
        <v>800000</v>
      </c>
      <c r="J11" s="24"/>
      <c r="K11" s="24"/>
      <c r="L11" s="24">
        <v>800000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284</v>
      </c>
      <c r="D12" s="26"/>
      <c r="E12" s="26"/>
      <c r="F12" s="26"/>
      <c r="G12" s="26"/>
      <c r="H12" s="26"/>
      <c r="I12" s="24">
        <v>200000</v>
      </c>
      <c r="J12" s="24">
        <v>200000</v>
      </c>
      <c r="K12" s="24">
        <v>200000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3" t="s">
        <v>280</v>
      </c>
      <c r="B13" s="123" t="s">
        <v>285</v>
      </c>
      <c r="C13" s="22" t="s">
        <v>284</v>
      </c>
      <c r="D13" s="123" t="s">
        <v>71</v>
      </c>
      <c r="E13" s="123" t="s">
        <v>119</v>
      </c>
      <c r="F13" s="123" t="s">
        <v>120</v>
      </c>
      <c r="G13" s="123" t="s">
        <v>242</v>
      </c>
      <c r="H13" s="123" t="s">
        <v>243</v>
      </c>
      <c r="I13" s="24">
        <v>50000</v>
      </c>
      <c r="J13" s="24">
        <v>50000</v>
      </c>
      <c r="K13" s="24">
        <v>50000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3" t="s">
        <v>280</v>
      </c>
      <c r="B14" s="123" t="s">
        <v>285</v>
      </c>
      <c r="C14" s="22" t="s">
        <v>284</v>
      </c>
      <c r="D14" s="123" t="s">
        <v>71</v>
      </c>
      <c r="E14" s="123" t="s">
        <v>119</v>
      </c>
      <c r="F14" s="123" t="s">
        <v>120</v>
      </c>
      <c r="G14" s="123" t="s">
        <v>248</v>
      </c>
      <c r="H14" s="123" t="s">
        <v>249</v>
      </c>
      <c r="I14" s="24">
        <v>20000</v>
      </c>
      <c r="J14" s="24">
        <v>20000</v>
      </c>
      <c r="K14" s="24">
        <v>20000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3" t="s">
        <v>280</v>
      </c>
      <c r="B15" s="123" t="s">
        <v>285</v>
      </c>
      <c r="C15" s="22" t="s">
        <v>284</v>
      </c>
      <c r="D15" s="123" t="s">
        <v>71</v>
      </c>
      <c r="E15" s="123" t="s">
        <v>119</v>
      </c>
      <c r="F15" s="123" t="s">
        <v>120</v>
      </c>
      <c r="G15" s="123" t="s">
        <v>250</v>
      </c>
      <c r="H15" s="123" t="s">
        <v>251</v>
      </c>
      <c r="I15" s="24">
        <v>50000</v>
      </c>
      <c r="J15" s="24">
        <v>50000</v>
      </c>
      <c r="K15" s="24">
        <v>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3" t="s">
        <v>280</v>
      </c>
      <c r="B16" s="123" t="s">
        <v>285</v>
      </c>
      <c r="C16" s="22" t="s">
        <v>284</v>
      </c>
      <c r="D16" s="123" t="s">
        <v>71</v>
      </c>
      <c r="E16" s="123" t="s">
        <v>119</v>
      </c>
      <c r="F16" s="123" t="s">
        <v>120</v>
      </c>
      <c r="G16" s="123" t="s">
        <v>254</v>
      </c>
      <c r="H16" s="123" t="s">
        <v>185</v>
      </c>
      <c r="I16" s="24">
        <v>10000</v>
      </c>
      <c r="J16" s="24">
        <v>10000</v>
      </c>
      <c r="K16" s="24">
        <v>10000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3" t="s">
        <v>280</v>
      </c>
      <c r="B17" s="123" t="s">
        <v>285</v>
      </c>
      <c r="C17" s="22" t="s">
        <v>284</v>
      </c>
      <c r="D17" s="123" t="s">
        <v>71</v>
      </c>
      <c r="E17" s="123" t="s">
        <v>119</v>
      </c>
      <c r="F17" s="123" t="s">
        <v>120</v>
      </c>
      <c r="G17" s="123" t="s">
        <v>260</v>
      </c>
      <c r="H17" s="123" t="s">
        <v>259</v>
      </c>
      <c r="I17" s="24">
        <v>70000</v>
      </c>
      <c r="J17" s="24">
        <v>70000</v>
      </c>
      <c r="K17" s="24">
        <v>70000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286</v>
      </c>
      <c r="D18" s="26"/>
      <c r="E18" s="26"/>
      <c r="F18" s="26"/>
      <c r="G18" s="26"/>
      <c r="H18" s="26"/>
      <c r="I18" s="24">
        <v>20000</v>
      </c>
      <c r="J18" s="24">
        <v>20000</v>
      </c>
      <c r="K18" s="24">
        <v>20000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3" t="s">
        <v>280</v>
      </c>
      <c r="B19" s="123" t="s">
        <v>287</v>
      </c>
      <c r="C19" s="22" t="s">
        <v>286</v>
      </c>
      <c r="D19" s="123" t="s">
        <v>71</v>
      </c>
      <c r="E19" s="123" t="s">
        <v>117</v>
      </c>
      <c r="F19" s="123" t="s">
        <v>118</v>
      </c>
      <c r="G19" s="123" t="s">
        <v>242</v>
      </c>
      <c r="H19" s="123" t="s">
        <v>243</v>
      </c>
      <c r="I19" s="24">
        <v>10000</v>
      </c>
      <c r="J19" s="24">
        <v>10000</v>
      </c>
      <c r="K19" s="24">
        <v>10000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3" t="s">
        <v>280</v>
      </c>
      <c r="B20" s="123" t="s">
        <v>287</v>
      </c>
      <c r="C20" s="22" t="s">
        <v>286</v>
      </c>
      <c r="D20" s="123" t="s">
        <v>71</v>
      </c>
      <c r="E20" s="123" t="s">
        <v>117</v>
      </c>
      <c r="F20" s="123" t="s">
        <v>118</v>
      </c>
      <c r="G20" s="123" t="s">
        <v>254</v>
      </c>
      <c r="H20" s="123" t="s">
        <v>185</v>
      </c>
      <c r="I20" s="24">
        <v>10000</v>
      </c>
      <c r="J20" s="24">
        <v>10000</v>
      </c>
      <c r="K20" s="24">
        <v>10000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288</v>
      </c>
      <c r="D21" s="26"/>
      <c r="E21" s="26"/>
      <c r="F21" s="26"/>
      <c r="G21" s="26"/>
      <c r="H21" s="26"/>
      <c r="I21" s="24">
        <v>3757816.32</v>
      </c>
      <c r="J21" s="24">
        <v>3757816.32</v>
      </c>
      <c r="K21" s="24">
        <v>3757816.32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3" t="s">
        <v>289</v>
      </c>
      <c r="B22" s="123" t="s">
        <v>290</v>
      </c>
      <c r="C22" s="22" t="s">
        <v>288</v>
      </c>
      <c r="D22" s="123" t="s">
        <v>71</v>
      </c>
      <c r="E22" s="123" t="s">
        <v>109</v>
      </c>
      <c r="F22" s="123" t="s">
        <v>110</v>
      </c>
      <c r="G22" s="123" t="s">
        <v>282</v>
      </c>
      <c r="H22" s="123" t="s">
        <v>283</v>
      </c>
      <c r="I22" s="24">
        <v>3757816.32</v>
      </c>
      <c r="J22" s="24">
        <v>3757816.32</v>
      </c>
      <c r="K22" s="24">
        <v>3757816.32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36" t="s">
        <v>131</v>
      </c>
      <c r="B23" s="37"/>
      <c r="C23" s="37"/>
      <c r="D23" s="37"/>
      <c r="E23" s="37"/>
      <c r="F23" s="37"/>
      <c r="G23" s="37"/>
      <c r="H23" s="38"/>
      <c r="I23" s="24">
        <v>4777816.32</v>
      </c>
      <c r="J23" s="24">
        <v>3977816.32</v>
      </c>
      <c r="K23" s="24">
        <v>3977816.32</v>
      </c>
      <c r="L23" s="24">
        <v>800000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</sheetData>
  <mergeCells count="28">
    <mergeCell ref="A3:W3"/>
    <mergeCell ref="A4:H4"/>
    <mergeCell ref="J5:M5"/>
    <mergeCell ref="N5:P5"/>
    <mergeCell ref="R5:W5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showZeros="0" workbookViewId="0">
      <pane ySplit="1" topLeftCell="A5" activePane="bottomLeft" state="frozen"/>
      <selection/>
      <selection pane="bottomLeft" activeCell="D22" sqref="D2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291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"单位名称："&amp;"沧源佤族自治县住房和城乡建设局"</f>
        <v>单位名称：沧源佤族自治县住房和城乡建设局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292</v>
      </c>
      <c r="B5" s="48" t="s">
        <v>293</v>
      </c>
      <c r="C5" s="48" t="s">
        <v>294</v>
      </c>
      <c r="D5" s="48" t="s">
        <v>295</v>
      </c>
      <c r="E5" s="48" t="s">
        <v>296</v>
      </c>
      <c r="F5" s="54" t="s">
        <v>297</v>
      </c>
      <c r="G5" s="48" t="s">
        <v>298</v>
      </c>
      <c r="H5" s="54" t="s">
        <v>299</v>
      </c>
      <c r="I5" s="54" t="s">
        <v>300</v>
      </c>
      <c r="J5" s="48" t="s">
        <v>301</v>
      </c>
    </row>
    <row r="6" ht="18.75" customHeight="1" spans="1:10">
      <c r="A6" s="119">
        <v>1</v>
      </c>
      <c r="B6" s="119">
        <v>2</v>
      </c>
      <c r="C6" s="119">
        <v>3</v>
      </c>
      <c r="D6" s="119">
        <v>4</v>
      </c>
      <c r="E6" s="119">
        <v>5</v>
      </c>
      <c r="F6" s="119">
        <v>6</v>
      </c>
      <c r="G6" s="119">
        <v>7</v>
      </c>
      <c r="H6" s="119">
        <v>8</v>
      </c>
      <c r="I6" s="119">
        <v>9</v>
      </c>
      <c r="J6" s="119">
        <v>10</v>
      </c>
    </row>
    <row r="7" ht="18.75" customHeight="1" spans="1:10">
      <c r="A7" s="35" t="s">
        <v>71</v>
      </c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120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8" t="s">
        <v>288</v>
      </c>
      <c r="B9" s="22" t="s">
        <v>302</v>
      </c>
      <c r="C9" s="22" t="s">
        <v>303</v>
      </c>
      <c r="D9" s="22" t="s">
        <v>304</v>
      </c>
      <c r="E9" s="35" t="s">
        <v>305</v>
      </c>
      <c r="F9" s="22" t="s">
        <v>306</v>
      </c>
      <c r="G9" s="35" t="s">
        <v>307</v>
      </c>
      <c r="H9" s="22" t="s">
        <v>308</v>
      </c>
      <c r="I9" s="22" t="s">
        <v>309</v>
      </c>
      <c r="J9" s="35" t="s">
        <v>310</v>
      </c>
    </row>
    <row r="10" ht="18.75" customHeight="1" spans="1:10">
      <c r="A10" s="218" t="s">
        <v>288</v>
      </c>
      <c r="B10" s="22" t="s">
        <v>302</v>
      </c>
      <c r="C10" s="22" t="s">
        <v>303</v>
      </c>
      <c r="D10" s="22" t="s">
        <v>311</v>
      </c>
      <c r="E10" s="35" t="s">
        <v>312</v>
      </c>
      <c r="F10" s="22" t="s">
        <v>306</v>
      </c>
      <c r="G10" s="35" t="s">
        <v>313</v>
      </c>
      <c r="H10" s="22" t="s">
        <v>314</v>
      </c>
      <c r="I10" s="22" t="s">
        <v>309</v>
      </c>
      <c r="J10" s="35" t="s">
        <v>315</v>
      </c>
    </row>
    <row r="11" ht="18.75" customHeight="1" spans="1:10">
      <c r="A11" s="218" t="s">
        <v>288</v>
      </c>
      <c r="B11" s="22" t="s">
        <v>302</v>
      </c>
      <c r="C11" s="22" t="s">
        <v>303</v>
      </c>
      <c r="D11" s="22" t="s">
        <v>316</v>
      </c>
      <c r="E11" s="35" t="s">
        <v>317</v>
      </c>
      <c r="F11" s="22" t="s">
        <v>306</v>
      </c>
      <c r="G11" s="35" t="s">
        <v>318</v>
      </c>
      <c r="H11" s="22" t="s">
        <v>314</v>
      </c>
      <c r="I11" s="22" t="s">
        <v>309</v>
      </c>
      <c r="J11" s="35" t="s">
        <v>319</v>
      </c>
    </row>
    <row r="12" ht="18.75" customHeight="1" spans="1:10">
      <c r="A12" s="218" t="s">
        <v>288</v>
      </c>
      <c r="B12" s="22" t="s">
        <v>302</v>
      </c>
      <c r="C12" s="22" t="s">
        <v>320</v>
      </c>
      <c r="D12" s="22" t="s">
        <v>321</v>
      </c>
      <c r="E12" s="35" t="s">
        <v>322</v>
      </c>
      <c r="F12" s="22" t="s">
        <v>323</v>
      </c>
      <c r="G12" s="35" t="s">
        <v>324</v>
      </c>
      <c r="H12" s="22" t="s">
        <v>314</v>
      </c>
      <c r="I12" s="22" t="s">
        <v>325</v>
      </c>
      <c r="J12" s="35" t="s">
        <v>326</v>
      </c>
    </row>
    <row r="13" ht="18.75" customHeight="1" spans="1:10">
      <c r="A13" s="218" t="s">
        <v>288</v>
      </c>
      <c r="B13" s="22" t="s">
        <v>302</v>
      </c>
      <c r="C13" s="22" t="s">
        <v>327</v>
      </c>
      <c r="D13" s="22" t="s">
        <v>328</v>
      </c>
      <c r="E13" s="35" t="s">
        <v>329</v>
      </c>
      <c r="F13" s="22" t="s">
        <v>306</v>
      </c>
      <c r="G13" s="35" t="s">
        <v>330</v>
      </c>
      <c r="H13" s="22" t="s">
        <v>314</v>
      </c>
      <c r="I13" s="22" t="s">
        <v>309</v>
      </c>
      <c r="J13" s="35" t="s">
        <v>331</v>
      </c>
    </row>
    <row r="14" ht="18.75" customHeight="1" spans="1:10">
      <c r="A14" s="218" t="s">
        <v>279</v>
      </c>
      <c r="B14" s="22" t="s">
        <v>302</v>
      </c>
      <c r="C14" s="22" t="s">
        <v>303</v>
      </c>
      <c r="D14" s="22" t="s">
        <v>304</v>
      </c>
      <c r="E14" s="35" t="s">
        <v>332</v>
      </c>
      <c r="F14" s="22" t="s">
        <v>323</v>
      </c>
      <c r="G14" s="35" t="s">
        <v>307</v>
      </c>
      <c r="H14" s="22" t="s">
        <v>333</v>
      </c>
      <c r="I14" s="22" t="s">
        <v>309</v>
      </c>
      <c r="J14" s="35" t="s">
        <v>334</v>
      </c>
    </row>
    <row r="15" ht="18.75" customHeight="1" spans="1:10">
      <c r="A15" s="218" t="s">
        <v>279</v>
      </c>
      <c r="B15" s="22" t="s">
        <v>302</v>
      </c>
      <c r="C15" s="22" t="s">
        <v>303</v>
      </c>
      <c r="D15" s="22" t="s">
        <v>311</v>
      </c>
      <c r="E15" s="35" t="s">
        <v>335</v>
      </c>
      <c r="F15" s="22" t="s">
        <v>306</v>
      </c>
      <c r="G15" s="35" t="s">
        <v>313</v>
      </c>
      <c r="H15" s="22" t="s">
        <v>314</v>
      </c>
      <c r="I15" s="22" t="s">
        <v>309</v>
      </c>
      <c r="J15" s="35" t="s">
        <v>336</v>
      </c>
    </row>
    <row r="16" ht="18.75" customHeight="1" spans="1:10">
      <c r="A16" s="218" t="s">
        <v>279</v>
      </c>
      <c r="B16" s="22" t="s">
        <v>302</v>
      </c>
      <c r="C16" s="22" t="s">
        <v>303</v>
      </c>
      <c r="D16" s="22" t="s">
        <v>316</v>
      </c>
      <c r="E16" s="35" t="s">
        <v>337</v>
      </c>
      <c r="F16" s="22" t="s">
        <v>323</v>
      </c>
      <c r="G16" s="35" t="s">
        <v>338</v>
      </c>
      <c r="H16" s="22" t="s">
        <v>314</v>
      </c>
      <c r="I16" s="22" t="s">
        <v>309</v>
      </c>
      <c r="J16" s="35" t="s">
        <v>339</v>
      </c>
    </row>
    <row r="17" ht="18.75" customHeight="1" spans="1:10">
      <c r="A17" s="218" t="s">
        <v>279</v>
      </c>
      <c r="B17" s="22" t="s">
        <v>302</v>
      </c>
      <c r="C17" s="22" t="s">
        <v>303</v>
      </c>
      <c r="D17" s="22" t="s">
        <v>340</v>
      </c>
      <c r="E17" s="35" t="s">
        <v>341</v>
      </c>
      <c r="F17" s="22" t="s">
        <v>342</v>
      </c>
      <c r="G17" s="35" t="s">
        <v>343</v>
      </c>
      <c r="H17" s="22" t="s">
        <v>344</v>
      </c>
      <c r="I17" s="22" t="s">
        <v>309</v>
      </c>
      <c r="J17" s="35" t="s">
        <v>345</v>
      </c>
    </row>
    <row r="18" ht="18.75" customHeight="1" spans="1:10">
      <c r="A18" s="218" t="s">
        <v>279</v>
      </c>
      <c r="B18" s="22" t="s">
        <v>302</v>
      </c>
      <c r="C18" s="22" t="s">
        <v>320</v>
      </c>
      <c r="D18" s="22" t="s">
        <v>321</v>
      </c>
      <c r="E18" s="35" t="s">
        <v>346</v>
      </c>
      <c r="F18" s="22" t="s">
        <v>323</v>
      </c>
      <c r="G18" s="35" t="s">
        <v>347</v>
      </c>
      <c r="H18" s="22" t="s">
        <v>347</v>
      </c>
      <c r="I18" s="22" t="s">
        <v>325</v>
      </c>
      <c r="J18" s="35" t="s">
        <v>348</v>
      </c>
    </row>
    <row r="19" ht="18.75" customHeight="1" spans="1:10">
      <c r="A19" s="218" t="s">
        <v>279</v>
      </c>
      <c r="B19" s="22" t="s">
        <v>302</v>
      </c>
      <c r="C19" s="22" t="s">
        <v>320</v>
      </c>
      <c r="D19" s="22" t="s">
        <v>349</v>
      </c>
      <c r="E19" s="35" t="s">
        <v>350</v>
      </c>
      <c r="F19" s="22" t="s">
        <v>323</v>
      </c>
      <c r="G19" s="35" t="s">
        <v>351</v>
      </c>
      <c r="H19" s="22" t="s">
        <v>351</v>
      </c>
      <c r="I19" s="22" t="s">
        <v>325</v>
      </c>
      <c r="J19" s="35" t="s">
        <v>352</v>
      </c>
    </row>
    <row r="20" ht="18.75" customHeight="1" spans="1:10">
      <c r="A20" s="218" t="s">
        <v>279</v>
      </c>
      <c r="B20" s="22" t="s">
        <v>302</v>
      </c>
      <c r="C20" s="22" t="s">
        <v>320</v>
      </c>
      <c r="D20" s="22" t="s">
        <v>353</v>
      </c>
      <c r="E20" s="35" t="s">
        <v>354</v>
      </c>
      <c r="F20" s="22" t="s">
        <v>323</v>
      </c>
      <c r="G20" s="35" t="s">
        <v>355</v>
      </c>
      <c r="H20" s="22" t="s">
        <v>355</v>
      </c>
      <c r="I20" s="22" t="s">
        <v>325</v>
      </c>
      <c r="J20" s="35" t="s">
        <v>356</v>
      </c>
    </row>
    <row r="21" ht="18.75" customHeight="1" spans="1:10">
      <c r="A21" s="218" t="s">
        <v>279</v>
      </c>
      <c r="B21" s="22" t="s">
        <v>302</v>
      </c>
      <c r="C21" s="22" t="s">
        <v>327</v>
      </c>
      <c r="D21" s="22" t="s">
        <v>328</v>
      </c>
      <c r="E21" s="35" t="s">
        <v>357</v>
      </c>
      <c r="F21" s="22" t="s">
        <v>306</v>
      </c>
      <c r="G21" s="35" t="s">
        <v>358</v>
      </c>
      <c r="H21" s="22" t="s">
        <v>314</v>
      </c>
      <c r="I21" s="22" t="s">
        <v>309</v>
      </c>
      <c r="J21" s="35" t="s">
        <v>359</v>
      </c>
    </row>
    <row r="22" ht="18.75" customHeight="1" spans="1:10">
      <c r="A22" s="218" t="s">
        <v>284</v>
      </c>
      <c r="B22" s="22" t="s">
        <v>360</v>
      </c>
      <c r="C22" s="22" t="s">
        <v>303</v>
      </c>
      <c r="D22" s="22" t="s">
        <v>304</v>
      </c>
      <c r="E22" s="35" t="s">
        <v>361</v>
      </c>
      <c r="F22" s="22" t="s">
        <v>323</v>
      </c>
      <c r="G22" s="35" t="s">
        <v>362</v>
      </c>
      <c r="H22" s="22" t="s">
        <v>344</v>
      </c>
      <c r="I22" s="22" t="s">
        <v>309</v>
      </c>
      <c r="J22" s="35" t="s">
        <v>363</v>
      </c>
    </row>
    <row r="23" ht="18.75" customHeight="1" spans="1:10">
      <c r="A23" s="218" t="s">
        <v>284</v>
      </c>
      <c r="B23" s="22" t="s">
        <v>360</v>
      </c>
      <c r="C23" s="22" t="s">
        <v>303</v>
      </c>
      <c r="D23" s="22" t="s">
        <v>311</v>
      </c>
      <c r="E23" s="35" t="s">
        <v>364</v>
      </c>
      <c r="F23" s="22" t="s">
        <v>306</v>
      </c>
      <c r="G23" s="35" t="s">
        <v>338</v>
      </c>
      <c r="H23" s="22" t="s">
        <v>314</v>
      </c>
      <c r="I23" s="22" t="s">
        <v>309</v>
      </c>
      <c r="J23" s="35" t="s">
        <v>365</v>
      </c>
    </row>
    <row r="24" ht="18.75" customHeight="1" spans="1:10">
      <c r="A24" s="218" t="s">
        <v>284</v>
      </c>
      <c r="B24" s="22" t="s">
        <v>360</v>
      </c>
      <c r="C24" s="22" t="s">
        <v>303</v>
      </c>
      <c r="D24" s="22" t="s">
        <v>316</v>
      </c>
      <c r="E24" s="35" t="s">
        <v>366</v>
      </c>
      <c r="F24" s="22" t="s">
        <v>306</v>
      </c>
      <c r="G24" s="35" t="s">
        <v>338</v>
      </c>
      <c r="H24" s="22" t="s">
        <v>314</v>
      </c>
      <c r="I24" s="22" t="s">
        <v>309</v>
      </c>
      <c r="J24" s="35" t="s">
        <v>367</v>
      </c>
    </row>
    <row r="25" ht="18.75" customHeight="1" spans="1:10">
      <c r="A25" s="218" t="s">
        <v>284</v>
      </c>
      <c r="B25" s="22" t="s">
        <v>360</v>
      </c>
      <c r="C25" s="22" t="s">
        <v>303</v>
      </c>
      <c r="D25" s="22" t="s">
        <v>340</v>
      </c>
      <c r="E25" s="35" t="s">
        <v>341</v>
      </c>
      <c r="F25" s="22" t="s">
        <v>342</v>
      </c>
      <c r="G25" s="35" t="s">
        <v>362</v>
      </c>
      <c r="H25" s="22" t="s">
        <v>344</v>
      </c>
      <c r="I25" s="22" t="s">
        <v>309</v>
      </c>
      <c r="J25" s="35" t="s">
        <v>368</v>
      </c>
    </row>
    <row r="26" ht="18.75" customHeight="1" spans="1:10">
      <c r="A26" s="218" t="s">
        <v>284</v>
      </c>
      <c r="B26" s="22" t="s">
        <v>360</v>
      </c>
      <c r="C26" s="22" t="s">
        <v>320</v>
      </c>
      <c r="D26" s="22" t="s">
        <v>321</v>
      </c>
      <c r="E26" s="35" t="s">
        <v>369</v>
      </c>
      <c r="F26" s="22" t="s">
        <v>323</v>
      </c>
      <c r="G26" s="35" t="s">
        <v>370</v>
      </c>
      <c r="H26" s="22" t="s">
        <v>370</v>
      </c>
      <c r="I26" s="22" t="s">
        <v>325</v>
      </c>
      <c r="J26" s="35" t="s">
        <v>371</v>
      </c>
    </row>
    <row r="27" ht="18.75" customHeight="1" spans="1:10">
      <c r="A27" s="218" t="s">
        <v>284</v>
      </c>
      <c r="B27" s="22" t="s">
        <v>360</v>
      </c>
      <c r="C27" s="22" t="s">
        <v>327</v>
      </c>
      <c r="D27" s="22" t="s">
        <v>328</v>
      </c>
      <c r="E27" s="35" t="s">
        <v>372</v>
      </c>
      <c r="F27" s="22" t="s">
        <v>306</v>
      </c>
      <c r="G27" s="35" t="s">
        <v>358</v>
      </c>
      <c r="H27" s="22" t="s">
        <v>314</v>
      </c>
      <c r="I27" s="22" t="s">
        <v>309</v>
      </c>
      <c r="J27" s="35" t="s">
        <v>373</v>
      </c>
    </row>
    <row r="28" ht="18.75" customHeight="1" spans="1:10">
      <c r="A28" s="218" t="s">
        <v>286</v>
      </c>
      <c r="B28" s="22" t="s">
        <v>374</v>
      </c>
      <c r="C28" s="22" t="s">
        <v>303</v>
      </c>
      <c r="D28" s="22" t="s">
        <v>304</v>
      </c>
      <c r="E28" s="35" t="s">
        <v>375</v>
      </c>
      <c r="F28" s="22" t="s">
        <v>323</v>
      </c>
      <c r="G28" s="35" t="s">
        <v>176</v>
      </c>
      <c r="H28" s="22" t="s">
        <v>344</v>
      </c>
      <c r="I28" s="22" t="s">
        <v>309</v>
      </c>
      <c r="J28" s="35" t="s">
        <v>376</v>
      </c>
    </row>
    <row r="29" ht="18.75" customHeight="1" spans="1:10">
      <c r="A29" s="218" t="s">
        <v>286</v>
      </c>
      <c r="B29" s="22" t="s">
        <v>374</v>
      </c>
      <c r="C29" s="22" t="s">
        <v>303</v>
      </c>
      <c r="D29" s="22" t="s">
        <v>311</v>
      </c>
      <c r="E29" s="35" t="s">
        <v>377</v>
      </c>
      <c r="F29" s="22" t="s">
        <v>323</v>
      </c>
      <c r="G29" s="35" t="s">
        <v>338</v>
      </c>
      <c r="H29" s="22" t="s">
        <v>314</v>
      </c>
      <c r="I29" s="22" t="s">
        <v>309</v>
      </c>
      <c r="J29" s="35" t="s">
        <v>378</v>
      </c>
    </row>
    <row r="30" ht="18.75" customHeight="1" spans="1:10">
      <c r="A30" s="218" t="s">
        <v>286</v>
      </c>
      <c r="B30" s="22" t="s">
        <v>374</v>
      </c>
      <c r="C30" s="22" t="s">
        <v>303</v>
      </c>
      <c r="D30" s="22" t="s">
        <v>316</v>
      </c>
      <c r="E30" s="35" t="s">
        <v>379</v>
      </c>
      <c r="F30" s="22" t="s">
        <v>323</v>
      </c>
      <c r="G30" s="35" t="s">
        <v>338</v>
      </c>
      <c r="H30" s="22" t="s">
        <v>314</v>
      </c>
      <c r="I30" s="22" t="s">
        <v>309</v>
      </c>
      <c r="J30" s="35" t="s">
        <v>380</v>
      </c>
    </row>
    <row r="31" ht="18.75" customHeight="1" spans="1:10">
      <c r="A31" s="218" t="s">
        <v>286</v>
      </c>
      <c r="B31" s="22" t="s">
        <v>374</v>
      </c>
      <c r="C31" s="22" t="s">
        <v>303</v>
      </c>
      <c r="D31" s="22" t="s">
        <v>340</v>
      </c>
      <c r="E31" s="35" t="s">
        <v>341</v>
      </c>
      <c r="F31" s="22" t="s">
        <v>342</v>
      </c>
      <c r="G31" s="35" t="s">
        <v>176</v>
      </c>
      <c r="H31" s="22" t="s">
        <v>344</v>
      </c>
      <c r="I31" s="22" t="s">
        <v>309</v>
      </c>
      <c r="J31" s="35" t="s">
        <v>381</v>
      </c>
    </row>
    <row r="32" ht="18.75" customHeight="1" spans="1:10">
      <c r="A32" s="218" t="s">
        <v>286</v>
      </c>
      <c r="B32" s="22" t="s">
        <v>374</v>
      </c>
      <c r="C32" s="22" t="s">
        <v>320</v>
      </c>
      <c r="D32" s="22" t="s">
        <v>321</v>
      </c>
      <c r="E32" s="35" t="s">
        <v>382</v>
      </c>
      <c r="F32" s="22" t="s">
        <v>323</v>
      </c>
      <c r="G32" s="35" t="s">
        <v>370</v>
      </c>
      <c r="H32" s="22" t="s">
        <v>370</v>
      </c>
      <c r="I32" s="22" t="s">
        <v>325</v>
      </c>
      <c r="J32" s="35" t="s">
        <v>383</v>
      </c>
    </row>
    <row r="33" ht="18.75" customHeight="1" spans="1:10">
      <c r="A33" s="218" t="s">
        <v>286</v>
      </c>
      <c r="B33" s="22" t="s">
        <v>374</v>
      </c>
      <c r="C33" s="22" t="s">
        <v>327</v>
      </c>
      <c r="D33" s="22" t="s">
        <v>328</v>
      </c>
      <c r="E33" s="35" t="s">
        <v>384</v>
      </c>
      <c r="F33" s="22" t="s">
        <v>306</v>
      </c>
      <c r="G33" s="35" t="s">
        <v>358</v>
      </c>
      <c r="H33" s="22" t="s">
        <v>314</v>
      </c>
      <c r="I33" s="22" t="s">
        <v>309</v>
      </c>
      <c r="J33" s="35" t="s">
        <v>373</v>
      </c>
    </row>
  </sheetData>
  <mergeCells count="10">
    <mergeCell ref="A3:J3"/>
    <mergeCell ref="A4:H4"/>
    <mergeCell ref="A9:A13"/>
    <mergeCell ref="A14:A21"/>
    <mergeCell ref="A22:A27"/>
    <mergeCell ref="A28:A33"/>
    <mergeCell ref="B9:B13"/>
    <mergeCell ref="B14:B21"/>
    <mergeCell ref="B22:B27"/>
    <mergeCell ref="B28:B3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3"/>
  <sheetViews>
    <sheetView showZeros="0" workbookViewId="0">
      <pane ySplit="1" topLeftCell="A4" activePane="bottomLeft" state="frozen"/>
      <selection/>
      <selection pane="bottomLeft" activeCell="D22" sqref="D2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9">
        <v>1</v>
      </c>
      <c r="B2" s="100">
        <v>0</v>
      </c>
      <c r="C2" s="99">
        <v>1</v>
      </c>
      <c r="D2" s="101"/>
      <c r="E2" s="101"/>
      <c r="F2" s="41" t="s">
        <v>385</v>
      </c>
    </row>
    <row r="3" ht="32.25" customHeight="1" spans="1:6">
      <c r="A3" s="102" t="str">
        <f>"2025"&amp;"年部门政府性基金预算支出预算表"</f>
        <v>2025年部门政府性基金预算支出预算表</v>
      </c>
      <c r="B3" s="103" t="s">
        <v>386</v>
      </c>
      <c r="C3" s="104"/>
      <c r="D3" s="105"/>
      <c r="E3" s="105"/>
      <c r="F3" s="105"/>
    </row>
    <row r="4" ht="18.75" customHeight="1" spans="1:6">
      <c r="A4" s="8" t="str">
        <f>"单位名称："&amp;"沧源佤族自治县住房和城乡建设局"</f>
        <v>单位名称：沧源佤族自治县住房和城乡建设局</v>
      </c>
      <c r="B4" s="8" t="s">
        <v>387</v>
      </c>
      <c r="C4" s="99"/>
      <c r="D4" s="101"/>
      <c r="E4" s="101"/>
      <c r="F4" s="41" t="s">
        <v>1</v>
      </c>
    </row>
    <row r="5" ht="18.75" customHeight="1" spans="1:6">
      <c r="A5" s="106" t="s">
        <v>193</v>
      </c>
      <c r="B5" s="107" t="s">
        <v>74</v>
      </c>
      <c r="C5" s="108" t="s">
        <v>75</v>
      </c>
      <c r="D5" s="14" t="s">
        <v>388</v>
      </c>
      <c r="E5" s="14"/>
      <c r="F5" s="15"/>
    </row>
    <row r="6" ht="18.75" customHeight="1" spans="1:6">
      <c r="A6" s="109"/>
      <c r="B6" s="110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09">
        <v>1</v>
      </c>
      <c r="B7" s="111" t="s">
        <v>174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2" t="s">
        <v>71</v>
      </c>
      <c r="B8" s="83"/>
      <c r="C8" s="83"/>
      <c r="D8" s="24">
        <v>800000</v>
      </c>
      <c r="E8" s="24"/>
      <c r="F8" s="24">
        <v>800000</v>
      </c>
    </row>
    <row r="9" ht="18.75" customHeight="1" spans="1:6">
      <c r="A9" s="113" t="s">
        <v>71</v>
      </c>
      <c r="B9" s="83"/>
      <c r="C9" s="83"/>
      <c r="D9" s="24">
        <v>800000</v>
      </c>
      <c r="E9" s="24"/>
      <c r="F9" s="24">
        <v>800000</v>
      </c>
    </row>
    <row r="10" ht="18.75" customHeight="1" spans="1:6">
      <c r="A10" s="26"/>
      <c r="B10" s="83" t="s">
        <v>111</v>
      </c>
      <c r="C10" s="83" t="s">
        <v>112</v>
      </c>
      <c r="D10" s="24">
        <v>800000</v>
      </c>
      <c r="E10" s="24"/>
      <c r="F10" s="24">
        <v>800000</v>
      </c>
    </row>
    <row r="11" ht="18.75" customHeight="1" spans="1:6">
      <c r="A11" s="26"/>
      <c r="B11" s="114" t="s">
        <v>121</v>
      </c>
      <c r="C11" s="114" t="s">
        <v>122</v>
      </c>
      <c r="D11" s="24">
        <v>800000</v>
      </c>
      <c r="E11" s="24"/>
      <c r="F11" s="24">
        <v>800000</v>
      </c>
    </row>
    <row r="12" ht="18.75" customHeight="1" spans="1:6">
      <c r="A12" s="26"/>
      <c r="B12" s="115" t="s">
        <v>123</v>
      </c>
      <c r="C12" s="115" t="s">
        <v>124</v>
      </c>
      <c r="D12" s="24">
        <v>800000</v>
      </c>
      <c r="E12" s="24"/>
      <c r="F12" s="24">
        <v>800000</v>
      </c>
    </row>
    <row r="13" ht="18.75" customHeight="1" spans="1:6">
      <c r="A13" s="116" t="s">
        <v>131</v>
      </c>
      <c r="B13" s="117" t="s">
        <v>131</v>
      </c>
      <c r="C13" s="118" t="s">
        <v>131</v>
      </c>
      <c r="D13" s="24">
        <v>800000</v>
      </c>
      <c r="E13" s="24"/>
      <c r="F13" s="24">
        <v>800000</v>
      </c>
    </row>
  </sheetData>
  <mergeCells count="7">
    <mergeCell ref="A3:F3"/>
    <mergeCell ref="A4:C4"/>
    <mergeCell ref="D5:F5"/>
    <mergeCell ref="A13:C13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389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3"/>
      <c r="L3" s="7"/>
      <c r="M3" s="7"/>
      <c r="N3" s="7"/>
      <c r="O3" s="53"/>
      <c r="P3" s="53"/>
      <c r="Q3" s="7"/>
    </row>
    <row r="4" ht="18.75" customHeight="1" spans="1:17">
      <c r="A4" s="43" t="str">
        <f>"单位名称："&amp;"沧源佤族自治县住房和城乡建设局"</f>
        <v>单位名称：沧源佤族自治县住房和城乡建设局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1" t="s">
        <v>180</v>
      </c>
    </row>
    <row r="5" ht="18.75" customHeight="1" spans="1:17">
      <c r="A5" s="12" t="s">
        <v>390</v>
      </c>
      <c r="B5" s="73" t="s">
        <v>391</v>
      </c>
      <c r="C5" s="73" t="s">
        <v>392</v>
      </c>
      <c r="D5" s="73" t="s">
        <v>393</v>
      </c>
      <c r="E5" s="73" t="s">
        <v>394</v>
      </c>
      <c r="F5" s="73" t="s">
        <v>395</v>
      </c>
      <c r="G5" s="46" t="s">
        <v>200</v>
      </c>
      <c r="H5" s="46"/>
      <c r="I5" s="46"/>
      <c r="J5" s="46"/>
      <c r="K5" s="75"/>
      <c r="L5" s="46"/>
      <c r="M5" s="46"/>
      <c r="N5" s="46"/>
      <c r="O5" s="65"/>
      <c r="P5" s="75"/>
      <c r="Q5" s="47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396</v>
      </c>
      <c r="J6" s="76" t="s">
        <v>397</v>
      </c>
      <c r="K6" s="77" t="s">
        <v>398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208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/>
      <c r="B9" s="82"/>
      <c r="C9" s="82"/>
      <c r="D9" s="82"/>
      <c r="E9" s="9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1"/>
      <c r="B10" s="82"/>
      <c r="C10" s="82"/>
      <c r="D10" s="82"/>
      <c r="E10" s="98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4" t="s">
        <v>131</v>
      </c>
      <c r="B11" s="85"/>
      <c r="C11" s="85"/>
      <c r="D11" s="85"/>
      <c r="E11" s="97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s="39" t="s">
        <v>399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40"/>
      <c r="M2" s="87"/>
      <c r="N2" s="88" t="s">
        <v>400</v>
      </c>
    </row>
    <row r="3" ht="34.5" customHeight="1" spans="1:14">
      <c r="A3" s="42" t="str">
        <f>"2025"&amp;"年部门政府购买服务预算表"</f>
        <v>2025年部门政府购买服务预算表</v>
      </c>
      <c r="B3" s="70"/>
      <c r="C3" s="53"/>
      <c r="D3" s="70"/>
      <c r="E3" s="70"/>
      <c r="F3" s="70"/>
      <c r="G3" s="70"/>
      <c r="H3" s="71"/>
      <c r="I3" s="70"/>
      <c r="J3" s="70"/>
      <c r="K3" s="70"/>
      <c r="L3" s="53"/>
      <c r="M3" s="71"/>
      <c r="N3" s="70"/>
    </row>
    <row r="4" ht="18.75" customHeight="1" spans="1:14">
      <c r="A4" s="60" t="str">
        <f>"单位名称："&amp;"沧源佤族自治县住房和城乡建设局"</f>
        <v>单位名称：沧源佤族自治县住房和城乡建设局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180</v>
      </c>
    </row>
    <row r="5" ht="18.75" customHeight="1" spans="1:14">
      <c r="A5" s="12" t="s">
        <v>390</v>
      </c>
      <c r="B5" s="73" t="s">
        <v>401</v>
      </c>
      <c r="C5" s="74" t="s">
        <v>402</v>
      </c>
      <c r="D5" s="46" t="s">
        <v>200</v>
      </c>
      <c r="E5" s="46"/>
      <c r="F5" s="46"/>
      <c r="G5" s="46"/>
      <c r="H5" s="75"/>
      <c r="I5" s="46"/>
      <c r="J5" s="46"/>
      <c r="K5" s="46"/>
      <c r="L5" s="65"/>
      <c r="M5" s="75"/>
      <c r="N5" s="47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396</v>
      </c>
      <c r="G6" s="76" t="s">
        <v>397</v>
      </c>
      <c r="H6" s="77" t="s">
        <v>398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208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131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s="39" t="s">
        <v>399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40"/>
      <c r="H2" s="40"/>
      <c r="I2" s="40" t="s">
        <v>403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3"/>
      <c r="H3" s="53"/>
      <c r="I3" s="7"/>
    </row>
    <row r="4" ht="18.75" customHeight="1" spans="1:9">
      <c r="A4" s="60" t="str">
        <f>"单位名称："&amp;"沧源佤族自治县住房和城乡建设局"</f>
        <v>单位名称：沧源佤族自治县住房和城乡建设局</v>
      </c>
      <c r="B4" s="61"/>
      <c r="C4" s="61"/>
      <c r="D4" s="62"/>
      <c r="E4" s="63"/>
      <c r="G4" s="64"/>
      <c r="H4" s="64"/>
      <c r="I4" s="40" t="s">
        <v>180</v>
      </c>
    </row>
    <row r="5" ht="18.75" customHeight="1" spans="1:9">
      <c r="A5" s="32" t="s">
        <v>404</v>
      </c>
      <c r="B5" s="13" t="s">
        <v>200</v>
      </c>
      <c r="C5" s="14"/>
      <c r="D5" s="14"/>
      <c r="E5" s="13" t="s">
        <v>405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406</v>
      </c>
      <c r="E6" s="67" t="s">
        <v>407</v>
      </c>
      <c r="F6" s="67" t="s">
        <v>407</v>
      </c>
      <c r="G6" s="67" t="s">
        <v>407</v>
      </c>
      <c r="H6" s="67" t="s">
        <v>407</v>
      </c>
      <c r="I6" s="67" t="s">
        <v>407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s="39" t="s">
        <v>399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3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408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3"/>
      <c r="G3" s="7"/>
      <c r="H3" s="53"/>
      <c r="I3" s="53"/>
      <c r="J3" s="7"/>
    </row>
    <row r="4" ht="18.75" customHeight="1" spans="1:8">
      <c r="A4" s="8" t="str">
        <f>"单位名称："&amp;"沧源佤族自治县住房和城乡建设局"</f>
        <v>单位名称：沧源佤族自治县住房和城乡建设局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292</v>
      </c>
      <c r="B5" s="48" t="s">
        <v>293</v>
      </c>
      <c r="C5" s="48" t="s">
        <v>294</v>
      </c>
      <c r="D5" s="48" t="s">
        <v>295</v>
      </c>
      <c r="E5" s="48" t="s">
        <v>296</v>
      </c>
      <c r="F5" s="54" t="s">
        <v>297</v>
      </c>
      <c r="G5" s="48" t="s">
        <v>298</v>
      </c>
      <c r="H5" s="54" t="s">
        <v>299</v>
      </c>
      <c r="I5" s="54" t="s">
        <v>300</v>
      </c>
      <c r="J5" s="48" t="s">
        <v>301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4">
        <v>6</v>
      </c>
      <c r="G6" s="48">
        <v>7</v>
      </c>
      <c r="H6" s="54">
        <v>8</v>
      </c>
      <c r="I6" s="54">
        <v>9</v>
      </c>
      <c r="J6" s="48">
        <v>10</v>
      </c>
    </row>
    <row r="7" ht="18.75" customHeight="1" spans="1:10">
      <c r="A7" s="22"/>
      <c r="B7" s="49"/>
      <c r="C7" s="49"/>
      <c r="D7" s="49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s="39" t="s">
        <v>399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409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"单位名称："&amp;"沧源佤族自治县住房和城乡建设局"</f>
        <v>单位名称：沧源佤族自治县住房和城乡建设局</v>
      </c>
      <c r="B4" s="9"/>
      <c r="C4" s="4"/>
      <c r="H4" s="44" t="s">
        <v>180</v>
      </c>
    </row>
    <row r="5" ht="18.75" customHeight="1" spans="1:8">
      <c r="A5" s="12" t="s">
        <v>193</v>
      </c>
      <c r="B5" s="12" t="s">
        <v>410</v>
      </c>
      <c r="C5" s="12" t="s">
        <v>411</v>
      </c>
      <c r="D5" s="12" t="s">
        <v>412</v>
      </c>
      <c r="E5" s="12" t="s">
        <v>413</v>
      </c>
      <c r="F5" s="45" t="s">
        <v>414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394</v>
      </c>
      <c r="G6" s="48" t="s">
        <v>415</v>
      </c>
      <c r="H6" s="48" t="s">
        <v>416</v>
      </c>
    </row>
    <row r="7" ht="18.75" customHeight="1" spans="1:8">
      <c r="A7" s="48">
        <v>1</v>
      </c>
      <c r="B7" s="48">
        <v>2</v>
      </c>
      <c r="C7" s="48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</row>
    <row r="8" ht="18.75" customHeight="1" spans="1:8">
      <c r="A8" s="49"/>
      <c r="B8" s="49"/>
      <c r="C8" s="35"/>
      <c r="D8" s="35"/>
      <c r="E8" s="35"/>
      <c r="F8" s="50"/>
      <c r="G8" s="24"/>
      <c r="H8" s="24"/>
    </row>
    <row r="9" ht="18.75" customHeight="1" spans="1:8">
      <c r="A9" s="27" t="s">
        <v>56</v>
      </c>
      <c r="B9" s="51"/>
      <c r="C9" s="51"/>
      <c r="D9" s="51"/>
      <c r="E9" s="52"/>
      <c r="F9" s="50"/>
      <c r="G9" s="24"/>
      <c r="H9" s="24"/>
    </row>
    <row r="10" customHeight="1" spans="1:1">
      <c r="A10" s="39" t="s">
        <v>399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37" sqref="E37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417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"单位名称："&amp;"沧源佤族自治县住房和城乡建设局"</f>
        <v>单位名称：沧源佤族自治县住房和城乡建设局</v>
      </c>
      <c r="B4" s="9"/>
      <c r="C4" s="9"/>
      <c r="D4" s="9"/>
      <c r="E4" s="9"/>
      <c r="F4" s="9"/>
      <c r="G4" s="9"/>
      <c r="H4" s="10"/>
      <c r="I4" s="10"/>
      <c r="J4" s="10"/>
      <c r="K4" s="5" t="s">
        <v>180</v>
      </c>
    </row>
    <row r="5" ht="18.75" customHeight="1" spans="1:11">
      <c r="A5" s="11" t="s">
        <v>273</v>
      </c>
      <c r="B5" s="11" t="s">
        <v>195</v>
      </c>
      <c r="C5" s="11" t="s">
        <v>274</v>
      </c>
      <c r="D5" s="12" t="s">
        <v>196</v>
      </c>
      <c r="E5" s="12" t="s">
        <v>197</v>
      </c>
      <c r="F5" s="12" t="s">
        <v>275</v>
      </c>
      <c r="G5" s="12" t="s">
        <v>276</v>
      </c>
      <c r="H5" s="32" t="s">
        <v>56</v>
      </c>
      <c r="I5" s="13" t="s">
        <v>418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131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399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tabSelected="1" workbookViewId="0">
      <pane ySplit="1" topLeftCell="A2" activePane="bottomLeft" state="frozen"/>
      <selection/>
      <selection pane="bottomLeft" activeCell="E10" sqref="E1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419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"单位名称："&amp;"沧源佤族自治县住房和城乡建设局"</f>
        <v>单位名称：沧源佤族自治县住房和城乡建设局</v>
      </c>
      <c r="B4" s="9"/>
      <c r="C4" s="9"/>
      <c r="D4" s="9"/>
      <c r="E4" s="10"/>
      <c r="F4" s="10"/>
      <c r="G4" s="5" t="s">
        <v>180</v>
      </c>
    </row>
    <row r="5" ht="18.75" customHeight="1" spans="1:7">
      <c r="A5" s="11" t="s">
        <v>274</v>
      </c>
      <c r="B5" s="11" t="s">
        <v>273</v>
      </c>
      <c r="C5" s="11" t="s">
        <v>195</v>
      </c>
      <c r="D5" s="12" t="s">
        <v>420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3977816.32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3977816.32</v>
      </c>
      <c r="F10" s="24"/>
      <c r="G10" s="24"/>
    </row>
    <row r="11" ht="18.75" customHeight="1" spans="1:7">
      <c r="A11" s="26"/>
      <c r="B11" s="22" t="s">
        <v>421</v>
      </c>
      <c r="C11" s="22" t="s">
        <v>288</v>
      </c>
      <c r="D11" s="22" t="s">
        <v>422</v>
      </c>
      <c r="E11" s="24">
        <v>3757816.32</v>
      </c>
      <c r="F11" s="24"/>
      <c r="G11" s="24"/>
    </row>
    <row r="12" ht="18.75" customHeight="1" spans="1:7">
      <c r="A12" s="26"/>
      <c r="B12" s="22" t="s">
        <v>423</v>
      </c>
      <c r="C12" s="22" t="s">
        <v>286</v>
      </c>
      <c r="D12" s="22" t="s">
        <v>422</v>
      </c>
      <c r="E12" s="24">
        <v>20000</v>
      </c>
      <c r="F12" s="24"/>
      <c r="G12" s="24"/>
    </row>
    <row r="13" ht="18.75" customHeight="1" spans="1:7">
      <c r="A13" s="26"/>
      <c r="B13" s="22" t="s">
        <v>423</v>
      </c>
      <c r="C13" s="22" t="s">
        <v>284</v>
      </c>
      <c r="D13" s="22" t="s">
        <v>422</v>
      </c>
      <c r="E13" s="24">
        <v>200000</v>
      </c>
      <c r="F13" s="24"/>
      <c r="G13" s="24"/>
    </row>
    <row r="14" ht="18.75" customHeight="1" spans="1:7">
      <c r="A14" s="27" t="s">
        <v>56</v>
      </c>
      <c r="B14" s="28" t="s">
        <v>424</v>
      </c>
      <c r="C14" s="28"/>
      <c r="D14" s="29"/>
      <c r="E14" s="24">
        <v>3977816.32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魏建英</cp:lastModifiedBy>
  <dcterms:created xsi:type="dcterms:W3CDTF">2025-03-14T07:43:00Z</dcterms:created>
  <dcterms:modified xsi:type="dcterms:W3CDTF">2025-03-20T08:46:32Z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A1D267C0FC7C4B1E99C26A7E0D01A4BF_13</vt:lpwstr>
  </property>
  <property fmtid="{D5CDD505-2E9C-101B-9397-08002B2CF9AE}" pid="3" name="KSOProductBuildVer">
    <vt:lpwstr>2052-12.1.0.15336</vt:lpwstr>
  </property>
</Properties>
</file>