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项目计划完成情况表 " sheetId="1" r:id="rId1"/>
  </sheets>
  <definedNames>
    <definedName name="_xlnm._FilterDatabase" localSheetId="0" hidden="1">'项目计划完成情况表 '!$A$5:$V$73</definedName>
    <definedName name="_xlnm.Print_Titles" localSheetId="0">'项目计划完成情况表 '!$2:$4</definedName>
    <definedName name="_xlnm.Print_Area" localSheetId="0">'项目计划完成情况表 '!$A$1:$V$73</definedName>
  </definedNames>
  <calcPr calcId="144525"/>
</workbook>
</file>

<file path=xl/comments1.xml><?xml version="1.0" encoding="utf-8"?>
<comments xmlns="http://schemas.openxmlformats.org/spreadsheetml/2006/main">
  <authors>
    <author>KM1003</author>
  </authors>
  <commentList>
    <comment ref="J5" authorId="0">
      <text>
        <r>
          <rPr>
            <b/>
            <sz val="9"/>
            <rFont val="宋体"/>
            <charset val="134"/>
          </rPr>
          <t>KM1003:</t>
        </r>
        <r>
          <rPr>
            <sz val="9"/>
            <rFont val="宋体"/>
            <charset val="134"/>
          </rPr>
          <t xml:space="preserve">
请核实：中央下达沧源县资金9228，项目库资金9235，差额为7，是否为中央下达市本级资金7万元纳入沧源县？</t>
        </r>
      </text>
    </comment>
    <comment ref="K5" authorId="0">
      <text>
        <r>
          <rPr>
            <b/>
            <sz val="9"/>
            <rFont val="宋体"/>
            <charset val="134"/>
          </rPr>
          <t>KM1003:</t>
        </r>
        <r>
          <rPr>
            <sz val="9"/>
            <rFont val="宋体"/>
            <charset val="134"/>
          </rPr>
          <t xml:space="preserve">
请核实：省级下达沧源县资金2338，项目库资金2113，差额为275，是否为未纳入项目库？
</t>
        </r>
      </text>
    </comment>
  </commentList>
</comments>
</file>

<file path=xl/sharedStrings.xml><?xml version="1.0" encoding="utf-8"?>
<sst xmlns="http://schemas.openxmlformats.org/spreadsheetml/2006/main" count="855" uniqueCount="254">
  <si>
    <t>沧源佤族自治县2024年财政衔接推进乡村振兴补助资金项目计划完成情况公示表(截止2024年10月31日)</t>
  </si>
  <si>
    <t>序号</t>
  </si>
  <si>
    <t>州（市）乡村振兴局</t>
  </si>
  <si>
    <t>县（市、区）乡村振兴局</t>
  </si>
  <si>
    <t>项目名称</t>
  </si>
  <si>
    <t>项目编码</t>
  </si>
  <si>
    <t>项目主管部门</t>
  </si>
  <si>
    <r>
      <rPr>
        <b/>
        <sz val="10"/>
        <color rgb="FF000000"/>
        <rFont val="宋体"/>
        <charset val="134"/>
      </rPr>
      <t>财政衔接推进乡村振兴补助资金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（万元）</t>
    </r>
  </si>
  <si>
    <t>资金支出（万元）</t>
  </si>
  <si>
    <t>结转</t>
  </si>
  <si>
    <t>结余</t>
  </si>
  <si>
    <t>项目进展情况</t>
  </si>
  <si>
    <t>备注</t>
  </si>
  <si>
    <t>是否产业</t>
  </si>
  <si>
    <t>省级资金文件文号</t>
  </si>
  <si>
    <t>州（市）资金文件文号</t>
  </si>
  <si>
    <t>下达时间</t>
  </si>
  <si>
    <t>县（市、区）资金文件文号</t>
  </si>
  <si>
    <t>中央</t>
  </si>
  <si>
    <t>省级</t>
  </si>
  <si>
    <r>
      <rPr>
        <b/>
        <sz val="10"/>
        <color rgb="FF000000"/>
        <rFont val="宋体"/>
        <charset val="134"/>
      </rPr>
      <t>完成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情况</t>
    </r>
  </si>
  <si>
    <t>计划时间</t>
  </si>
  <si>
    <t>实际时间</t>
  </si>
  <si>
    <t>开工</t>
  </si>
  <si>
    <t>完工</t>
  </si>
  <si>
    <t>合计</t>
  </si>
  <si>
    <t>/</t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</si>
  <si>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202 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</si>
  <si>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124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</si>
  <si>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 </t>
    </r>
    <r>
      <rPr>
        <sz val="10"/>
        <rFont val="宋体"/>
        <charset val="134"/>
      </rPr>
      <t>号</t>
    </r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</si>
  <si>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年沧源佤族县南撒欠发达国有林场巩固提升建设项目（欠发达林场巩固提升任务）（系统性项目）</t>
    </r>
  </si>
  <si>
    <t>5500001828644268</t>
  </si>
  <si>
    <t>沧源佤族自治县林业和草原局</t>
  </si>
  <si>
    <t>20240115</t>
  </si>
  <si>
    <t>20241230</t>
  </si>
  <si>
    <r>
      <rPr>
        <sz val="10"/>
        <rFont val="宋体"/>
        <charset val="134"/>
      </rPr>
      <t>贫困林场</t>
    </r>
  </si>
  <si>
    <t>是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</si>
  <si>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芒卡镇湖广村岩脚自然村民族团结进步示范村建设项目（少数民族发展项目）（普惠性项目）</t>
    </r>
  </si>
  <si>
    <t>5500001828668142</t>
  </si>
  <si>
    <t>沧源佤族自治县民族宗教事务局</t>
  </si>
  <si>
    <t>20240110</t>
  </si>
  <si>
    <r>
      <rPr>
        <sz val="10"/>
        <rFont val="方正书宋_GBK"/>
        <charset val="134"/>
      </rPr>
      <t>少数民族发展</t>
    </r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</si>
  <si>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60 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</si>
  <si>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45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</si>
  <si>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25 </t>
    </r>
    <r>
      <rPr>
        <sz val="10"/>
        <rFont val="宋体"/>
        <charset val="134"/>
      </rPr>
      <t>号</t>
    </r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</si>
  <si>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年单甲乡滇橄榄套种项目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少数民族发展任务</t>
    </r>
    <r>
      <rPr>
        <sz val="10"/>
        <color rgb="FF000000"/>
        <rFont val="Times New Roman"/>
        <charset val="134"/>
      </rPr>
      <t>)</t>
    </r>
  </si>
  <si>
    <t>5500001912598031</t>
  </si>
  <si>
    <t>20240625</t>
  </si>
  <si>
    <t>20241231</t>
  </si>
  <si>
    <t>20240624</t>
  </si>
  <si>
    <t>20240920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</si>
  <si>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年勐省农场精制茶加工厂改造项目（欠发达国有农场巩固提升任务）（系统性项目）</t>
    </r>
  </si>
  <si>
    <t>5500001828644074</t>
  </si>
  <si>
    <t>临沧市农垦局</t>
  </si>
  <si>
    <t>在建</t>
  </si>
  <si>
    <r>
      <rPr>
        <sz val="10"/>
        <rFont val="宋体"/>
        <charset val="134"/>
      </rPr>
      <t>贫困农场</t>
    </r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</si>
  <si>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</si>
  <si>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</si>
  <si>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19 </t>
    </r>
    <r>
      <rPr>
        <sz val="10"/>
        <rFont val="宋体"/>
        <charset val="134"/>
      </rPr>
      <t>号</t>
    </r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</si>
  <si>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芒卡镇芒岗村蔬菜加工厂建设项目（普惠性项目）</t>
    </r>
  </si>
  <si>
    <t>5500001906922354</t>
  </si>
  <si>
    <t>沧源佤族自治县农业农村局</t>
  </si>
  <si>
    <t>20240501</t>
  </si>
  <si>
    <r>
      <rPr>
        <sz val="10"/>
        <color theme="1"/>
        <rFont val="宋体"/>
        <charset val="134"/>
      </rPr>
      <t>扶贫发展</t>
    </r>
  </si>
  <si>
    <r>
      <rPr>
        <sz val="10"/>
        <rFont val="宋体"/>
        <charset val="134"/>
      </rPr>
      <t>云财农〔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30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</si>
  <si>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</si>
  <si>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24 </t>
    </r>
    <r>
      <rPr>
        <sz val="10"/>
        <rFont val="宋体"/>
        <charset val="134"/>
      </rPr>
      <t>号</t>
    </r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</si>
  <si>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勐董镇芒摆村茶叶初制所设备项目（少数民族发展任务）</t>
    </r>
  </si>
  <si>
    <t>5500001912611380</t>
  </si>
  <si>
    <t>20240615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</si>
  <si>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年勐省镇农园社区产业发展项目（欠发达国有农场巩固提升任务）</t>
    </r>
  </si>
  <si>
    <t>5500001912634420</t>
  </si>
  <si>
    <r>
      <rPr>
        <sz val="10"/>
        <color theme="1"/>
        <rFont val="宋体"/>
        <charset val="134"/>
      </rPr>
      <t>贫困农场</t>
    </r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</si>
  <si>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111 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</si>
  <si>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宋体"/>
        <charset val="134"/>
      </rPr>
      <t>临财农发〔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</si>
  <si>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沧财农发〔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37</t>
    </r>
    <r>
      <rPr>
        <sz val="10"/>
        <color rgb="FF000000"/>
        <rFont val="宋体"/>
        <charset val="134"/>
      </rPr>
      <t>号</t>
    </r>
  </si>
  <si>
    <t>沧源佤族自治县_产业发展_加工流通项目_2024年班洪乡抓党建促乡村振兴"四位一体"蜜蜂产业综合提升集体经济项目</t>
  </si>
  <si>
    <t>5500001944335079</t>
  </si>
  <si>
    <t>中共沧源佤族自治县委组织部</t>
  </si>
  <si>
    <t>20240905</t>
  </si>
  <si>
    <t/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</si>
  <si>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芒卡镇莱片村二组农产品展销中心建设项目（少数民族发展任务）（普惠性项目）</t>
    </r>
  </si>
  <si>
    <t>5500001871374950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</si>
  <si>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芒卡镇莱片村蔬菜产业发展基地建设项目（普惠性项目）</t>
    </r>
  </si>
  <si>
    <t>5500001871363120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</si>
  <si>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芒卡镇扣勐村蔬菜产业发展基地建设项目（普惠性项目）</t>
    </r>
  </si>
  <si>
    <t>5500001871365357</t>
  </si>
  <si>
    <t>20240610</t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</si>
  <si>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202 </t>
    </r>
    <r>
      <rPr>
        <sz val="10"/>
        <color rgb="FF000000"/>
        <rFont val="宋体"/>
        <charset val="134"/>
      </rPr>
      <t>号；云财农〔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</si>
  <si>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124</t>
    </r>
    <r>
      <rPr>
        <sz val="10"/>
        <rFont val="宋体"/>
        <charset val="134"/>
      </rPr>
      <t>号；临财农发〔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</si>
  <si>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</si>
  <si>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 </t>
    </r>
    <r>
      <rPr>
        <sz val="10"/>
        <rFont val="宋体"/>
        <charset val="134"/>
      </rPr>
      <t>号；沧财农发〔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19 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</si>
  <si>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</si>
  <si>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金融保险配套项目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年沧源佤族自治县小额信贷贴息（系统性项目）</t>
    </r>
  </si>
  <si>
    <t>5500001828712796</t>
  </si>
  <si>
    <t>20240305</t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</si>
  <si>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124</t>
    </r>
    <r>
      <rPr>
        <sz val="10"/>
        <rFont val="宋体"/>
        <charset val="134"/>
      </rPr>
      <t>号；临财农发〔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</si>
  <si>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</si>
  <si>
    <r>
      <rPr>
        <sz val="10"/>
        <color rgb="FF000000"/>
        <rFont val="宋体"/>
        <charset val="134"/>
      </rPr>
      <t>沧财农发〔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38</t>
    </r>
    <r>
      <rPr>
        <sz val="10"/>
        <color rgb="FF000000"/>
        <rFont val="宋体"/>
        <charset val="134"/>
      </rPr>
      <t>号；沧财农发〔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40 </t>
    </r>
    <r>
      <rPr>
        <sz val="10"/>
        <color rgb="FF000000"/>
        <rFont val="宋体"/>
        <charset val="134"/>
      </rPr>
      <t>号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</si>
  <si>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</t>
    </r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</si>
  <si>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就业项目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务工补助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年沧源佤族自治县外出务工交通补助</t>
    </r>
  </si>
  <si>
    <t>5500001872226339</t>
  </si>
  <si>
    <t>20240620</t>
  </si>
  <si>
    <t>20241030</t>
  </si>
  <si>
    <t>20240815</t>
  </si>
  <si>
    <t>否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</si>
  <si>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就业项目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就业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年农村劳动力转移就业培训项目</t>
    </r>
  </si>
  <si>
    <t>5500001442582303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</si>
  <si>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就业项目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就业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年沧源佤族自治边境村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（社区）基层干部普通话能力提升培训项目（少数民族发展任务）</t>
    </r>
  </si>
  <si>
    <t>5500001912620340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</si>
  <si>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村庄规划编制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含修编</t>
    </r>
    <r>
      <rPr>
        <sz val="10"/>
        <color rgb="FF000000"/>
        <rFont val="Times New Roman"/>
        <charset val="134"/>
      </rPr>
      <t>)_</t>
    </r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多规合一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实用性村庄规划编制项目</t>
    </r>
  </si>
  <si>
    <t>5500001906894139</t>
  </si>
  <si>
    <t>20240515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</si>
  <si>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巩固三保障成果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教育</t>
    </r>
    <r>
      <rPr>
        <sz val="10"/>
        <color rgb="FF000000"/>
        <rFont val="Times New Roman"/>
        <charset val="134"/>
      </rPr>
      <t>_“</t>
    </r>
    <r>
      <rPr>
        <sz val="10"/>
        <color rgb="FF000000"/>
        <rFont val="宋体"/>
        <charset val="134"/>
      </rPr>
      <t>雨露计划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职业教育补助</t>
    </r>
  </si>
  <si>
    <t>5500001870845221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</si>
  <si>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项目管理费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项目管理费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年沧源佤族自治县项目管理费</t>
    </r>
  </si>
  <si>
    <t>5500001871418795</t>
  </si>
  <si>
    <t>沧源佤族自治县_其他_其他_2024年沧源佤族自治扶持龙头企业产业发展巩固提升项目</t>
  </si>
  <si>
    <t>5500001871384097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</si>
  <si>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其他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其他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年易地扶贫搬迁贷款贴息补助</t>
    </r>
  </si>
  <si>
    <t>5500001871423243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</si>
  <si>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岩帅镇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岩帅镇沿江现代农业示范基地建设项目（重点性项目）</t>
    </r>
  </si>
  <si>
    <t>5500001871385813</t>
  </si>
  <si>
    <t>20240301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</si>
  <si>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岩帅镇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岩帅镇巨菌草繁种基地建设项目（普惠性项目）</t>
    </r>
  </si>
  <si>
    <t>5500001906902191</t>
  </si>
  <si>
    <t>20240518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</si>
  <si>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岩帅镇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岩帅镇坚果提质改造项目（重点性项目）</t>
    </r>
  </si>
  <si>
    <t>5500001906905366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</si>
  <si>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岩帅镇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岩帅镇贺勐坝生态肉牛养殖基地建设项目（重点性项目）</t>
    </r>
  </si>
  <si>
    <t>5500001871389722</t>
  </si>
  <si>
    <t>20240313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</si>
  <si>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岩帅镇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岩帅镇有机肥料生产基地建设项目（普惠性项目）</t>
    </r>
  </si>
  <si>
    <t>5500001871382490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</si>
  <si>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勐省镇满坎村茶叶产业发展项目（普惠性项目）</t>
    </r>
  </si>
  <si>
    <t>5500001871384991</t>
  </si>
  <si>
    <t>20240120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</si>
  <si>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勐省镇肉牛精饲料加工厂建设项目（普惠性项目）</t>
    </r>
  </si>
  <si>
    <t>5500001871386333</t>
  </si>
  <si>
    <t>20240116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</si>
  <si>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勐省镇有机肥料加工厂建设项目（普惠性项目）</t>
    </r>
  </si>
  <si>
    <t>5500001871387244</t>
  </si>
  <si>
    <t>20240121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</si>
  <si>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勐省镇勐省村甘蔗剥叶加工产业项目（普惠性项目）</t>
    </r>
  </si>
  <si>
    <t>5500001906921414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</si>
  <si>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勐省镇孵化中心建设项目（少数民族发展任务）（普惠性项目）</t>
    </r>
  </si>
  <si>
    <t>5500001906939951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</si>
  <si>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勐省镇勐省村九组自然村民族团结示范村项目（少数民族发展任务）（普惠性项目）</t>
    </r>
  </si>
  <si>
    <t>5500001871387414</t>
  </si>
  <si>
    <t>20240118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</si>
  <si>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勐省镇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人居环境整治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勐省镇勐省村二组人居环境提升改造项目</t>
    </r>
  </si>
  <si>
    <t>5500001906929596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</si>
  <si>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糯良乡烤烟烘烤房功能提升建设项目（重点性项目）</t>
    </r>
  </si>
  <si>
    <t>5500001828640863</t>
  </si>
  <si>
    <t>20240328</t>
  </si>
  <si>
    <t>20240329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</si>
  <si>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糯良乡天坑精品咖啡庄园建设项目（重点性项目）</t>
    </r>
  </si>
  <si>
    <t>5500001828644550</t>
  </si>
  <si>
    <t>20240322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</si>
  <si>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糯良乡班考怕拍生产用水设施建设项目（普惠性项目）</t>
    </r>
  </si>
  <si>
    <t>5500001906858729</t>
  </si>
  <si>
    <t>20240525</t>
  </si>
  <si>
    <t>20250425</t>
  </si>
  <si>
    <t>20240606</t>
  </si>
  <si>
    <t>20240820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</si>
  <si>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糯良乡糯良村大寨自然村民族团结进步示范村项目（少数民族发展任务）（普惠性项目）</t>
    </r>
  </si>
  <si>
    <t>5500001871414868</t>
  </si>
  <si>
    <t>20240320</t>
  </si>
  <si>
    <t>20240321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</si>
  <si>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人居环境整治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糯良乡班考村十一组人居环境提升改造项目</t>
    </r>
  </si>
  <si>
    <t>5500001906904955</t>
  </si>
  <si>
    <t>20240520</t>
  </si>
  <si>
    <t>20250420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</si>
  <si>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人居环境整治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沧源佤族自治县糯良乡南撒村人居环境提升改造项目</t>
    </r>
  </si>
  <si>
    <t>5500001906908915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</si>
  <si>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人居环境整治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糯良乡坝尾村人居环境提升改造项目</t>
    </r>
  </si>
  <si>
    <t>5500001828636481</t>
  </si>
  <si>
    <t>20240325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</si>
  <si>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糯良乡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人居环境整治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糯良乡南撒村人居环境提升改造项目</t>
    </r>
  </si>
  <si>
    <t>5500001871389654</t>
  </si>
  <si>
    <r>
      <rPr>
        <sz val="10"/>
        <rFont val="宋体"/>
        <charset val="134"/>
      </rPr>
      <t>云财农〔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202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</si>
  <si>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沧源佤族自治县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勐角傣族彝族拉祜族乡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勐角民族乡香椿产业发展项目（普惠性项目）</t>
    </r>
  </si>
  <si>
    <t>5500001871375747</t>
  </si>
  <si>
    <t>20240908</t>
  </si>
  <si>
    <t>扶贫发展</t>
  </si>
  <si>
    <r>
      <rPr>
        <sz val="10"/>
        <rFont val="宋体"/>
        <charset val="134"/>
      </rPr>
      <t>沧源佤族自治县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勐角傣族彝族拉祜族乡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勐角民族乡莲花塘村芒广自然村民族团结进步示范村项目（少数民族发展任务）（普惠性项目）</t>
    </r>
  </si>
  <si>
    <t>5500001828642909</t>
  </si>
  <si>
    <t>少数民族发展</t>
  </si>
  <si>
    <r>
      <rPr>
        <sz val="10"/>
        <rFont val="宋体"/>
        <charset val="134"/>
      </rPr>
      <t>沧源佤族自治县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勐角傣族彝族拉祜族乡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勐角民族乡芒公村大寨自然村民族团结进步示范村项目（少数民族发展任务）（普惠性项目）</t>
    </r>
  </si>
  <si>
    <t>5500001868669784</t>
  </si>
  <si>
    <r>
      <rPr>
        <sz val="10"/>
        <rFont val="宋体"/>
        <charset val="134"/>
      </rPr>
      <t>沧源佤族自治县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勐角傣族彝族拉祜族乡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配套设施项目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勐角民族乡勐角村产业设施建设项目（普惠性项目）</t>
    </r>
  </si>
  <si>
    <t>5500001871371982</t>
  </si>
  <si>
    <t>20240310</t>
  </si>
  <si>
    <t>20240528</t>
  </si>
  <si>
    <r>
      <rPr>
        <sz val="10"/>
        <rFont val="宋体"/>
        <charset val="134"/>
      </rPr>
      <t>云财农〔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202 </t>
    </r>
    <r>
      <rPr>
        <sz val="10"/>
        <rFont val="宋体"/>
        <charset val="134"/>
      </rPr>
      <t>号；云财农〔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</si>
  <si>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沧源佤族自治县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勐角傣族彝族拉祜族乡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Times New Roman"/>
        <charset val="134"/>
      </rPr>
      <t>_</t>
    </r>
    <r>
      <rPr>
        <sz val="10"/>
        <rFont val="宋体"/>
        <charset val="134"/>
      </rPr>
      <t>新型农村集体经济发展项目</t>
    </r>
    <r>
      <rPr>
        <sz val="10"/>
        <rFont val="Times New Roman"/>
        <charset val="134"/>
      </rPr>
      <t>_2024</t>
    </r>
    <r>
      <rPr>
        <sz val="10"/>
        <rFont val="宋体"/>
        <charset val="134"/>
      </rPr>
      <t>年中央财政扶持新型农村集体经济发展项目（系统性项目）</t>
    </r>
  </si>
  <si>
    <t>5500001828622090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</si>
  <si>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勐来乡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勐来乡民良村烤烟房功能提升建设项目（普惠性项目）</t>
    </r>
  </si>
  <si>
    <t>5500001871390627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</si>
  <si>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勐来乡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勐来乡永安村烟蔬轮作种植基地建设项目（重点性项目）</t>
    </r>
  </si>
  <si>
    <t>5500001871390730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</si>
  <si>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勐来乡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_2024</t>
    </r>
    <r>
      <rPr>
        <sz val="10"/>
        <color rgb="FF000000"/>
        <rFont val="宋体"/>
        <charset val="134"/>
      </rPr>
      <t>年勐来乡永安村烤烟烘烤房建设项目（重点性项目）</t>
    </r>
  </si>
  <si>
    <t>5500001906908482</t>
  </si>
  <si>
    <t>20250501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</si>
  <si>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勐来乡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勐来乡勐来村大寨农产品销售中心建设项目（少数民族发展项目）（普惠性项目）</t>
    </r>
  </si>
  <si>
    <t>5500001871390846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</si>
  <si>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勐来乡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勐来乡民族文化保护实践中心建设项目（少数民族发展项目）（普惠性项目）</t>
    </r>
  </si>
  <si>
    <t>5500001871390925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</si>
  <si>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班洪乡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班洪乡果蔬产业发展项目（普惠性项目）</t>
    </r>
  </si>
  <si>
    <t>5500001871389745</t>
  </si>
  <si>
    <t>20241220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</si>
  <si>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班洪乡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乡村建设行动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人居环境整治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班洪乡班洪村下班坝人居环境提升改造项目</t>
    </r>
  </si>
  <si>
    <t>5500001906906509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</si>
  <si>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班洪乡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其他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其他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班洪乡产业基地路网建设项目</t>
    </r>
  </si>
  <si>
    <t>5500001871390031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</si>
  <si>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班老乡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班老乡坚果提质增效项目（重点性项目）</t>
    </r>
  </si>
  <si>
    <t>5500001828591911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</si>
  <si>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班老乡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班老乡帕浪村甜糯小苞谷种植基地建设项目（普惠性项目）</t>
    </r>
  </si>
  <si>
    <t>5500001828594443</t>
  </si>
  <si>
    <t>20240112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</si>
  <si>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班老乡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班老乡上班老村永弄自然村民族团结进步示范村项目（少数民族发展项目）（普惠性项目）</t>
    </r>
  </si>
  <si>
    <t>5500001871384186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</si>
  <si>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班老乡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班老乡上班老村坚果提质增效项目（重点性项目）</t>
    </r>
  </si>
  <si>
    <t>5500001906930191</t>
  </si>
  <si>
    <t>20240506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</si>
  <si>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单甲乡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单甲乡单甲村中草药种植基础设施建设项目（普惠性项目）</t>
    </r>
  </si>
  <si>
    <t>5500001871442593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</si>
  <si>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单甲乡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单甲乡单甲村中草药种植育苗基地建设项目（普惠性项目）</t>
    </r>
  </si>
  <si>
    <t>5500001906918922</t>
  </si>
  <si>
    <t>20240601</t>
  </si>
  <si>
    <t>20240510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</si>
  <si>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单甲乡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单甲乡嘎多村水产养殖项目（普惠性项目）</t>
    </r>
  </si>
  <si>
    <t>5500001871444225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</si>
  <si>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单甲乡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单甲乡怕结村养殖小区提升改造项目（普惠性项目）</t>
    </r>
  </si>
  <si>
    <t>5500001871445554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</si>
  <si>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勐董镇芒摆村肉牛养殖基础设施配套建设项目（普惠性项目）</t>
    </r>
  </si>
  <si>
    <t>5500001871358218</t>
  </si>
  <si>
    <t>20240530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</si>
  <si>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勐董镇芒回村肉牛养殖基础设施配套建设项目（普惠性项目）</t>
    </r>
  </si>
  <si>
    <t>5500001871359734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</si>
  <si>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生产项目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勐董镇刀董村永德然自然村民族团结进步示范村项目（少数民族发展任务）（普惠性项目）</t>
    </r>
  </si>
  <si>
    <t>5500001871363078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</si>
  <si>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勐董镇永冷村屠宰场功能提升建设项目（重点性项目）</t>
    </r>
  </si>
  <si>
    <t>5500001906913495</t>
  </si>
  <si>
    <t>20240521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</si>
  <si>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勐董镇永和社区郎念自然村民族村寨旅游提升发展项目（少数民族发展任务）（普惠性项目）</t>
    </r>
  </si>
  <si>
    <t>5500001871372862</t>
  </si>
  <si>
    <t>20240425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</si>
  <si>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加工流通项目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沧源佤族自治县勐董镇白塔社区民族团结进步示范社区项目（少数民族发展任务）（普惠性项目）</t>
    </r>
  </si>
  <si>
    <t>5500001906931400</t>
  </si>
  <si>
    <t>20240517</t>
  </si>
  <si>
    <r>
      <rPr>
        <sz val="10"/>
        <color rgb="FF000000"/>
        <rFont val="宋体"/>
        <charset val="134"/>
      </rPr>
      <t>沧源佤族自治县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勐董镇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产业发展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配套设施项目</t>
    </r>
    <r>
      <rPr>
        <sz val="10"/>
        <color rgb="FF000000"/>
        <rFont val="Times New Roman"/>
        <charset val="134"/>
      </rPr>
      <t>_</t>
    </r>
    <r>
      <rPr>
        <sz val="10"/>
        <color rgb="FF000000"/>
        <rFont val="宋体"/>
        <charset val="134"/>
      </rPr>
      <t>勐董镇现代农业产业园建设项目（重点性项目）</t>
    </r>
  </si>
  <si>
    <t>5500001871354906</t>
  </si>
  <si>
    <t>20240226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</si>
</sst>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3"/>
  <sheetViews>
    <sheetView tabSelected="1" view="pageBreakPreview" zoomScale="85" zoomScaleNormal="100" workbookViewId="0">
      <selection activeCell="T8" sqref="T8"/>
    </sheetView>
  </sheetViews>
  <sheetFormatPr defaultColWidth="9" defaultRowHeight="13.5"/>
  <cols>
    <col min="1" max="1" width="4.875" customWidth="1"/>
    <col min="2" max="2" width="7.25" customWidth="1"/>
    <col min="3" max="3" width="7.75" customWidth="1"/>
    <col min="4" max="4" width="13.625" style="2" customWidth="1"/>
    <col min="5" max="5" width="9.125" style="2" customWidth="1"/>
    <col min="6" max="6" width="12.875" style="2" customWidth="1"/>
    <col min="7" max="7" width="24.125" customWidth="1"/>
    <col min="8" max="8" width="12.875" customWidth="1"/>
    <col min="10" max="15" width="7.75" customWidth="1"/>
    <col min="16" max="16" width="6.625" customWidth="1"/>
    <col min="17" max="19" width="7.875" customWidth="1"/>
    <col min="20" max="20" width="9.11666666666667" customWidth="1"/>
  </cols>
  <sheetData>
    <row r="1" ht="36" customHeight="1" spans="1:22">
      <c r="A1" s="3" t="s">
        <v>0</v>
      </c>
      <c r="B1" s="3"/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42" customHeight="1" spans="1:22">
      <c r="A2" s="5" t="s">
        <v>1</v>
      </c>
      <c r="B2" s="5" t="s">
        <v>2</v>
      </c>
      <c r="C2" s="6"/>
      <c r="D2" s="6"/>
      <c r="E2" s="5" t="s">
        <v>3</v>
      </c>
      <c r="F2" s="6"/>
      <c r="G2" s="5" t="s">
        <v>4</v>
      </c>
      <c r="H2" s="5" t="s">
        <v>5</v>
      </c>
      <c r="I2" s="5" t="s">
        <v>6</v>
      </c>
      <c r="J2" s="5" t="s">
        <v>7</v>
      </c>
      <c r="K2" s="6"/>
      <c r="L2" s="5" t="s">
        <v>8</v>
      </c>
      <c r="M2" s="6"/>
      <c r="N2" s="5" t="s">
        <v>9</v>
      </c>
      <c r="O2" s="5" t="s">
        <v>10</v>
      </c>
      <c r="P2" s="5" t="s">
        <v>11</v>
      </c>
      <c r="Q2" s="6"/>
      <c r="R2" s="6"/>
      <c r="S2" s="6"/>
      <c r="T2" s="6"/>
      <c r="U2" s="27" t="s">
        <v>12</v>
      </c>
      <c r="V2" s="28" t="s">
        <v>13</v>
      </c>
    </row>
    <row r="3" ht="29" customHeight="1" spans="1:22">
      <c r="A3" s="6"/>
      <c r="B3" s="5" t="s">
        <v>14</v>
      </c>
      <c r="C3" s="5" t="s">
        <v>15</v>
      </c>
      <c r="D3" s="5" t="s">
        <v>16</v>
      </c>
      <c r="E3" s="5" t="s">
        <v>17</v>
      </c>
      <c r="F3" s="5" t="s">
        <v>16</v>
      </c>
      <c r="G3" s="6"/>
      <c r="H3" s="6"/>
      <c r="I3" s="6"/>
      <c r="J3" s="5" t="s">
        <v>18</v>
      </c>
      <c r="K3" s="5" t="s">
        <v>19</v>
      </c>
      <c r="L3" s="5" t="s">
        <v>18</v>
      </c>
      <c r="M3" s="5" t="s">
        <v>19</v>
      </c>
      <c r="N3" s="6"/>
      <c r="O3" s="6"/>
      <c r="P3" s="5" t="s">
        <v>20</v>
      </c>
      <c r="Q3" s="5" t="s">
        <v>21</v>
      </c>
      <c r="R3" s="6"/>
      <c r="S3" s="5" t="s">
        <v>22</v>
      </c>
      <c r="T3" s="6"/>
      <c r="U3" s="29"/>
      <c r="V3" s="30"/>
    </row>
    <row r="4" ht="24" customHeight="1" spans="1:2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5" t="s">
        <v>23</v>
      </c>
      <c r="R4" s="5" t="s">
        <v>24</v>
      </c>
      <c r="S4" s="5" t="s">
        <v>23</v>
      </c>
      <c r="T4" s="5" t="s">
        <v>24</v>
      </c>
      <c r="U4" s="29"/>
      <c r="V4" s="31"/>
    </row>
    <row r="5" ht="29" customHeight="1" spans="1:22">
      <c r="A5" s="5" t="s">
        <v>25</v>
      </c>
      <c r="B5" s="6" t="s">
        <v>26</v>
      </c>
      <c r="C5" s="6" t="s">
        <v>26</v>
      </c>
      <c r="D5" s="6" t="s">
        <v>26</v>
      </c>
      <c r="E5" s="6" t="s">
        <v>26</v>
      </c>
      <c r="F5" s="6" t="s">
        <v>26</v>
      </c>
      <c r="G5" s="6" t="s">
        <v>26</v>
      </c>
      <c r="H5" s="6" t="s">
        <v>26</v>
      </c>
      <c r="I5" s="6" t="s">
        <v>26</v>
      </c>
      <c r="J5" s="6">
        <f t="shared" ref="J5:O5" si="0">SUM(J6:J73)</f>
        <v>9235</v>
      </c>
      <c r="K5" s="6">
        <f t="shared" si="0"/>
        <v>2113</v>
      </c>
      <c r="L5" s="6">
        <f t="shared" si="0"/>
        <v>8075.971639</v>
      </c>
      <c r="M5" s="6">
        <f t="shared" si="0"/>
        <v>1708.232263</v>
      </c>
      <c r="N5" s="6">
        <f t="shared" si="0"/>
        <v>1563.796098</v>
      </c>
      <c r="O5" s="6">
        <f t="shared" si="0"/>
        <v>0</v>
      </c>
      <c r="P5" s="6" t="s">
        <v>26</v>
      </c>
      <c r="Q5" s="6" t="s">
        <v>26</v>
      </c>
      <c r="R5" s="6" t="s">
        <v>26</v>
      </c>
      <c r="S5" s="6" t="s">
        <v>26</v>
      </c>
      <c r="T5" s="6" t="s">
        <v>26</v>
      </c>
      <c r="U5" s="29" t="s">
        <v>26</v>
      </c>
      <c r="V5" s="29"/>
    </row>
    <row r="6" ht="65" customHeight="1" spans="1:22">
      <c r="A6" s="7">
        <v>1</v>
      </c>
      <c r="B6" s="8" t="s">
        <v>27</v>
      </c>
      <c r="C6" s="9" t="s">
        <v>28</v>
      </c>
      <c r="D6" s="10">
        <v>45273</v>
      </c>
      <c r="E6" s="11" t="s">
        <v>29</v>
      </c>
      <c r="F6" s="10">
        <v>45297</v>
      </c>
      <c r="G6" s="12" t="s">
        <v>30</v>
      </c>
      <c r="H6" s="41" t="s">
        <v>31</v>
      </c>
      <c r="I6" s="8" t="s">
        <v>32</v>
      </c>
      <c r="J6" s="7">
        <v>85</v>
      </c>
      <c r="K6" s="7">
        <v>0</v>
      </c>
      <c r="L6" s="21">
        <v>85</v>
      </c>
      <c r="M6" s="21">
        <v>0</v>
      </c>
      <c r="N6" s="7">
        <f>J6+K6-L6-M6</f>
        <v>0</v>
      </c>
      <c r="O6" s="7"/>
      <c r="P6" s="7" t="s">
        <v>24</v>
      </c>
      <c r="Q6" s="7" t="s">
        <v>33</v>
      </c>
      <c r="R6" s="7" t="s">
        <v>34</v>
      </c>
      <c r="S6" s="17">
        <v>20240306</v>
      </c>
      <c r="T6" s="17">
        <v>20240529</v>
      </c>
      <c r="U6" s="32" t="s">
        <v>35</v>
      </c>
      <c r="V6" s="33" t="s">
        <v>36</v>
      </c>
    </row>
    <row r="7" ht="65" customHeight="1" spans="1:22">
      <c r="A7" s="7">
        <v>2</v>
      </c>
      <c r="B7" s="8" t="s">
        <v>27</v>
      </c>
      <c r="C7" s="9" t="s">
        <v>28</v>
      </c>
      <c r="D7" s="10">
        <v>45273</v>
      </c>
      <c r="E7" s="11" t="s">
        <v>29</v>
      </c>
      <c r="F7" s="10">
        <v>45297</v>
      </c>
      <c r="G7" s="12" t="s">
        <v>37</v>
      </c>
      <c r="H7" s="7" t="s">
        <v>38</v>
      </c>
      <c r="I7" s="7" t="s">
        <v>39</v>
      </c>
      <c r="J7" s="7">
        <v>100</v>
      </c>
      <c r="K7" s="7">
        <v>0</v>
      </c>
      <c r="L7" s="21">
        <v>100</v>
      </c>
      <c r="M7" s="21">
        <v>0</v>
      </c>
      <c r="N7" s="7">
        <f t="shared" ref="N7:N38" si="1">J7+K7-L7-M7</f>
        <v>0</v>
      </c>
      <c r="O7" s="7"/>
      <c r="P7" s="7" t="s">
        <v>24</v>
      </c>
      <c r="Q7" s="7" t="s">
        <v>40</v>
      </c>
      <c r="R7" s="7" t="s">
        <v>34</v>
      </c>
      <c r="S7" s="21">
        <v>20240322</v>
      </c>
      <c r="T7" s="21">
        <v>20240520</v>
      </c>
      <c r="U7" s="17" t="s">
        <v>41</v>
      </c>
      <c r="V7" s="33" t="s">
        <v>36</v>
      </c>
    </row>
    <row r="8" ht="65" customHeight="1" spans="1:22">
      <c r="A8" s="7">
        <v>3</v>
      </c>
      <c r="B8" s="8" t="s">
        <v>42</v>
      </c>
      <c r="C8" s="9" t="s">
        <v>43</v>
      </c>
      <c r="D8" s="10">
        <v>45433</v>
      </c>
      <c r="E8" s="9" t="s">
        <v>44</v>
      </c>
      <c r="F8" s="10">
        <v>45453</v>
      </c>
      <c r="G8" s="12" t="s">
        <v>45</v>
      </c>
      <c r="H8" s="41" t="s">
        <v>46</v>
      </c>
      <c r="I8" s="7" t="s">
        <v>39</v>
      </c>
      <c r="J8" s="7">
        <v>46</v>
      </c>
      <c r="K8" s="7">
        <v>0</v>
      </c>
      <c r="L8" s="21">
        <v>41.4</v>
      </c>
      <c r="M8" s="21">
        <v>0</v>
      </c>
      <c r="N8" s="7">
        <f t="shared" si="1"/>
        <v>4.6</v>
      </c>
      <c r="O8" s="7"/>
      <c r="P8" s="7" t="s">
        <v>24</v>
      </c>
      <c r="Q8" s="7" t="s">
        <v>47</v>
      </c>
      <c r="R8" s="7" t="s">
        <v>48</v>
      </c>
      <c r="S8" s="7" t="s">
        <v>49</v>
      </c>
      <c r="T8" s="7" t="s">
        <v>50</v>
      </c>
      <c r="U8" s="17" t="s">
        <v>41</v>
      </c>
      <c r="V8" s="33" t="s">
        <v>36</v>
      </c>
    </row>
    <row r="9" ht="65" customHeight="1" spans="1:22">
      <c r="A9" s="7">
        <v>4</v>
      </c>
      <c r="B9" s="8" t="s">
        <v>27</v>
      </c>
      <c r="C9" s="9" t="s">
        <v>28</v>
      </c>
      <c r="D9" s="10">
        <v>45273</v>
      </c>
      <c r="E9" s="11" t="s">
        <v>29</v>
      </c>
      <c r="F9" s="10">
        <v>45297</v>
      </c>
      <c r="G9" s="12" t="s">
        <v>51</v>
      </c>
      <c r="H9" s="7" t="s">
        <v>52</v>
      </c>
      <c r="I9" s="8" t="s">
        <v>53</v>
      </c>
      <c r="J9" s="7">
        <v>218</v>
      </c>
      <c r="K9" s="7">
        <v>0</v>
      </c>
      <c r="L9" s="21">
        <v>65.4</v>
      </c>
      <c r="M9" s="21">
        <v>0</v>
      </c>
      <c r="N9" s="7">
        <f t="shared" si="1"/>
        <v>152.6</v>
      </c>
      <c r="O9" s="7"/>
      <c r="P9" s="8" t="s">
        <v>54</v>
      </c>
      <c r="Q9" s="7" t="s">
        <v>40</v>
      </c>
      <c r="R9" s="7" t="s">
        <v>48</v>
      </c>
      <c r="S9" s="7">
        <v>20240612</v>
      </c>
      <c r="T9" s="7"/>
      <c r="U9" s="32" t="s">
        <v>55</v>
      </c>
      <c r="V9" s="33" t="s">
        <v>36</v>
      </c>
    </row>
    <row r="10" ht="65" customHeight="1" spans="1:22">
      <c r="A10" s="7">
        <v>5</v>
      </c>
      <c r="B10" s="8" t="s">
        <v>56</v>
      </c>
      <c r="C10" s="9" t="s">
        <v>57</v>
      </c>
      <c r="D10" s="10">
        <v>45384</v>
      </c>
      <c r="E10" s="11" t="s">
        <v>58</v>
      </c>
      <c r="F10" s="10">
        <v>45407</v>
      </c>
      <c r="G10" s="12" t="s">
        <v>59</v>
      </c>
      <c r="H10" s="7" t="s">
        <v>60</v>
      </c>
      <c r="I10" s="8" t="s">
        <v>61</v>
      </c>
      <c r="J10" s="7">
        <v>0</v>
      </c>
      <c r="K10" s="7">
        <v>100</v>
      </c>
      <c r="L10" s="21">
        <v>0</v>
      </c>
      <c r="M10" s="21">
        <v>100</v>
      </c>
      <c r="N10" s="7">
        <f t="shared" si="1"/>
        <v>0</v>
      </c>
      <c r="O10" s="7"/>
      <c r="P10" s="7" t="s">
        <v>24</v>
      </c>
      <c r="Q10" s="7" t="s">
        <v>62</v>
      </c>
      <c r="R10" s="7" t="s">
        <v>48</v>
      </c>
      <c r="S10" s="21">
        <v>20240517</v>
      </c>
      <c r="T10" s="21">
        <v>20240815</v>
      </c>
      <c r="U10" s="34" t="s">
        <v>63</v>
      </c>
      <c r="V10" s="35" t="s">
        <v>36</v>
      </c>
    </row>
    <row r="11" ht="65" customHeight="1" spans="1:22">
      <c r="A11" s="7">
        <v>6</v>
      </c>
      <c r="B11" s="9" t="s">
        <v>64</v>
      </c>
      <c r="C11" s="9" t="s">
        <v>65</v>
      </c>
      <c r="D11" s="10">
        <v>45428</v>
      </c>
      <c r="E11" s="9" t="s">
        <v>66</v>
      </c>
      <c r="F11" s="10">
        <v>45453</v>
      </c>
      <c r="G11" s="12" t="s">
        <v>67</v>
      </c>
      <c r="H11" s="7" t="s">
        <v>68</v>
      </c>
      <c r="I11" s="7" t="s">
        <v>39</v>
      </c>
      <c r="J11" s="7">
        <v>0</v>
      </c>
      <c r="K11" s="7">
        <v>10</v>
      </c>
      <c r="L11" s="21">
        <v>0</v>
      </c>
      <c r="M11" s="21">
        <v>10</v>
      </c>
      <c r="N11" s="7">
        <f t="shared" si="1"/>
        <v>0</v>
      </c>
      <c r="O11" s="21"/>
      <c r="P11" s="22" t="s">
        <v>24</v>
      </c>
      <c r="Q11" s="21" t="s">
        <v>69</v>
      </c>
      <c r="R11" s="21" t="s">
        <v>48</v>
      </c>
      <c r="S11" s="21" t="s">
        <v>49</v>
      </c>
      <c r="T11" s="21">
        <v>20241028</v>
      </c>
      <c r="U11" s="17" t="s">
        <v>41</v>
      </c>
      <c r="V11" s="33" t="s">
        <v>36</v>
      </c>
    </row>
    <row r="12" ht="65" customHeight="1" spans="1:22">
      <c r="A12" s="7">
        <v>7</v>
      </c>
      <c r="B12" s="8" t="s">
        <v>42</v>
      </c>
      <c r="C12" s="9" t="s">
        <v>43</v>
      </c>
      <c r="D12" s="10">
        <v>45433</v>
      </c>
      <c r="E12" s="9" t="s">
        <v>44</v>
      </c>
      <c r="F12" s="10">
        <v>45453</v>
      </c>
      <c r="G12" s="12" t="s">
        <v>70</v>
      </c>
      <c r="H12" s="41" t="s">
        <v>71</v>
      </c>
      <c r="I12" s="8" t="s">
        <v>61</v>
      </c>
      <c r="J12" s="7">
        <v>51</v>
      </c>
      <c r="K12" s="7">
        <v>0</v>
      </c>
      <c r="L12" s="21">
        <v>0</v>
      </c>
      <c r="M12" s="21">
        <v>0</v>
      </c>
      <c r="N12" s="7">
        <f t="shared" si="1"/>
        <v>51</v>
      </c>
      <c r="O12" s="7"/>
      <c r="P12" s="22" t="s">
        <v>54</v>
      </c>
      <c r="Q12" s="21" t="s">
        <v>69</v>
      </c>
      <c r="R12" s="21" t="s">
        <v>48</v>
      </c>
      <c r="S12" s="21" t="s">
        <v>49</v>
      </c>
      <c r="T12" s="21"/>
      <c r="U12" s="34" t="s">
        <v>72</v>
      </c>
      <c r="V12" s="35" t="s">
        <v>36</v>
      </c>
    </row>
    <row r="13" s="1" customFormat="1" ht="65" customHeight="1" spans="1:22">
      <c r="A13" s="7">
        <v>8</v>
      </c>
      <c r="B13" s="8" t="s">
        <v>73</v>
      </c>
      <c r="C13" s="8" t="s">
        <v>74</v>
      </c>
      <c r="D13" s="10">
        <v>45516</v>
      </c>
      <c r="E13" s="8" t="s">
        <v>75</v>
      </c>
      <c r="F13" s="10">
        <v>45539</v>
      </c>
      <c r="G13" s="13" t="s">
        <v>76</v>
      </c>
      <c r="H13" s="41" t="s">
        <v>77</v>
      </c>
      <c r="I13" s="7" t="s">
        <v>78</v>
      </c>
      <c r="J13" s="7">
        <v>0</v>
      </c>
      <c r="K13" s="7">
        <v>0</v>
      </c>
      <c r="L13" s="21">
        <v>0</v>
      </c>
      <c r="M13" s="21">
        <v>0</v>
      </c>
      <c r="N13" s="7">
        <f t="shared" si="1"/>
        <v>0</v>
      </c>
      <c r="O13" s="21"/>
      <c r="P13" s="22" t="s">
        <v>54</v>
      </c>
      <c r="Q13" s="21" t="s">
        <v>79</v>
      </c>
      <c r="R13" s="21" t="s">
        <v>48</v>
      </c>
      <c r="S13" s="21" t="s">
        <v>79</v>
      </c>
      <c r="T13" s="21" t="s">
        <v>80</v>
      </c>
      <c r="U13" s="34" t="s">
        <v>63</v>
      </c>
      <c r="V13" s="35" t="s">
        <v>36</v>
      </c>
    </row>
    <row r="14" ht="65" customHeight="1" spans="1:22">
      <c r="A14" s="7">
        <v>9</v>
      </c>
      <c r="B14" s="8" t="s">
        <v>27</v>
      </c>
      <c r="C14" s="9" t="s">
        <v>28</v>
      </c>
      <c r="D14" s="10">
        <v>45273</v>
      </c>
      <c r="E14" s="11" t="s">
        <v>29</v>
      </c>
      <c r="F14" s="10">
        <v>45297</v>
      </c>
      <c r="G14" s="12" t="s">
        <v>81</v>
      </c>
      <c r="H14" s="7" t="s">
        <v>82</v>
      </c>
      <c r="I14" s="7" t="s">
        <v>39</v>
      </c>
      <c r="J14" s="7">
        <v>30</v>
      </c>
      <c r="K14" s="7">
        <v>0</v>
      </c>
      <c r="L14" s="21">
        <v>30</v>
      </c>
      <c r="M14" s="21">
        <v>0</v>
      </c>
      <c r="N14" s="7">
        <f t="shared" si="1"/>
        <v>0</v>
      </c>
      <c r="O14" s="7"/>
      <c r="P14" s="7" t="s">
        <v>24</v>
      </c>
      <c r="Q14" s="7" t="s">
        <v>40</v>
      </c>
      <c r="R14" s="7" t="s">
        <v>34</v>
      </c>
      <c r="S14" s="21">
        <v>20240311</v>
      </c>
      <c r="T14" s="21">
        <v>20240410</v>
      </c>
      <c r="U14" s="17" t="s">
        <v>41</v>
      </c>
      <c r="V14" s="33" t="s">
        <v>36</v>
      </c>
    </row>
    <row r="15" ht="65" customHeight="1" spans="1:22">
      <c r="A15" s="7">
        <v>10</v>
      </c>
      <c r="B15" s="8" t="s">
        <v>27</v>
      </c>
      <c r="C15" s="9" t="s">
        <v>28</v>
      </c>
      <c r="D15" s="10">
        <v>45273</v>
      </c>
      <c r="E15" s="11" t="s">
        <v>29</v>
      </c>
      <c r="F15" s="10">
        <v>45297</v>
      </c>
      <c r="G15" s="12" t="s">
        <v>83</v>
      </c>
      <c r="H15" s="7" t="s">
        <v>84</v>
      </c>
      <c r="I15" s="8" t="s">
        <v>61</v>
      </c>
      <c r="J15" s="7">
        <v>300</v>
      </c>
      <c r="K15" s="7">
        <v>0</v>
      </c>
      <c r="L15" s="21">
        <v>300</v>
      </c>
      <c r="M15" s="21">
        <v>0</v>
      </c>
      <c r="N15" s="7">
        <f t="shared" si="1"/>
        <v>0</v>
      </c>
      <c r="O15" s="7"/>
      <c r="P15" s="7" t="s">
        <v>24</v>
      </c>
      <c r="Q15" s="7" t="s">
        <v>40</v>
      </c>
      <c r="R15" s="7" t="s">
        <v>34</v>
      </c>
      <c r="S15" s="21">
        <v>20240316</v>
      </c>
      <c r="T15" s="21">
        <v>20240710</v>
      </c>
      <c r="U15" s="34" t="s">
        <v>63</v>
      </c>
      <c r="V15" s="35" t="s">
        <v>36</v>
      </c>
    </row>
    <row r="16" ht="65" customHeight="1" spans="1:22">
      <c r="A16" s="7">
        <v>11</v>
      </c>
      <c r="B16" s="8" t="s">
        <v>27</v>
      </c>
      <c r="C16" s="9" t="s">
        <v>28</v>
      </c>
      <c r="D16" s="10">
        <v>45273</v>
      </c>
      <c r="E16" s="11" t="s">
        <v>29</v>
      </c>
      <c r="F16" s="10">
        <v>45297</v>
      </c>
      <c r="G16" s="12" t="s">
        <v>85</v>
      </c>
      <c r="H16" s="7" t="s">
        <v>86</v>
      </c>
      <c r="I16" s="8" t="s">
        <v>61</v>
      </c>
      <c r="J16" s="7">
        <v>300</v>
      </c>
      <c r="K16" s="7">
        <v>0</v>
      </c>
      <c r="L16" s="21">
        <v>300</v>
      </c>
      <c r="M16" s="21">
        <v>0</v>
      </c>
      <c r="N16" s="7">
        <f t="shared" si="1"/>
        <v>0</v>
      </c>
      <c r="O16" s="7"/>
      <c r="P16" s="7" t="s">
        <v>24</v>
      </c>
      <c r="Q16" s="7" t="s">
        <v>40</v>
      </c>
      <c r="R16" s="7" t="s">
        <v>34</v>
      </c>
      <c r="S16" s="21">
        <v>20240316</v>
      </c>
      <c r="T16" s="21" t="s">
        <v>87</v>
      </c>
      <c r="U16" s="34" t="s">
        <v>63</v>
      </c>
      <c r="V16" s="35" t="s">
        <v>36</v>
      </c>
    </row>
    <row r="17" ht="65" customHeight="1" spans="1:22">
      <c r="A17" s="14">
        <v>12</v>
      </c>
      <c r="B17" s="8" t="s">
        <v>88</v>
      </c>
      <c r="C17" s="9" t="s">
        <v>89</v>
      </c>
      <c r="D17" s="10" t="s">
        <v>90</v>
      </c>
      <c r="E17" s="11" t="s">
        <v>91</v>
      </c>
      <c r="F17" s="10" t="s">
        <v>92</v>
      </c>
      <c r="G17" s="15" t="s">
        <v>93</v>
      </c>
      <c r="H17" s="16" t="s">
        <v>94</v>
      </c>
      <c r="I17" s="15" t="s">
        <v>61</v>
      </c>
      <c r="J17" s="14">
        <v>192</v>
      </c>
      <c r="K17" s="14">
        <v>100</v>
      </c>
      <c r="L17" s="23">
        <v>192</v>
      </c>
      <c r="M17" s="23">
        <v>98.636563</v>
      </c>
      <c r="N17" s="7">
        <f t="shared" si="1"/>
        <v>1.363437</v>
      </c>
      <c r="O17" s="14"/>
      <c r="P17" s="8" t="s">
        <v>54</v>
      </c>
      <c r="Q17" s="14" t="s">
        <v>33</v>
      </c>
      <c r="R17" s="14" t="s">
        <v>48</v>
      </c>
      <c r="S17" s="14" t="s">
        <v>95</v>
      </c>
      <c r="T17" s="14"/>
      <c r="U17" s="36" t="s">
        <v>63</v>
      </c>
      <c r="V17" s="37" t="s">
        <v>36</v>
      </c>
    </row>
    <row r="18" s="1" customFormat="1" ht="65" customHeight="1" spans="1:22">
      <c r="A18" s="14">
        <v>13</v>
      </c>
      <c r="B18" s="8" t="s">
        <v>27</v>
      </c>
      <c r="C18" s="9" t="s">
        <v>96</v>
      </c>
      <c r="D18" s="10" t="s">
        <v>97</v>
      </c>
      <c r="E18" s="8" t="s">
        <v>98</v>
      </c>
      <c r="F18" s="10" t="s">
        <v>99</v>
      </c>
      <c r="G18" s="15" t="s">
        <v>100</v>
      </c>
      <c r="H18" s="42" t="s">
        <v>101</v>
      </c>
      <c r="I18" s="15" t="s">
        <v>61</v>
      </c>
      <c r="J18" s="14">
        <v>30</v>
      </c>
      <c r="K18" s="14">
        <v>0</v>
      </c>
      <c r="L18" s="23">
        <v>30</v>
      </c>
      <c r="M18" s="23">
        <v>0</v>
      </c>
      <c r="N18" s="7">
        <f t="shared" si="1"/>
        <v>0</v>
      </c>
      <c r="O18" s="14"/>
      <c r="P18" s="8" t="s">
        <v>54</v>
      </c>
      <c r="Q18" s="14" t="s">
        <v>102</v>
      </c>
      <c r="R18" s="14" t="s">
        <v>103</v>
      </c>
      <c r="S18" s="14" t="s">
        <v>104</v>
      </c>
      <c r="T18" s="14" t="s">
        <v>80</v>
      </c>
      <c r="U18" s="36" t="s">
        <v>63</v>
      </c>
      <c r="V18" s="37" t="s">
        <v>105</v>
      </c>
    </row>
    <row r="19" ht="65" customHeight="1" spans="1:22">
      <c r="A19" s="7">
        <v>14</v>
      </c>
      <c r="B19" s="8" t="s">
        <v>27</v>
      </c>
      <c r="C19" s="9" t="s">
        <v>28</v>
      </c>
      <c r="D19" s="10">
        <v>45273</v>
      </c>
      <c r="E19" s="11" t="s">
        <v>29</v>
      </c>
      <c r="F19" s="10">
        <v>45297</v>
      </c>
      <c r="G19" s="12" t="s">
        <v>106</v>
      </c>
      <c r="H19" s="7" t="s">
        <v>107</v>
      </c>
      <c r="I19" s="8" t="s">
        <v>61</v>
      </c>
      <c r="J19" s="7">
        <v>200</v>
      </c>
      <c r="K19" s="7">
        <v>0</v>
      </c>
      <c r="L19" s="21">
        <v>200</v>
      </c>
      <c r="M19" s="21">
        <v>0</v>
      </c>
      <c r="N19" s="7">
        <f t="shared" si="1"/>
        <v>0</v>
      </c>
      <c r="O19" s="7"/>
      <c r="P19" s="7" t="s">
        <v>24</v>
      </c>
      <c r="Q19" s="7" t="s">
        <v>40</v>
      </c>
      <c r="R19" s="7" t="s">
        <v>48</v>
      </c>
      <c r="S19" s="7" t="s">
        <v>95</v>
      </c>
      <c r="T19" s="7">
        <v>20240930</v>
      </c>
      <c r="U19" s="34" t="s">
        <v>63</v>
      </c>
      <c r="V19" s="35" t="s">
        <v>105</v>
      </c>
    </row>
    <row r="20" ht="65" customHeight="1" spans="1:22">
      <c r="A20" s="7">
        <v>15</v>
      </c>
      <c r="B20" s="9" t="s">
        <v>64</v>
      </c>
      <c r="C20" s="9" t="s">
        <v>65</v>
      </c>
      <c r="D20" s="10">
        <v>45428</v>
      </c>
      <c r="E20" s="9" t="s">
        <v>66</v>
      </c>
      <c r="F20" s="10">
        <v>45453</v>
      </c>
      <c r="G20" s="12" t="s">
        <v>108</v>
      </c>
      <c r="H20" s="7" t="s">
        <v>109</v>
      </c>
      <c r="I20" s="7" t="s">
        <v>39</v>
      </c>
      <c r="J20" s="7">
        <v>0</v>
      </c>
      <c r="K20" s="7">
        <v>15</v>
      </c>
      <c r="L20" s="21">
        <v>0</v>
      </c>
      <c r="M20" s="21">
        <v>6.1378</v>
      </c>
      <c r="N20" s="7">
        <f t="shared" si="1"/>
        <v>8.8622</v>
      </c>
      <c r="O20" s="7"/>
      <c r="P20" s="8" t="s">
        <v>54</v>
      </c>
      <c r="Q20" s="7" t="s">
        <v>69</v>
      </c>
      <c r="R20" s="7" t="s">
        <v>48</v>
      </c>
      <c r="S20" s="7" t="s">
        <v>49</v>
      </c>
      <c r="T20" s="7" t="s">
        <v>80</v>
      </c>
      <c r="U20" s="17" t="s">
        <v>41</v>
      </c>
      <c r="V20" s="33" t="s">
        <v>36</v>
      </c>
    </row>
    <row r="21" ht="65" customHeight="1" spans="1:22">
      <c r="A21" s="7">
        <v>16</v>
      </c>
      <c r="B21" s="8" t="s">
        <v>56</v>
      </c>
      <c r="C21" s="9" t="s">
        <v>57</v>
      </c>
      <c r="D21" s="10">
        <v>45384</v>
      </c>
      <c r="E21" s="11" t="s">
        <v>58</v>
      </c>
      <c r="F21" s="10">
        <v>45407</v>
      </c>
      <c r="G21" s="12" t="s">
        <v>110</v>
      </c>
      <c r="H21" s="7" t="s">
        <v>111</v>
      </c>
      <c r="I21" s="8" t="s">
        <v>61</v>
      </c>
      <c r="J21" s="7">
        <v>0</v>
      </c>
      <c r="K21" s="7">
        <v>200</v>
      </c>
      <c r="L21" s="21">
        <v>0</v>
      </c>
      <c r="M21" s="21">
        <v>200</v>
      </c>
      <c r="N21" s="7">
        <f t="shared" si="1"/>
        <v>0</v>
      </c>
      <c r="O21" s="7"/>
      <c r="P21" s="7" t="s">
        <v>24</v>
      </c>
      <c r="Q21" s="7" t="s">
        <v>62</v>
      </c>
      <c r="R21" s="7" t="s">
        <v>48</v>
      </c>
      <c r="S21" s="7" t="s">
        <v>112</v>
      </c>
      <c r="T21" s="7" t="s">
        <v>102</v>
      </c>
      <c r="U21" s="34" t="s">
        <v>63</v>
      </c>
      <c r="V21" s="35" t="s">
        <v>105</v>
      </c>
    </row>
    <row r="22" ht="65" customHeight="1" spans="1:22">
      <c r="A22" s="7">
        <v>17</v>
      </c>
      <c r="B22" s="8" t="s">
        <v>27</v>
      </c>
      <c r="C22" s="9" t="s">
        <v>28</v>
      </c>
      <c r="D22" s="10">
        <v>45273</v>
      </c>
      <c r="E22" s="11" t="s">
        <v>29</v>
      </c>
      <c r="F22" s="10">
        <v>45297</v>
      </c>
      <c r="G22" s="12" t="s">
        <v>113</v>
      </c>
      <c r="H22" s="7" t="s">
        <v>114</v>
      </c>
      <c r="I22" s="8" t="s">
        <v>61</v>
      </c>
      <c r="J22" s="7">
        <v>380</v>
      </c>
      <c r="K22" s="7">
        <v>0</v>
      </c>
      <c r="L22" s="21">
        <v>355</v>
      </c>
      <c r="M22" s="21">
        <v>0</v>
      </c>
      <c r="N22" s="7">
        <f t="shared" si="1"/>
        <v>25</v>
      </c>
      <c r="O22" s="7"/>
      <c r="P22" s="8" t="s">
        <v>54</v>
      </c>
      <c r="Q22" s="7" t="s">
        <v>40</v>
      </c>
      <c r="R22" s="7" t="s">
        <v>48</v>
      </c>
      <c r="S22" s="7" t="s">
        <v>95</v>
      </c>
      <c r="T22" s="7"/>
      <c r="U22" s="34" t="s">
        <v>63</v>
      </c>
      <c r="V22" s="35" t="s">
        <v>105</v>
      </c>
    </row>
    <row r="23" ht="65" customHeight="1" spans="1:22">
      <c r="A23" s="7">
        <v>18</v>
      </c>
      <c r="B23" s="8" t="s">
        <v>27</v>
      </c>
      <c r="C23" s="9" t="s">
        <v>28</v>
      </c>
      <c r="D23" s="10">
        <v>45273</v>
      </c>
      <c r="E23" s="11" t="s">
        <v>29</v>
      </c>
      <c r="F23" s="10">
        <v>45297</v>
      </c>
      <c r="G23" s="12" t="s">
        <v>115</v>
      </c>
      <c r="H23" s="7" t="s">
        <v>116</v>
      </c>
      <c r="I23" s="8" t="s">
        <v>61</v>
      </c>
      <c r="J23" s="7">
        <v>25</v>
      </c>
      <c r="K23" s="7">
        <v>0</v>
      </c>
      <c r="L23" s="21">
        <v>18.233</v>
      </c>
      <c r="M23" s="21">
        <v>0</v>
      </c>
      <c r="N23" s="7">
        <f t="shared" si="1"/>
        <v>6.767</v>
      </c>
      <c r="O23" s="7"/>
      <c r="P23" s="8" t="s">
        <v>54</v>
      </c>
      <c r="Q23" s="7" t="s">
        <v>40</v>
      </c>
      <c r="R23" s="7" t="s">
        <v>48</v>
      </c>
      <c r="S23" s="7" t="s">
        <v>95</v>
      </c>
      <c r="T23" s="7"/>
      <c r="U23" s="34" t="s">
        <v>63</v>
      </c>
      <c r="V23" s="35" t="s">
        <v>105</v>
      </c>
    </row>
    <row r="24" ht="65" customHeight="1" spans="1:22">
      <c r="A24" s="7">
        <v>19</v>
      </c>
      <c r="B24" s="8" t="s">
        <v>27</v>
      </c>
      <c r="C24" s="9" t="s">
        <v>28</v>
      </c>
      <c r="D24" s="10">
        <v>45273</v>
      </c>
      <c r="E24" s="11" t="s">
        <v>29</v>
      </c>
      <c r="F24" s="10">
        <v>45297</v>
      </c>
      <c r="G24" s="13" t="s">
        <v>117</v>
      </c>
      <c r="H24" s="7" t="s">
        <v>118</v>
      </c>
      <c r="I24" s="8" t="s">
        <v>61</v>
      </c>
      <c r="J24" s="7">
        <v>100</v>
      </c>
      <c r="K24" s="7">
        <v>0</v>
      </c>
      <c r="L24" s="21">
        <v>100</v>
      </c>
      <c r="M24" s="21">
        <v>0</v>
      </c>
      <c r="N24" s="7">
        <f t="shared" si="1"/>
        <v>0</v>
      </c>
      <c r="O24" s="7"/>
      <c r="P24" s="7" t="s">
        <v>24</v>
      </c>
      <c r="Q24" s="7" t="s">
        <v>40</v>
      </c>
      <c r="R24" s="7" t="s">
        <v>48</v>
      </c>
      <c r="S24" s="7" t="s">
        <v>95</v>
      </c>
      <c r="T24" s="7" t="s">
        <v>47</v>
      </c>
      <c r="U24" s="34" t="s">
        <v>63</v>
      </c>
      <c r="V24" s="35" t="s">
        <v>105</v>
      </c>
    </row>
    <row r="25" ht="65" customHeight="1" spans="1:22">
      <c r="A25" s="7">
        <v>20</v>
      </c>
      <c r="B25" s="8" t="s">
        <v>27</v>
      </c>
      <c r="C25" s="9" t="s">
        <v>28</v>
      </c>
      <c r="D25" s="10">
        <v>45273</v>
      </c>
      <c r="E25" s="11" t="s">
        <v>29</v>
      </c>
      <c r="F25" s="10">
        <v>45297</v>
      </c>
      <c r="G25" s="12" t="s">
        <v>119</v>
      </c>
      <c r="H25" s="7" t="s">
        <v>120</v>
      </c>
      <c r="I25" s="8" t="s">
        <v>61</v>
      </c>
      <c r="J25" s="7">
        <v>9</v>
      </c>
      <c r="K25" s="7">
        <v>0</v>
      </c>
      <c r="L25" s="21">
        <v>9</v>
      </c>
      <c r="M25" s="21">
        <v>0</v>
      </c>
      <c r="N25" s="7">
        <f t="shared" si="1"/>
        <v>0</v>
      </c>
      <c r="O25" s="7"/>
      <c r="P25" s="7" t="s">
        <v>24</v>
      </c>
      <c r="Q25" s="7" t="s">
        <v>40</v>
      </c>
      <c r="R25" s="7" t="s">
        <v>48</v>
      </c>
      <c r="S25" s="7" t="s">
        <v>95</v>
      </c>
      <c r="T25" s="7" t="s">
        <v>102</v>
      </c>
      <c r="U25" s="34" t="s">
        <v>63</v>
      </c>
      <c r="V25" s="35" t="s">
        <v>105</v>
      </c>
    </row>
    <row r="26" ht="65" customHeight="1" spans="1:22">
      <c r="A26" s="7">
        <v>21</v>
      </c>
      <c r="B26" s="8" t="s">
        <v>27</v>
      </c>
      <c r="C26" s="9" t="s">
        <v>28</v>
      </c>
      <c r="D26" s="10">
        <v>45273</v>
      </c>
      <c r="E26" s="11" t="s">
        <v>29</v>
      </c>
      <c r="F26" s="10">
        <v>45297</v>
      </c>
      <c r="G26" s="12" t="s">
        <v>121</v>
      </c>
      <c r="H26" s="7" t="s">
        <v>122</v>
      </c>
      <c r="I26" s="8" t="s">
        <v>61</v>
      </c>
      <c r="J26" s="7">
        <v>500</v>
      </c>
      <c r="K26" s="7">
        <v>0</v>
      </c>
      <c r="L26" s="21">
        <v>400</v>
      </c>
      <c r="M26" s="21">
        <v>0</v>
      </c>
      <c r="N26" s="7">
        <f t="shared" si="1"/>
        <v>100</v>
      </c>
      <c r="O26" s="7"/>
      <c r="P26" s="8" t="s">
        <v>54</v>
      </c>
      <c r="Q26" s="7" t="s">
        <v>123</v>
      </c>
      <c r="R26" s="7" t="s">
        <v>48</v>
      </c>
      <c r="S26" s="7" t="s">
        <v>49</v>
      </c>
      <c r="T26" s="7"/>
      <c r="U26" s="34" t="s">
        <v>63</v>
      </c>
      <c r="V26" s="35" t="s">
        <v>36</v>
      </c>
    </row>
    <row r="27" ht="65" customHeight="1" spans="1:22">
      <c r="A27" s="7">
        <v>22</v>
      </c>
      <c r="B27" s="8" t="s">
        <v>56</v>
      </c>
      <c r="C27" s="9" t="s">
        <v>57</v>
      </c>
      <c r="D27" s="10">
        <v>45384</v>
      </c>
      <c r="E27" s="11" t="s">
        <v>58</v>
      </c>
      <c r="F27" s="10">
        <v>45407</v>
      </c>
      <c r="G27" s="12" t="s">
        <v>124</v>
      </c>
      <c r="H27" s="7" t="s">
        <v>125</v>
      </c>
      <c r="I27" s="8" t="s">
        <v>61</v>
      </c>
      <c r="J27" s="7">
        <v>0</v>
      </c>
      <c r="K27" s="7">
        <v>150</v>
      </c>
      <c r="L27" s="21">
        <v>0</v>
      </c>
      <c r="M27" s="21">
        <v>150</v>
      </c>
      <c r="N27" s="7">
        <f t="shared" si="1"/>
        <v>0</v>
      </c>
      <c r="O27" s="7"/>
      <c r="P27" s="22" t="s">
        <v>24</v>
      </c>
      <c r="Q27" s="21">
        <v>20240501</v>
      </c>
      <c r="R27" s="7" t="s">
        <v>48</v>
      </c>
      <c r="S27" s="7" t="s">
        <v>126</v>
      </c>
      <c r="T27" s="7">
        <v>20241029</v>
      </c>
      <c r="U27" s="34" t="s">
        <v>63</v>
      </c>
      <c r="V27" s="35" t="s">
        <v>36</v>
      </c>
    </row>
    <row r="28" ht="65" customHeight="1" spans="1:22">
      <c r="A28" s="7">
        <v>23</v>
      </c>
      <c r="B28" s="8" t="s">
        <v>56</v>
      </c>
      <c r="C28" s="9" t="s">
        <v>57</v>
      </c>
      <c r="D28" s="10">
        <v>45384</v>
      </c>
      <c r="E28" s="11" t="s">
        <v>58</v>
      </c>
      <c r="F28" s="10">
        <v>45407</v>
      </c>
      <c r="G28" s="12" t="s">
        <v>127</v>
      </c>
      <c r="H28" s="7" t="s">
        <v>128</v>
      </c>
      <c r="I28" s="8" t="s">
        <v>61</v>
      </c>
      <c r="J28" s="7">
        <v>0</v>
      </c>
      <c r="K28" s="7">
        <v>100</v>
      </c>
      <c r="L28" s="21">
        <v>0</v>
      </c>
      <c r="M28" s="21">
        <v>88</v>
      </c>
      <c r="N28" s="7">
        <f t="shared" si="1"/>
        <v>12</v>
      </c>
      <c r="O28" s="7"/>
      <c r="P28" s="8" t="s">
        <v>54</v>
      </c>
      <c r="Q28" s="21">
        <v>20240501</v>
      </c>
      <c r="R28" s="7" t="s">
        <v>48</v>
      </c>
      <c r="S28" s="7">
        <v>20240519</v>
      </c>
      <c r="T28" s="7" t="s">
        <v>80</v>
      </c>
      <c r="U28" s="34" t="s">
        <v>63</v>
      </c>
      <c r="V28" s="35" t="s">
        <v>36</v>
      </c>
    </row>
    <row r="29" ht="65" customHeight="1" spans="1:22">
      <c r="A29" s="7">
        <v>24</v>
      </c>
      <c r="B29" s="8" t="s">
        <v>27</v>
      </c>
      <c r="C29" s="9" t="s">
        <v>28</v>
      </c>
      <c r="D29" s="10">
        <v>45273</v>
      </c>
      <c r="E29" s="11" t="s">
        <v>29</v>
      </c>
      <c r="F29" s="10">
        <v>45297</v>
      </c>
      <c r="G29" s="12" t="s">
        <v>129</v>
      </c>
      <c r="H29" s="7" t="s">
        <v>130</v>
      </c>
      <c r="I29" s="8" t="s">
        <v>61</v>
      </c>
      <c r="J29" s="7">
        <v>395</v>
      </c>
      <c r="K29" s="7">
        <v>0</v>
      </c>
      <c r="L29" s="21">
        <v>337</v>
      </c>
      <c r="M29" s="21">
        <v>0</v>
      </c>
      <c r="N29" s="7">
        <f t="shared" si="1"/>
        <v>58</v>
      </c>
      <c r="O29" s="7"/>
      <c r="P29" s="8" t="s">
        <v>54</v>
      </c>
      <c r="Q29" s="7" t="s">
        <v>123</v>
      </c>
      <c r="R29" s="7" t="s">
        <v>48</v>
      </c>
      <c r="S29" s="7" t="s">
        <v>131</v>
      </c>
      <c r="T29" s="7"/>
      <c r="U29" s="34" t="s">
        <v>63</v>
      </c>
      <c r="V29" s="35" t="s">
        <v>36</v>
      </c>
    </row>
    <row r="30" ht="65" customHeight="1" spans="1:22">
      <c r="A30" s="7">
        <v>25</v>
      </c>
      <c r="B30" s="8" t="s">
        <v>27</v>
      </c>
      <c r="C30" s="9" t="s">
        <v>28</v>
      </c>
      <c r="D30" s="10">
        <v>45273</v>
      </c>
      <c r="E30" s="11" t="s">
        <v>29</v>
      </c>
      <c r="F30" s="10">
        <v>45297</v>
      </c>
      <c r="G30" s="12" t="s">
        <v>132</v>
      </c>
      <c r="H30" s="7" t="s">
        <v>133</v>
      </c>
      <c r="I30" s="8" t="s">
        <v>61</v>
      </c>
      <c r="J30" s="7">
        <v>398</v>
      </c>
      <c r="K30" s="7">
        <v>0</v>
      </c>
      <c r="L30" s="21">
        <v>358</v>
      </c>
      <c r="M30" s="21">
        <v>0</v>
      </c>
      <c r="N30" s="7">
        <f t="shared" si="1"/>
        <v>40</v>
      </c>
      <c r="O30" s="7"/>
      <c r="P30" s="8" t="s">
        <v>54</v>
      </c>
      <c r="Q30" s="7" t="s">
        <v>123</v>
      </c>
      <c r="R30" s="7" t="s">
        <v>48</v>
      </c>
      <c r="S30" s="7">
        <v>20240313</v>
      </c>
      <c r="T30" s="7"/>
      <c r="U30" s="34" t="s">
        <v>63</v>
      </c>
      <c r="V30" s="35" t="s">
        <v>36</v>
      </c>
    </row>
    <row r="31" ht="65" customHeight="1" spans="1:22">
      <c r="A31" s="7">
        <v>26</v>
      </c>
      <c r="B31" s="8" t="s">
        <v>27</v>
      </c>
      <c r="C31" s="9" t="s">
        <v>28</v>
      </c>
      <c r="D31" s="10">
        <v>45273</v>
      </c>
      <c r="E31" s="11" t="s">
        <v>29</v>
      </c>
      <c r="F31" s="10">
        <v>45297</v>
      </c>
      <c r="G31" s="12" t="s">
        <v>134</v>
      </c>
      <c r="H31" s="7" t="s">
        <v>135</v>
      </c>
      <c r="I31" s="8" t="s">
        <v>61</v>
      </c>
      <c r="J31" s="7">
        <v>155</v>
      </c>
      <c r="K31" s="7">
        <v>0</v>
      </c>
      <c r="L31" s="21">
        <v>155</v>
      </c>
      <c r="M31" s="21">
        <v>0</v>
      </c>
      <c r="N31" s="7">
        <f t="shared" si="1"/>
        <v>0</v>
      </c>
      <c r="O31" s="7"/>
      <c r="P31" s="21" t="s">
        <v>24</v>
      </c>
      <c r="Q31" s="21" t="s">
        <v>136</v>
      </c>
      <c r="R31" s="21" t="s">
        <v>48</v>
      </c>
      <c r="S31" s="21">
        <v>20240315</v>
      </c>
      <c r="T31" s="21">
        <v>20240901</v>
      </c>
      <c r="U31" s="34" t="s">
        <v>63</v>
      </c>
      <c r="V31" s="35" t="s">
        <v>36</v>
      </c>
    </row>
    <row r="32" ht="65" customHeight="1" spans="1:22">
      <c r="A32" s="7">
        <v>27</v>
      </c>
      <c r="B32" s="8" t="s">
        <v>27</v>
      </c>
      <c r="C32" s="9" t="s">
        <v>28</v>
      </c>
      <c r="D32" s="10">
        <v>45273</v>
      </c>
      <c r="E32" s="11" t="s">
        <v>29</v>
      </c>
      <c r="F32" s="10">
        <v>45297</v>
      </c>
      <c r="G32" s="12" t="s">
        <v>137</v>
      </c>
      <c r="H32" s="7" t="s">
        <v>138</v>
      </c>
      <c r="I32" s="8" t="s">
        <v>61</v>
      </c>
      <c r="J32" s="7">
        <v>260</v>
      </c>
      <c r="K32" s="7">
        <v>0</v>
      </c>
      <c r="L32" s="21">
        <v>260</v>
      </c>
      <c r="M32" s="21">
        <v>0</v>
      </c>
      <c r="N32" s="7">
        <f t="shared" si="1"/>
        <v>0</v>
      </c>
      <c r="O32" s="7"/>
      <c r="P32" s="21" t="s">
        <v>24</v>
      </c>
      <c r="Q32" s="21" t="s">
        <v>139</v>
      </c>
      <c r="R32" s="21" t="s">
        <v>48</v>
      </c>
      <c r="S32" s="21">
        <v>20240313</v>
      </c>
      <c r="T32" s="21">
        <v>20241015</v>
      </c>
      <c r="U32" s="34" t="s">
        <v>63</v>
      </c>
      <c r="V32" s="35" t="s">
        <v>36</v>
      </c>
    </row>
    <row r="33" ht="65" customHeight="1" spans="1:22">
      <c r="A33" s="7">
        <v>28</v>
      </c>
      <c r="B33" s="8" t="s">
        <v>27</v>
      </c>
      <c r="C33" s="9" t="s">
        <v>28</v>
      </c>
      <c r="D33" s="10">
        <v>45273</v>
      </c>
      <c r="E33" s="11" t="s">
        <v>29</v>
      </c>
      <c r="F33" s="10">
        <v>45297</v>
      </c>
      <c r="G33" s="12" t="s">
        <v>140</v>
      </c>
      <c r="H33" s="7" t="s">
        <v>141</v>
      </c>
      <c r="I33" s="8" t="s">
        <v>61</v>
      </c>
      <c r="J33" s="7">
        <v>398</v>
      </c>
      <c r="K33" s="7">
        <v>0</v>
      </c>
      <c r="L33" s="21">
        <v>398</v>
      </c>
      <c r="M33" s="21">
        <v>0</v>
      </c>
      <c r="N33" s="7">
        <f t="shared" si="1"/>
        <v>0</v>
      </c>
      <c r="O33" s="7"/>
      <c r="P33" s="21" t="s">
        <v>24</v>
      </c>
      <c r="Q33" s="21" t="s">
        <v>142</v>
      </c>
      <c r="R33" s="21" t="s">
        <v>34</v>
      </c>
      <c r="S33" s="21">
        <v>20240315</v>
      </c>
      <c r="T33" s="21">
        <v>202401015</v>
      </c>
      <c r="U33" s="34" t="s">
        <v>63</v>
      </c>
      <c r="V33" s="35" t="s">
        <v>36</v>
      </c>
    </row>
    <row r="34" ht="65" customHeight="1" spans="1:22">
      <c r="A34" s="7">
        <v>29</v>
      </c>
      <c r="B34" s="8" t="s">
        <v>56</v>
      </c>
      <c r="C34" s="9" t="s">
        <v>57</v>
      </c>
      <c r="D34" s="10">
        <v>45384</v>
      </c>
      <c r="E34" s="11" t="s">
        <v>58</v>
      </c>
      <c r="F34" s="10">
        <v>45407</v>
      </c>
      <c r="G34" s="12" t="s">
        <v>143</v>
      </c>
      <c r="H34" s="7" t="s">
        <v>144</v>
      </c>
      <c r="I34" s="8" t="s">
        <v>61</v>
      </c>
      <c r="J34" s="7">
        <v>0</v>
      </c>
      <c r="K34" s="7">
        <v>100</v>
      </c>
      <c r="L34" s="21">
        <v>0</v>
      </c>
      <c r="M34" s="21">
        <v>99.79</v>
      </c>
      <c r="N34" s="7">
        <f t="shared" si="1"/>
        <v>0.209999999999994</v>
      </c>
      <c r="O34" s="7"/>
      <c r="P34" s="22" t="s">
        <v>24</v>
      </c>
      <c r="Q34" s="21" t="s">
        <v>62</v>
      </c>
      <c r="R34" s="21" t="s">
        <v>48</v>
      </c>
      <c r="S34" s="21">
        <v>20240925</v>
      </c>
      <c r="T34" s="21">
        <v>20241101</v>
      </c>
      <c r="U34" s="34" t="s">
        <v>63</v>
      </c>
      <c r="V34" s="35" t="s">
        <v>36</v>
      </c>
    </row>
    <row r="35" ht="65" customHeight="1" spans="1:22">
      <c r="A35" s="7">
        <v>30</v>
      </c>
      <c r="B35" s="8" t="s">
        <v>56</v>
      </c>
      <c r="C35" s="9" t="s">
        <v>57</v>
      </c>
      <c r="D35" s="10">
        <v>45384</v>
      </c>
      <c r="E35" s="11" t="s">
        <v>58</v>
      </c>
      <c r="F35" s="10">
        <v>45407</v>
      </c>
      <c r="G35" s="12" t="s">
        <v>145</v>
      </c>
      <c r="H35" s="7" t="s">
        <v>146</v>
      </c>
      <c r="I35" s="7" t="s">
        <v>39</v>
      </c>
      <c r="J35" s="7">
        <v>0</v>
      </c>
      <c r="K35" s="7">
        <v>80</v>
      </c>
      <c r="L35" s="21">
        <v>0</v>
      </c>
      <c r="M35" s="21">
        <v>0</v>
      </c>
      <c r="N35" s="7">
        <f t="shared" si="1"/>
        <v>80</v>
      </c>
      <c r="O35" s="7"/>
      <c r="P35" s="21" t="s">
        <v>24</v>
      </c>
      <c r="Q35" s="21" t="s">
        <v>62</v>
      </c>
      <c r="R35" s="21" t="s">
        <v>48</v>
      </c>
      <c r="S35" s="21">
        <v>20240930</v>
      </c>
      <c r="T35" s="21">
        <v>20241010</v>
      </c>
      <c r="U35" s="17" t="s">
        <v>41</v>
      </c>
      <c r="V35" s="33" t="s">
        <v>36</v>
      </c>
    </row>
    <row r="36" ht="65" customHeight="1" spans="1:22">
      <c r="A36" s="7">
        <v>31</v>
      </c>
      <c r="B36" s="8" t="s">
        <v>27</v>
      </c>
      <c r="C36" s="9" t="s">
        <v>28</v>
      </c>
      <c r="D36" s="10">
        <v>45273</v>
      </c>
      <c r="E36" s="11" t="s">
        <v>29</v>
      </c>
      <c r="F36" s="10">
        <v>45297</v>
      </c>
      <c r="G36" s="12" t="s">
        <v>147</v>
      </c>
      <c r="H36" s="7" t="s">
        <v>148</v>
      </c>
      <c r="I36" s="7" t="s">
        <v>39</v>
      </c>
      <c r="J36" s="7">
        <v>100</v>
      </c>
      <c r="K36" s="7">
        <v>0</v>
      </c>
      <c r="L36" s="21">
        <v>100</v>
      </c>
      <c r="M36" s="21">
        <v>0</v>
      </c>
      <c r="N36" s="7">
        <f t="shared" si="1"/>
        <v>0</v>
      </c>
      <c r="O36" s="7"/>
      <c r="P36" s="22" t="s">
        <v>24</v>
      </c>
      <c r="Q36" s="21" t="s">
        <v>149</v>
      </c>
      <c r="R36" s="21" t="s">
        <v>48</v>
      </c>
      <c r="S36" s="21">
        <v>20240315</v>
      </c>
      <c r="T36" s="21">
        <v>20240901</v>
      </c>
      <c r="U36" s="17" t="s">
        <v>41</v>
      </c>
      <c r="V36" s="33" t="s">
        <v>36</v>
      </c>
    </row>
    <row r="37" ht="65" customHeight="1" spans="1:22">
      <c r="A37" s="7">
        <v>32</v>
      </c>
      <c r="B37" s="8" t="s">
        <v>56</v>
      </c>
      <c r="C37" s="9" t="s">
        <v>57</v>
      </c>
      <c r="D37" s="10">
        <v>45384</v>
      </c>
      <c r="E37" s="11" t="s">
        <v>58</v>
      </c>
      <c r="F37" s="10">
        <v>45407</v>
      </c>
      <c r="G37" s="12" t="s">
        <v>150</v>
      </c>
      <c r="H37" s="7" t="s">
        <v>151</v>
      </c>
      <c r="I37" s="8" t="s">
        <v>61</v>
      </c>
      <c r="J37" s="7">
        <v>0</v>
      </c>
      <c r="K37" s="7">
        <v>120</v>
      </c>
      <c r="L37" s="21">
        <v>0</v>
      </c>
      <c r="M37" s="21">
        <v>120</v>
      </c>
      <c r="N37" s="7">
        <f t="shared" si="1"/>
        <v>0</v>
      </c>
      <c r="O37" s="7"/>
      <c r="P37" s="22" t="s">
        <v>24</v>
      </c>
      <c r="Q37" s="21" t="s">
        <v>62</v>
      </c>
      <c r="R37" s="21" t="s">
        <v>48</v>
      </c>
      <c r="S37" s="21">
        <v>20240517</v>
      </c>
      <c r="T37" s="21">
        <v>20240901</v>
      </c>
      <c r="U37" s="34" t="s">
        <v>63</v>
      </c>
      <c r="V37" s="35" t="s">
        <v>105</v>
      </c>
    </row>
    <row r="38" ht="65" customHeight="1" spans="1:22">
      <c r="A38" s="7">
        <v>33</v>
      </c>
      <c r="B38" s="8" t="s">
        <v>27</v>
      </c>
      <c r="C38" s="9" t="s">
        <v>28</v>
      </c>
      <c r="D38" s="10">
        <v>45273</v>
      </c>
      <c r="E38" s="11" t="s">
        <v>29</v>
      </c>
      <c r="F38" s="10">
        <v>45297</v>
      </c>
      <c r="G38" s="12" t="s">
        <v>152</v>
      </c>
      <c r="H38" s="7" t="s">
        <v>153</v>
      </c>
      <c r="I38" s="8" t="s">
        <v>61</v>
      </c>
      <c r="J38" s="7">
        <v>300</v>
      </c>
      <c r="K38" s="7">
        <v>0</v>
      </c>
      <c r="L38" s="21">
        <v>269.8684</v>
      </c>
      <c r="M38" s="21">
        <v>0</v>
      </c>
      <c r="N38" s="7">
        <f t="shared" si="1"/>
        <v>30.1316</v>
      </c>
      <c r="O38" s="7"/>
      <c r="P38" s="8" t="s">
        <v>24</v>
      </c>
      <c r="Q38" s="7" t="s">
        <v>154</v>
      </c>
      <c r="R38" s="7" t="s">
        <v>48</v>
      </c>
      <c r="S38" s="7" t="s">
        <v>155</v>
      </c>
      <c r="T38" s="7">
        <v>20240822</v>
      </c>
      <c r="U38" s="34" t="s">
        <v>63</v>
      </c>
      <c r="V38" s="35" t="s">
        <v>36</v>
      </c>
    </row>
    <row r="39" ht="65" customHeight="1" spans="1:22">
      <c r="A39" s="7">
        <v>34</v>
      </c>
      <c r="B39" s="8" t="s">
        <v>27</v>
      </c>
      <c r="C39" s="9" t="s">
        <v>28</v>
      </c>
      <c r="D39" s="10">
        <v>45273</v>
      </c>
      <c r="E39" s="11" t="s">
        <v>29</v>
      </c>
      <c r="F39" s="10">
        <v>45297</v>
      </c>
      <c r="G39" s="12" t="s">
        <v>156</v>
      </c>
      <c r="H39" s="7" t="s">
        <v>157</v>
      </c>
      <c r="I39" s="8" t="s">
        <v>61</v>
      </c>
      <c r="J39" s="7">
        <v>280</v>
      </c>
      <c r="K39" s="7">
        <v>0</v>
      </c>
      <c r="L39" s="21">
        <v>250.484</v>
      </c>
      <c r="M39" s="21">
        <v>0</v>
      </c>
      <c r="N39" s="7">
        <f t="shared" ref="N39:N73" si="2">J39+K39-L39-M39</f>
        <v>29.516</v>
      </c>
      <c r="O39" s="7"/>
      <c r="P39" s="21" t="s">
        <v>24</v>
      </c>
      <c r="Q39" s="7" t="s">
        <v>158</v>
      </c>
      <c r="R39" s="7" t="s">
        <v>48</v>
      </c>
      <c r="S39" s="7">
        <v>20240328</v>
      </c>
      <c r="T39" s="7">
        <v>20240819</v>
      </c>
      <c r="U39" s="34" t="s">
        <v>63</v>
      </c>
      <c r="V39" s="35" t="s">
        <v>36</v>
      </c>
    </row>
    <row r="40" ht="65" customHeight="1" spans="1:22">
      <c r="A40" s="7">
        <v>35</v>
      </c>
      <c r="B40" s="8" t="s">
        <v>56</v>
      </c>
      <c r="C40" s="9" t="s">
        <v>57</v>
      </c>
      <c r="D40" s="10">
        <v>45384</v>
      </c>
      <c r="E40" s="11" t="s">
        <v>58</v>
      </c>
      <c r="F40" s="10">
        <v>45407</v>
      </c>
      <c r="G40" s="12" t="s">
        <v>159</v>
      </c>
      <c r="H40" s="7" t="s">
        <v>160</v>
      </c>
      <c r="I40" s="8" t="s">
        <v>61</v>
      </c>
      <c r="J40" s="7">
        <v>0</v>
      </c>
      <c r="K40" s="7">
        <v>150</v>
      </c>
      <c r="L40" s="21">
        <v>0</v>
      </c>
      <c r="M40" s="21">
        <v>150</v>
      </c>
      <c r="N40" s="7">
        <f t="shared" si="2"/>
        <v>0</v>
      </c>
      <c r="O40" s="7"/>
      <c r="P40" s="7" t="s">
        <v>24</v>
      </c>
      <c r="Q40" s="7" t="s">
        <v>161</v>
      </c>
      <c r="R40" s="7" t="s">
        <v>162</v>
      </c>
      <c r="S40" s="7" t="s">
        <v>163</v>
      </c>
      <c r="T40" s="7" t="s">
        <v>164</v>
      </c>
      <c r="U40" s="34" t="s">
        <v>63</v>
      </c>
      <c r="V40" s="35" t="s">
        <v>105</v>
      </c>
    </row>
    <row r="41" ht="65" customHeight="1" spans="1:22">
      <c r="A41" s="7">
        <v>36</v>
      </c>
      <c r="B41" s="8" t="s">
        <v>27</v>
      </c>
      <c r="C41" s="9" t="s">
        <v>28</v>
      </c>
      <c r="D41" s="10">
        <v>45273</v>
      </c>
      <c r="E41" s="11" t="s">
        <v>29</v>
      </c>
      <c r="F41" s="10">
        <v>45297</v>
      </c>
      <c r="G41" s="12" t="s">
        <v>165</v>
      </c>
      <c r="H41" s="7" t="s">
        <v>166</v>
      </c>
      <c r="I41" s="7" t="s">
        <v>39</v>
      </c>
      <c r="J41" s="7">
        <v>100</v>
      </c>
      <c r="K41" s="7">
        <v>0</v>
      </c>
      <c r="L41" s="21">
        <v>100</v>
      </c>
      <c r="M41" s="21">
        <v>0</v>
      </c>
      <c r="N41" s="7">
        <f t="shared" si="2"/>
        <v>0</v>
      </c>
      <c r="O41" s="7"/>
      <c r="P41" s="7" t="s">
        <v>24</v>
      </c>
      <c r="Q41" s="7" t="s">
        <v>167</v>
      </c>
      <c r="R41" s="7" t="s">
        <v>34</v>
      </c>
      <c r="S41" s="7" t="s">
        <v>168</v>
      </c>
      <c r="T41" s="7">
        <v>20241020</v>
      </c>
      <c r="U41" s="17" t="s">
        <v>41</v>
      </c>
      <c r="V41" s="33" t="s">
        <v>36</v>
      </c>
    </row>
    <row r="42" ht="65" customHeight="1" spans="1:22">
      <c r="A42" s="7">
        <v>37</v>
      </c>
      <c r="B42" s="8" t="s">
        <v>56</v>
      </c>
      <c r="C42" s="9" t="s">
        <v>57</v>
      </c>
      <c r="D42" s="10">
        <v>45384</v>
      </c>
      <c r="E42" s="11" t="s">
        <v>58</v>
      </c>
      <c r="F42" s="10">
        <v>45407</v>
      </c>
      <c r="G42" s="12" t="s">
        <v>169</v>
      </c>
      <c r="H42" s="7" t="s">
        <v>170</v>
      </c>
      <c r="I42" s="8" t="s">
        <v>61</v>
      </c>
      <c r="J42" s="7">
        <v>0</v>
      </c>
      <c r="K42" s="7">
        <v>100</v>
      </c>
      <c r="L42" s="21">
        <v>0</v>
      </c>
      <c r="M42" s="21">
        <v>29.9439</v>
      </c>
      <c r="N42" s="7">
        <f t="shared" si="2"/>
        <v>70.0561</v>
      </c>
      <c r="O42" s="7"/>
      <c r="P42" s="22" t="s">
        <v>54</v>
      </c>
      <c r="Q42" s="7" t="s">
        <v>171</v>
      </c>
      <c r="R42" s="7" t="s">
        <v>172</v>
      </c>
      <c r="S42" s="7" t="s">
        <v>171</v>
      </c>
      <c r="T42" s="7"/>
      <c r="U42" s="34" t="s">
        <v>63</v>
      </c>
      <c r="V42" s="35" t="s">
        <v>36</v>
      </c>
    </row>
    <row r="43" ht="65" customHeight="1" spans="1:22">
      <c r="A43" s="7">
        <v>38</v>
      </c>
      <c r="B43" s="8" t="s">
        <v>56</v>
      </c>
      <c r="C43" s="9" t="s">
        <v>57</v>
      </c>
      <c r="D43" s="10">
        <v>45384</v>
      </c>
      <c r="E43" s="11" t="s">
        <v>58</v>
      </c>
      <c r="F43" s="10">
        <v>45407</v>
      </c>
      <c r="G43" s="12" t="s">
        <v>173</v>
      </c>
      <c r="H43" s="7" t="s">
        <v>174</v>
      </c>
      <c r="I43" s="8" t="s">
        <v>61</v>
      </c>
      <c r="J43" s="7">
        <v>0</v>
      </c>
      <c r="K43" s="7">
        <v>200</v>
      </c>
      <c r="L43" s="21">
        <v>0</v>
      </c>
      <c r="M43" s="21">
        <v>59.907</v>
      </c>
      <c r="N43" s="7">
        <f t="shared" si="2"/>
        <v>140.093</v>
      </c>
      <c r="O43" s="7"/>
      <c r="P43" s="22" t="s">
        <v>54</v>
      </c>
      <c r="Q43" s="7" t="s">
        <v>161</v>
      </c>
      <c r="R43" s="7" t="s">
        <v>162</v>
      </c>
      <c r="S43" s="7" t="s">
        <v>161</v>
      </c>
      <c r="T43" s="7"/>
      <c r="U43" s="34" t="s">
        <v>63</v>
      </c>
      <c r="V43" s="35" t="s">
        <v>105</v>
      </c>
    </row>
    <row r="44" ht="65" customHeight="1" spans="1:22">
      <c r="A44" s="7">
        <v>39</v>
      </c>
      <c r="B44" s="8" t="s">
        <v>27</v>
      </c>
      <c r="C44" s="9" t="s">
        <v>28</v>
      </c>
      <c r="D44" s="10">
        <v>45273</v>
      </c>
      <c r="E44" s="11" t="s">
        <v>29</v>
      </c>
      <c r="F44" s="10">
        <v>45297</v>
      </c>
      <c r="G44" s="12" t="s">
        <v>175</v>
      </c>
      <c r="H44" s="7" t="s">
        <v>176</v>
      </c>
      <c r="I44" s="8" t="s">
        <v>61</v>
      </c>
      <c r="J44" s="7">
        <v>200</v>
      </c>
      <c r="K44" s="7">
        <v>0</v>
      </c>
      <c r="L44" s="21">
        <v>159.671383</v>
      </c>
      <c r="M44" s="21">
        <v>0</v>
      </c>
      <c r="N44" s="7">
        <f t="shared" si="2"/>
        <v>40.328617</v>
      </c>
      <c r="O44" s="7"/>
      <c r="P44" s="22" t="s">
        <v>24</v>
      </c>
      <c r="Q44" s="7" t="s">
        <v>177</v>
      </c>
      <c r="R44" s="7" t="s">
        <v>48</v>
      </c>
      <c r="S44" s="7">
        <v>20240326</v>
      </c>
      <c r="T44" s="7">
        <v>20241020</v>
      </c>
      <c r="U44" s="34" t="s">
        <v>63</v>
      </c>
      <c r="V44" s="35" t="s">
        <v>105</v>
      </c>
    </row>
    <row r="45" ht="65" customHeight="1" spans="1:22">
      <c r="A45" s="7">
        <v>40</v>
      </c>
      <c r="B45" s="8" t="s">
        <v>27</v>
      </c>
      <c r="C45" s="9" t="s">
        <v>28</v>
      </c>
      <c r="D45" s="10">
        <v>45273</v>
      </c>
      <c r="E45" s="11" t="s">
        <v>29</v>
      </c>
      <c r="F45" s="10">
        <v>45297</v>
      </c>
      <c r="G45" s="12" t="s">
        <v>178</v>
      </c>
      <c r="H45" s="7" t="s">
        <v>179</v>
      </c>
      <c r="I45" s="8" t="s">
        <v>61</v>
      </c>
      <c r="J45" s="7">
        <v>398</v>
      </c>
      <c r="K45" s="7">
        <v>0</v>
      </c>
      <c r="L45" s="21">
        <v>119.1015</v>
      </c>
      <c r="M45" s="21">
        <v>0</v>
      </c>
      <c r="N45" s="7">
        <f t="shared" si="2"/>
        <v>278.8985</v>
      </c>
      <c r="O45" s="7"/>
      <c r="P45" s="22" t="s">
        <v>54</v>
      </c>
      <c r="Q45" s="7" t="s">
        <v>154</v>
      </c>
      <c r="R45" s="7" t="s">
        <v>48</v>
      </c>
      <c r="S45" s="7" t="s">
        <v>155</v>
      </c>
      <c r="T45" s="7"/>
      <c r="U45" s="34" t="s">
        <v>63</v>
      </c>
      <c r="V45" s="35" t="s">
        <v>105</v>
      </c>
    </row>
    <row r="46" ht="65" customHeight="1" spans="1:22">
      <c r="A46" s="17">
        <v>41</v>
      </c>
      <c r="B46" s="18" t="s">
        <v>180</v>
      </c>
      <c r="C46" s="9" t="s">
        <v>28</v>
      </c>
      <c r="D46" s="10">
        <v>45273</v>
      </c>
      <c r="E46" s="11" t="s">
        <v>29</v>
      </c>
      <c r="F46" s="10">
        <v>45297</v>
      </c>
      <c r="G46" s="18" t="s">
        <v>181</v>
      </c>
      <c r="H46" s="17" t="s">
        <v>182</v>
      </c>
      <c r="I46" s="18" t="s">
        <v>61</v>
      </c>
      <c r="J46" s="17">
        <v>147</v>
      </c>
      <c r="K46" s="17">
        <v>0</v>
      </c>
      <c r="L46" s="24">
        <v>147</v>
      </c>
      <c r="M46" s="24">
        <v>0</v>
      </c>
      <c r="N46" s="7">
        <f t="shared" si="2"/>
        <v>0</v>
      </c>
      <c r="O46" s="17"/>
      <c r="P46" s="18" t="s">
        <v>24</v>
      </c>
      <c r="Q46" s="17" t="s">
        <v>167</v>
      </c>
      <c r="R46" s="17" t="s">
        <v>183</v>
      </c>
      <c r="S46" s="17" t="s">
        <v>167</v>
      </c>
      <c r="T46" s="17" t="s">
        <v>183</v>
      </c>
      <c r="U46" s="38" t="s">
        <v>184</v>
      </c>
      <c r="V46" s="38" t="s">
        <v>36</v>
      </c>
    </row>
    <row r="47" ht="65" customHeight="1" spans="1:22">
      <c r="A47" s="17">
        <v>42</v>
      </c>
      <c r="B47" s="18" t="s">
        <v>180</v>
      </c>
      <c r="C47" s="9" t="s">
        <v>28</v>
      </c>
      <c r="D47" s="10">
        <v>45273</v>
      </c>
      <c r="E47" s="11" t="s">
        <v>29</v>
      </c>
      <c r="F47" s="10">
        <v>45297</v>
      </c>
      <c r="G47" s="18" t="s">
        <v>185</v>
      </c>
      <c r="H47" s="17" t="s">
        <v>186</v>
      </c>
      <c r="I47" s="18" t="s">
        <v>39</v>
      </c>
      <c r="J47" s="17">
        <v>100</v>
      </c>
      <c r="K47" s="17">
        <v>0</v>
      </c>
      <c r="L47" s="24">
        <v>100</v>
      </c>
      <c r="M47" s="24">
        <v>0</v>
      </c>
      <c r="N47" s="7">
        <f t="shared" si="2"/>
        <v>0</v>
      </c>
      <c r="O47" s="17"/>
      <c r="P47" s="18" t="s">
        <v>24</v>
      </c>
      <c r="Q47" s="17" t="s">
        <v>158</v>
      </c>
      <c r="R47" s="17" t="s">
        <v>171</v>
      </c>
      <c r="S47" s="17" t="s">
        <v>158</v>
      </c>
      <c r="T47" s="17" t="s">
        <v>171</v>
      </c>
      <c r="U47" s="39" t="s">
        <v>187</v>
      </c>
      <c r="V47" s="33" t="s">
        <v>36</v>
      </c>
    </row>
    <row r="48" ht="65" customHeight="1" spans="1:22">
      <c r="A48" s="17">
        <v>43</v>
      </c>
      <c r="B48" s="18" t="s">
        <v>180</v>
      </c>
      <c r="C48" s="9" t="s">
        <v>28</v>
      </c>
      <c r="D48" s="10">
        <v>45273</v>
      </c>
      <c r="E48" s="11" t="s">
        <v>29</v>
      </c>
      <c r="F48" s="10">
        <v>45297</v>
      </c>
      <c r="G48" s="18" t="s">
        <v>188</v>
      </c>
      <c r="H48" s="17" t="s">
        <v>189</v>
      </c>
      <c r="I48" s="18" t="s">
        <v>39</v>
      </c>
      <c r="J48" s="17">
        <v>100</v>
      </c>
      <c r="K48" s="17">
        <v>0</v>
      </c>
      <c r="L48" s="24">
        <v>100</v>
      </c>
      <c r="M48" s="24">
        <v>0</v>
      </c>
      <c r="N48" s="7">
        <f t="shared" si="2"/>
        <v>0</v>
      </c>
      <c r="O48" s="17"/>
      <c r="P48" s="18" t="s">
        <v>24</v>
      </c>
      <c r="Q48" s="17" t="s">
        <v>167</v>
      </c>
      <c r="R48" s="17" t="s">
        <v>102</v>
      </c>
      <c r="S48" s="17" t="s">
        <v>167</v>
      </c>
      <c r="T48" s="17" t="s">
        <v>102</v>
      </c>
      <c r="U48" s="39" t="s">
        <v>187</v>
      </c>
      <c r="V48" s="33" t="s">
        <v>36</v>
      </c>
    </row>
    <row r="49" ht="65" customHeight="1" spans="1:22">
      <c r="A49" s="17">
        <v>44</v>
      </c>
      <c r="B49" s="18" t="s">
        <v>180</v>
      </c>
      <c r="C49" s="9" t="s">
        <v>28</v>
      </c>
      <c r="D49" s="10">
        <v>45273</v>
      </c>
      <c r="E49" s="11" t="s">
        <v>29</v>
      </c>
      <c r="F49" s="10">
        <v>45297</v>
      </c>
      <c r="G49" s="18" t="s">
        <v>190</v>
      </c>
      <c r="H49" s="17" t="s">
        <v>191</v>
      </c>
      <c r="I49" s="18" t="s">
        <v>61</v>
      </c>
      <c r="J49" s="17">
        <v>60</v>
      </c>
      <c r="K49" s="17">
        <v>0</v>
      </c>
      <c r="L49" s="24">
        <v>60</v>
      </c>
      <c r="M49" s="24">
        <v>0</v>
      </c>
      <c r="N49" s="7">
        <f t="shared" si="2"/>
        <v>0</v>
      </c>
      <c r="O49" s="17"/>
      <c r="P49" s="18" t="s">
        <v>24</v>
      </c>
      <c r="Q49" s="17" t="s">
        <v>192</v>
      </c>
      <c r="R49" s="17" t="s">
        <v>193</v>
      </c>
      <c r="S49" s="17" t="s">
        <v>192</v>
      </c>
      <c r="T49" s="17" t="s">
        <v>193</v>
      </c>
      <c r="U49" s="38" t="s">
        <v>184</v>
      </c>
      <c r="V49" s="38" t="s">
        <v>36</v>
      </c>
    </row>
    <row r="50" ht="65" customHeight="1" spans="1:22">
      <c r="A50" s="19">
        <v>45</v>
      </c>
      <c r="B50" s="18" t="s">
        <v>194</v>
      </c>
      <c r="C50" s="9" t="s">
        <v>89</v>
      </c>
      <c r="D50" s="10" t="s">
        <v>90</v>
      </c>
      <c r="E50" s="11" t="s">
        <v>91</v>
      </c>
      <c r="F50" s="10" t="s">
        <v>92</v>
      </c>
      <c r="G50" s="20" t="s">
        <v>195</v>
      </c>
      <c r="H50" s="19" t="s">
        <v>196</v>
      </c>
      <c r="I50" s="20" t="s">
        <v>78</v>
      </c>
      <c r="J50" s="19">
        <v>350</v>
      </c>
      <c r="K50" s="19">
        <v>140</v>
      </c>
      <c r="L50" s="25">
        <v>302</v>
      </c>
      <c r="M50" s="25">
        <v>119.4</v>
      </c>
      <c r="N50" s="7">
        <f t="shared" si="2"/>
        <v>68.6</v>
      </c>
      <c r="O50" s="25"/>
      <c r="P50" s="26" t="s">
        <v>54</v>
      </c>
      <c r="Q50" s="25">
        <v>20240425</v>
      </c>
      <c r="R50" s="25">
        <v>20250420</v>
      </c>
      <c r="S50" s="25">
        <v>20240420</v>
      </c>
      <c r="T50" s="25"/>
      <c r="U50" s="40" t="s">
        <v>184</v>
      </c>
      <c r="V50" s="40" t="s">
        <v>36</v>
      </c>
    </row>
    <row r="51" ht="65" customHeight="1" spans="1:22">
      <c r="A51" s="7">
        <v>46</v>
      </c>
      <c r="B51" s="8" t="s">
        <v>27</v>
      </c>
      <c r="C51" s="9" t="s">
        <v>28</v>
      </c>
      <c r="D51" s="10">
        <v>45273</v>
      </c>
      <c r="E51" s="11" t="s">
        <v>29</v>
      </c>
      <c r="F51" s="10">
        <v>45297</v>
      </c>
      <c r="G51" s="12" t="s">
        <v>197</v>
      </c>
      <c r="H51" s="7" t="s">
        <v>198</v>
      </c>
      <c r="I51" s="8" t="s">
        <v>61</v>
      </c>
      <c r="J51" s="7">
        <v>300</v>
      </c>
      <c r="K51" s="7">
        <v>0</v>
      </c>
      <c r="L51" s="21">
        <v>300</v>
      </c>
      <c r="M51" s="21">
        <v>0</v>
      </c>
      <c r="N51" s="7">
        <f t="shared" si="2"/>
        <v>0</v>
      </c>
      <c r="O51" s="7"/>
      <c r="P51" s="7" t="s">
        <v>24</v>
      </c>
      <c r="Q51" s="7" t="s">
        <v>40</v>
      </c>
      <c r="R51" s="7" t="s">
        <v>48</v>
      </c>
      <c r="S51" s="7">
        <v>20240321</v>
      </c>
      <c r="T51" s="7">
        <v>20240720</v>
      </c>
      <c r="U51" s="34" t="s">
        <v>63</v>
      </c>
      <c r="V51" s="35" t="s">
        <v>36</v>
      </c>
    </row>
    <row r="52" ht="65" customHeight="1" spans="1:22">
      <c r="A52" s="7">
        <v>47</v>
      </c>
      <c r="B52" s="8" t="s">
        <v>27</v>
      </c>
      <c r="C52" s="9" t="s">
        <v>28</v>
      </c>
      <c r="D52" s="10">
        <v>45273</v>
      </c>
      <c r="E52" s="11" t="s">
        <v>29</v>
      </c>
      <c r="F52" s="10">
        <v>45297</v>
      </c>
      <c r="G52" s="12" t="s">
        <v>199</v>
      </c>
      <c r="H52" s="7" t="s">
        <v>200</v>
      </c>
      <c r="I52" s="8" t="s">
        <v>61</v>
      </c>
      <c r="J52" s="7">
        <v>300</v>
      </c>
      <c r="K52" s="7">
        <v>0</v>
      </c>
      <c r="L52" s="21">
        <v>300</v>
      </c>
      <c r="M52" s="21">
        <v>0</v>
      </c>
      <c r="N52" s="7">
        <f t="shared" si="2"/>
        <v>0</v>
      </c>
      <c r="O52" s="7"/>
      <c r="P52" s="7" t="s">
        <v>24</v>
      </c>
      <c r="Q52" s="7" t="s">
        <v>40</v>
      </c>
      <c r="R52" s="7" t="s">
        <v>48</v>
      </c>
      <c r="S52" s="7">
        <v>20240321</v>
      </c>
      <c r="T52" s="7">
        <v>20240903</v>
      </c>
      <c r="U52" s="34" t="s">
        <v>63</v>
      </c>
      <c r="V52" s="35" t="s">
        <v>36</v>
      </c>
    </row>
    <row r="53" ht="65" customHeight="1" spans="1:22">
      <c r="A53" s="7">
        <v>48</v>
      </c>
      <c r="B53" s="8" t="s">
        <v>56</v>
      </c>
      <c r="C53" s="9" t="s">
        <v>57</v>
      </c>
      <c r="D53" s="10">
        <v>45384</v>
      </c>
      <c r="E53" s="11" t="s">
        <v>58</v>
      </c>
      <c r="F53" s="10">
        <v>45407</v>
      </c>
      <c r="G53" s="12" t="s">
        <v>201</v>
      </c>
      <c r="H53" s="7" t="s">
        <v>202</v>
      </c>
      <c r="I53" s="8" t="s">
        <v>61</v>
      </c>
      <c r="J53" s="7">
        <v>0</v>
      </c>
      <c r="K53" s="7">
        <v>100</v>
      </c>
      <c r="L53" s="21">
        <v>0</v>
      </c>
      <c r="M53" s="21">
        <v>89</v>
      </c>
      <c r="N53" s="7">
        <f t="shared" si="2"/>
        <v>11</v>
      </c>
      <c r="O53" s="7"/>
      <c r="P53" s="8" t="s">
        <v>54</v>
      </c>
      <c r="Q53" s="7" t="s">
        <v>62</v>
      </c>
      <c r="R53" s="7" t="s">
        <v>203</v>
      </c>
      <c r="S53" s="7">
        <v>20240520</v>
      </c>
      <c r="T53" s="7" t="s">
        <v>80</v>
      </c>
      <c r="U53" s="34" t="s">
        <v>63</v>
      </c>
      <c r="V53" s="35" t="s">
        <v>36</v>
      </c>
    </row>
    <row r="54" ht="65" customHeight="1" spans="1:22">
      <c r="A54" s="7">
        <v>49</v>
      </c>
      <c r="B54" s="8" t="s">
        <v>27</v>
      </c>
      <c r="C54" s="9" t="s">
        <v>28</v>
      </c>
      <c r="D54" s="10">
        <v>45273</v>
      </c>
      <c r="E54" s="11" t="s">
        <v>29</v>
      </c>
      <c r="F54" s="10">
        <v>45297</v>
      </c>
      <c r="G54" s="12" t="s">
        <v>204</v>
      </c>
      <c r="H54" s="7" t="s">
        <v>205</v>
      </c>
      <c r="I54" s="7" t="s">
        <v>39</v>
      </c>
      <c r="J54" s="7">
        <v>30</v>
      </c>
      <c r="K54" s="7">
        <v>0</v>
      </c>
      <c r="L54" s="21">
        <v>27</v>
      </c>
      <c r="M54" s="21">
        <v>0</v>
      </c>
      <c r="N54" s="7">
        <f t="shared" si="2"/>
        <v>3</v>
      </c>
      <c r="O54" s="7"/>
      <c r="P54" s="8" t="s">
        <v>54</v>
      </c>
      <c r="Q54" s="7" t="s">
        <v>40</v>
      </c>
      <c r="R54" s="7" t="s">
        <v>48</v>
      </c>
      <c r="S54" s="7">
        <v>20240506</v>
      </c>
      <c r="T54" s="7"/>
      <c r="U54" s="17" t="s">
        <v>41</v>
      </c>
      <c r="V54" s="33" t="s">
        <v>36</v>
      </c>
    </row>
    <row r="55" ht="65" customHeight="1" spans="1:22">
      <c r="A55" s="7">
        <v>50</v>
      </c>
      <c r="B55" s="8" t="s">
        <v>27</v>
      </c>
      <c r="C55" s="9" t="s">
        <v>28</v>
      </c>
      <c r="D55" s="10">
        <v>45273</v>
      </c>
      <c r="E55" s="11" t="s">
        <v>29</v>
      </c>
      <c r="F55" s="10">
        <v>45297</v>
      </c>
      <c r="G55" s="12" t="s">
        <v>206</v>
      </c>
      <c r="H55" s="7" t="s">
        <v>207</v>
      </c>
      <c r="I55" s="7" t="s">
        <v>39</v>
      </c>
      <c r="J55" s="7">
        <v>20</v>
      </c>
      <c r="K55" s="7">
        <v>0</v>
      </c>
      <c r="L55" s="21">
        <v>20</v>
      </c>
      <c r="M55" s="21">
        <v>0</v>
      </c>
      <c r="N55" s="7">
        <f t="shared" si="2"/>
        <v>0</v>
      </c>
      <c r="O55" s="7"/>
      <c r="P55" s="7" t="s">
        <v>24</v>
      </c>
      <c r="Q55" s="7" t="s">
        <v>40</v>
      </c>
      <c r="R55" s="7" t="s">
        <v>48</v>
      </c>
      <c r="S55" s="7">
        <v>20240506</v>
      </c>
      <c r="T55" s="7">
        <v>20240608</v>
      </c>
      <c r="U55" s="17" t="s">
        <v>41</v>
      </c>
      <c r="V55" s="33" t="s">
        <v>36</v>
      </c>
    </row>
    <row r="56" ht="65" customHeight="1" spans="1:22">
      <c r="A56" s="7">
        <v>51</v>
      </c>
      <c r="B56" s="8" t="s">
        <v>27</v>
      </c>
      <c r="C56" s="9" t="s">
        <v>28</v>
      </c>
      <c r="D56" s="10">
        <v>45273</v>
      </c>
      <c r="E56" s="11" t="s">
        <v>29</v>
      </c>
      <c r="F56" s="10">
        <v>45297</v>
      </c>
      <c r="G56" s="12" t="s">
        <v>208</v>
      </c>
      <c r="H56" s="7" t="s">
        <v>209</v>
      </c>
      <c r="I56" s="8" t="s">
        <v>61</v>
      </c>
      <c r="J56" s="7">
        <v>400</v>
      </c>
      <c r="K56" s="7">
        <v>0</v>
      </c>
      <c r="L56" s="21">
        <v>350</v>
      </c>
      <c r="M56" s="21">
        <v>0</v>
      </c>
      <c r="N56" s="7">
        <f t="shared" si="2"/>
        <v>50</v>
      </c>
      <c r="O56" s="21"/>
      <c r="P56" s="22" t="s">
        <v>54</v>
      </c>
      <c r="Q56" s="21" t="s">
        <v>40</v>
      </c>
      <c r="R56" s="21" t="s">
        <v>210</v>
      </c>
      <c r="S56" s="21" t="s">
        <v>95</v>
      </c>
      <c r="T56" s="21"/>
      <c r="U56" s="34" t="s">
        <v>63</v>
      </c>
      <c r="V56" s="35" t="s">
        <v>36</v>
      </c>
    </row>
    <row r="57" ht="65" customHeight="1" spans="1:22">
      <c r="A57" s="7">
        <v>52</v>
      </c>
      <c r="B57" s="8" t="s">
        <v>56</v>
      </c>
      <c r="C57" s="9" t="s">
        <v>57</v>
      </c>
      <c r="D57" s="10">
        <v>45384</v>
      </c>
      <c r="E57" s="11" t="s">
        <v>58</v>
      </c>
      <c r="F57" s="10">
        <v>45407</v>
      </c>
      <c r="G57" s="12" t="s">
        <v>211</v>
      </c>
      <c r="H57" s="7" t="s">
        <v>212</v>
      </c>
      <c r="I57" s="8" t="s">
        <v>61</v>
      </c>
      <c r="J57" s="7">
        <v>0</v>
      </c>
      <c r="K57" s="7">
        <v>100</v>
      </c>
      <c r="L57" s="21">
        <v>0</v>
      </c>
      <c r="M57" s="21">
        <v>85</v>
      </c>
      <c r="N57" s="7">
        <f t="shared" si="2"/>
        <v>15</v>
      </c>
      <c r="O57" s="21"/>
      <c r="P57" s="22" t="s">
        <v>54</v>
      </c>
      <c r="Q57" s="21">
        <v>20240501</v>
      </c>
      <c r="R57" s="21" t="s">
        <v>48</v>
      </c>
      <c r="S57" s="21" t="s">
        <v>126</v>
      </c>
      <c r="T57" s="21"/>
      <c r="U57" s="34" t="s">
        <v>63</v>
      </c>
      <c r="V57" s="35" t="s">
        <v>105</v>
      </c>
    </row>
    <row r="58" ht="65" customHeight="1" spans="1:22">
      <c r="A58" s="7">
        <v>53</v>
      </c>
      <c r="B58" s="8" t="s">
        <v>27</v>
      </c>
      <c r="C58" s="9" t="s">
        <v>28</v>
      </c>
      <c r="D58" s="10">
        <v>45273</v>
      </c>
      <c r="E58" s="11" t="s">
        <v>29</v>
      </c>
      <c r="F58" s="10">
        <v>45297</v>
      </c>
      <c r="G58" s="12" t="s">
        <v>213</v>
      </c>
      <c r="H58" s="7" t="s">
        <v>214</v>
      </c>
      <c r="I58" s="8" t="s">
        <v>61</v>
      </c>
      <c r="J58" s="7">
        <v>100</v>
      </c>
      <c r="K58" s="7">
        <v>0</v>
      </c>
      <c r="L58" s="21">
        <v>90</v>
      </c>
      <c r="M58" s="21">
        <v>0</v>
      </c>
      <c r="N58" s="7">
        <f t="shared" si="2"/>
        <v>10</v>
      </c>
      <c r="O58" s="21"/>
      <c r="P58" s="22" t="s">
        <v>54</v>
      </c>
      <c r="Q58" s="21">
        <v>20240110</v>
      </c>
      <c r="R58" s="21">
        <v>20241219</v>
      </c>
      <c r="S58" s="21" t="s">
        <v>95</v>
      </c>
      <c r="T58" s="21"/>
      <c r="U58" s="34" t="s">
        <v>63</v>
      </c>
      <c r="V58" s="35" t="s">
        <v>36</v>
      </c>
    </row>
    <row r="59" ht="65" customHeight="1" spans="1:22">
      <c r="A59" s="7">
        <v>54</v>
      </c>
      <c r="B59" s="8" t="s">
        <v>27</v>
      </c>
      <c r="C59" s="9" t="s">
        <v>28</v>
      </c>
      <c r="D59" s="10">
        <v>45273</v>
      </c>
      <c r="E59" s="11" t="s">
        <v>29</v>
      </c>
      <c r="F59" s="10">
        <v>45297</v>
      </c>
      <c r="G59" s="12" t="s">
        <v>215</v>
      </c>
      <c r="H59" s="7" t="s">
        <v>216</v>
      </c>
      <c r="I59" s="8" t="s">
        <v>61</v>
      </c>
      <c r="J59" s="7">
        <v>290</v>
      </c>
      <c r="K59" s="7">
        <v>0</v>
      </c>
      <c r="L59" s="21">
        <v>246.482</v>
      </c>
      <c r="M59" s="21">
        <v>0</v>
      </c>
      <c r="N59" s="7">
        <f t="shared" si="2"/>
        <v>43.518</v>
      </c>
      <c r="O59" s="7"/>
      <c r="P59" s="8" t="s">
        <v>24</v>
      </c>
      <c r="Q59" s="7" t="s">
        <v>40</v>
      </c>
      <c r="R59" s="7" t="s">
        <v>34</v>
      </c>
      <c r="S59" s="7" t="s">
        <v>95</v>
      </c>
      <c r="T59" s="7">
        <v>20241020</v>
      </c>
      <c r="U59" s="34" t="s">
        <v>63</v>
      </c>
      <c r="V59" s="35" t="s">
        <v>36</v>
      </c>
    </row>
    <row r="60" ht="65" customHeight="1" spans="1:22">
      <c r="A60" s="7">
        <v>55</v>
      </c>
      <c r="B60" s="8" t="s">
        <v>27</v>
      </c>
      <c r="C60" s="9" t="s">
        <v>28</v>
      </c>
      <c r="D60" s="10">
        <v>45273</v>
      </c>
      <c r="E60" s="11" t="s">
        <v>29</v>
      </c>
      <c r="F60" s="10">
        <v>45297</v>
      </c>
      <c r="G60" s="12" t="s">
        <v>217</v>
      </c>
      <c r="H60" s="7" t="s">
        <v>218</v>
      </c>
      <c r="I60" s="8" t="s">
        <v>61</v>
      </c>
      <c r="J60" s="7">
        <v>130</v>
      </c>
      <c r="K60" s="7">
        <v>0</v>
      </c>
      <c r="L60" s="21">
        <v>110.5</v>
      </c>
      <c r="M60" s="21">
        <v>0</v>
      </c>
      <c r="N60" s="7">
        <f t="shared" si="2"/>
        <v>19.5</v>
      </c>
      <c r="O60" s="7"/>
      <c r="P60" s="8" t="s">
        <v>54</v>
      </c>
      <c r="Q60" s="7" t="s">
        <v>219</v>
      </c>
      <c r="R60" s="7" t="s">
        <v>48</v>
      </c>
      <c r="S60" s="7" t="s">
        <v>95</v>
      </c>
      <c r="T60" s="7"/>
      <c r="U60" s="34" t="s">
        <v>63</v>
      </c>
      <c r="V60" s="35" t="s">
        <v>36</v>
      </c>
    </row>
    <row r="61" ht="65" customHeight="1" spans="1:22">
      <c r="A61" s="7">
        <v>56</v>
      </c>
      <c r="B61" s="8" t="s">
        <v>27</v>
      </c>
      <c r="C61" s="9" t="s">
        <v>28</v>
      </c>
      <c r="D61" s="10">
        <v>45273</v>
      </c>
      <c r="E61" s="11" t="s">
        <v>29</v>
      </c>
      <c r="F61" s="10">
        <v>45297</v>
      </c>
      <c r="G61" s="12" t="s">
        <v>220</v>
      </c>
      <c r="H61" s="7" t="s">
        <v>221</v>
      </c>
      <c r="I61" s="7" t="s">
        <v>39</v>
      </c>
      <c r="J61" s="7">
        <v>100</v>
      </c>
      <c r="K61" s="7">
        <v>0</v>
      </c>
      <c r="L61" s="21">
        <v>85</v>
      </c>
      <c r="M61" s="21">
        <v>0</v>
      </c>
      <c r="N61" s="7">
        <f t="shared" si="2"/>
        <v>15</v>
      </c>
      <c r="O61" s="7"/>
      <c r="P61" s="8" t="s">
        <v>24</v>
      </c>
      <c r="Q61" s="7" t="s">
        <v>40</v>
      </c>
      <c r="R61" s="7" t="s">
        <v>48</v>
      </c>
      <c r="S61" s="7" t="s">
        <v>95</v>
      </c>
      <c r="T61" s="7">
        <v>20241015</v>
      </c>
      <c r="U61" s="17" t="s">
        <v>41</v>
      </c>
      <c r="V61" s="33" t="s">
        <v>36</v>
      </c>
    </row>
    <row r="62" ht="65" customHeight="1" spans="1:22">
      <c r="A62" s="7">
        <v>57</v>
      </c>
      <c r="B62" s="8" t="s">
        <v>56</v>
      </c>
      <c r="C62" s="9" t="s">
        <v>57</v>
      </c>
      <c r="D62" s="10">
        <v>45384</v>
      </c>
      <c r="E62" s="11" t="s">
        <v>58</v>
      </c>
      <c r="F62" s="10">
        <v>45407</v>
      </c>
      <c r="G62" s="12" t="s">
        <v>222</v>
      </c>
      <c r="H62" s="7" t="s">
        <v>223</v>
      </c>
      <c r="I62" s="8" t="s">
        <v>61</v>
      </c>
      <c r="J62" s="7">
        <v>0</v>
      </c>
      <c r="K62" s="7">
        <v>60</v>
      </c>
      <c r="L62" s="21">
        <v>0</v>
      </c>
      <c r="M62" s="21">
        <v>51</v>
      </c>
      <c r="N62" s="7">
        <f t="shared" si="2"/>
        <v>9</v>
      </c>
      <c r="O62" s="7"/>
      <c r="P62" s="7" t="s">
        <v>24</v>
      </c>
      <c r="Q62" s="7" t="s">
        <v>224</v>
      </c>
      <c r="R62" s="7" t="s">
        <v>48</v>
      </c>
      <c r="S62" s="7" t="s">
        <v>224</v>
      </c>
      <c r="T62" s="7">
        <v>20240920</v>
      </c>
      <c r="U62" s="34" t="s">
        <v>63</v>
      </c>
      <c r="V62" s="35" t="s">
        <v>36</v>
      </c>
    </row>
    <row r="63" ht="65" customHeight="1" spans="1:22">
      <c r="A63" s="7">
        <v>58</v>
      </c>
      <c r="B63" s="8" t="s">
        <v>27</v>
      </c>
      <c r="C63" s="9" t="s">
        <v>28</v>
      </c>
      <c r="D63" s="10">
        <v>45273</v>
      </c>
      <c r="E63" s="11" t="s">
        <v>29</v>
      </c>
      <c r="F63" s="10">
        <v>45297</v>
      </c>
      <c r="G63" s="12" t="s">
        <v>225</v>
      </c>
      <c r="H63" s="7" t="s">
        <v>226</v>
      </c>
      <c r="I63" s="8" t="s">
        <v>61</v>
      </c>
      <c r="J63" s="7">
        <v>350</v>
      </c>
      <c r="K63" s="7">
        <v>0</v>
      </c>
      <c r="L63" s="21">
        <v>313.11</v>
      </c>
      <c r="M63" s="21">
        <v>0</v>
      </c>
      <c r="N63" s="7">
        <f t="shared" si="2"/>
        <v>36.89</v>
      </c>
      <c r="O63" s="7"/>
      <c r="P63" s="21" t="s">
        <v>54</v>
      </c>
      <c r="Q63" s="7" t="s">
        <v>40</v>
      </c>
      <c r="R63" s="7" t="s">
        <v>48</v>
      </c>
      <c r="S63" s="7" t="s">
        <v>95</v>
      </c>
      <c r="T63" s="21"/>
      <c r="U63" s="34" t="s">
        <v>63</v>
      </c>
      <c r="V63" s="35" t="s">
        <v>36</v>
      </c>
    </row>
    <row r="64" ht="65" customHeight="1" spans="1:22">
      <c r="A64" s="7">
        <v>59</v>
      </c>
      <c r="B64" s="8" t="s">
        <v>56</v>
      </c>
      <c r="C64" s="9" t="s">
        <v>57</v>
      </c>
      <c r="D64" s="10">
        <v>45384</v>
      </c>
      <c r="E64" s="11" t="s">
        <v>58</v>
      </c>
      <c r="F64" s="10">
        <v>45407</v>
      </c>
      <c r="G64" s="12" t="s">
        <v>227</v>
      </c>
      <c r="H64" s="7" t="s">
        <v>228</v>
      </c>
      <c r="I64" s="8" t="s">
        <v>61</v>
      </c>
      <c r="J64" s="7">
        <v>0</v>
      </c>
      <c r="K64" s="7">
        <v>58</v>
      </c>
      <c r="L64" s="21">
        <v>0</v>
      </c>
      <c r="M64" s="21">
        <v>51.417</v>
      </c>
      <c r="N64" s="7">
        <f t="shared" si="2"/>
        <v>6.583</v>
      </c>
      <c r="O64" s="7"/>
      <c r="P64" s="21" t="s">
        <v>54</v>
      </c>
      <c r="Q64" s="7" t="s">
        <v>229</v>
      </c>
      <c r="R64" s="7" t="s">
        <v>48</v>
      </c>
      <c r="S64" s="7" t="s">
        <v>230</v>
      </c>
      <c r="T64" s="21"/>
      <c r="U64" s="34" t="s">
        <v>63</v>
      </c>
      <c r="V64" s="35" t="s">
        <v>36</v>
      </c>
    </row>
    <row r="65" ht="65" customHeight="1" spans="1:22">
      <c r="A65" s="7">
        <v>60</v>
      </c>
      <c r="B65" s="8" t="s">
        <v>27</v>
      </c>
      <c r="C65" s="9" t="s">
        <v>28</v>
      </c>
      <c r="D65" s="10">
        <v>45273</v>
      </c>
      <c r="E65" s="11" t="s">
        <v>29</v>
      </c>
      <c r="F65" s="10">
        <v>45297</v>
      </c>
      <c r="G65" s="12" t="s">
        <v>231</v>
      </c>
      <c r="H65" s="7" t="s">
        <v>232</v>
      </c>
      <c r="I65" s="8" t="s">
        <v>61</v>
      </c>
      <c r="J65" s="7">
        <v>130</v>
      </c>
      <c r="K65" s="7">
        <v>0</v>
      </c>
      <c r="L65" s="21">
        <v>103.821356</v>
      </c>
      <c r="M65" s="21">
        <v>0</v>
      </c>
      <c r="N65" s="7">
        <f t="shared" si="2"/>
        <v>26.178644</v>
      </c>
      <c r="O65" s="7"/>
      <c r="P65" s="21" t="s">
        <v>54</v>
      </c>
      <c r="Q65" s="7" t="s">
        <v>40</v>
      </c>
      <c r="R65" s="7" t="s">
        <v>48</v>
      </c>
      <c r="S65" s="7" t="s">
        <v>95</v>
      </c>
      <c r="T65" s="21"/>
      <c r="U65" s="34" t="s">
        <v>63</v>
      </c>
      <c r="V65" s="35" t="s">
        <v>36</v>
      </c>
    </row>
    <row r="66" ht="65" customHeight="1" spans="1:22">
      <c r="A66" s="7">
        <v>61</v>
      </c>
      <c r="B66" s="8" t="s">
        <v>27</v>
      </c>
      <c r="C66" s="9" t="s">
        <v>28</v>
      </c>
      <c r="D66" s="10">
        <v>45273</v>
      </c>
      <c r="E66" s="11" t="s">
        <v>29</v>
      </c>
      <c r="F66" s="10">
        <v>45297</v>
      </c>
      <c r="G66" s="12" t="s">
        <v>233</v>
      </c>
      <c r="H66" s="7" t="s">
        <v>234</v>
      </c>
      <c r="I66" s="8" t="s">
        <v>61</v>
      </c>
      <c r="J66" s="7">
        <v>50</v>
      </c>
      <c r="K66" s="7">
        <v>0</v>
      </c>
      <c r="L66" s="21">
        <v>50</v>
      </c>
      <c r="M66" s="21">
        <v>0</v>
      </c>
      <c r="N66" s="7">
        <f t="shared" si="2"/>
        <v>0</v>
      </c>
      <c r="O66" s="7"/>
      <c r="P66" s="7" t="s">
        <v>24</v>
      </c>
      <c r="Q66" s="7" t="s">
        <v>40</v>
      </c>
      <c r="R66" s="7" t="s">
        <v>48</v>
      </c>
      <c r="S66" s="7" t="s">
        <v>95</v>
      </c>
      <c r="T66" s="7" t="s">
        <v>102</v>
      </c>
      <c r="U66" s="34" t="s">
        <v>63</v>
      </c>
      <c r="V66" s="35" t="s">
        <v>36</v>
      </c>
    </row>
    <row r="67" ht="65" customHeight="1" spans="1:22">
      <c r="A67" s="7">
        <v>62</v>
      </c>
      <c r="B67" s="8" t="s">
        <v>27</v>
      </c>
      <c r="C67" s="9" t="s">
        <v>28</v>
      </c>
      <c r="D67" s="10">
        <v>45273</v>
      </c>
      <c r="E67" s="11" t="s">
        <v>29</v>
      </c>
      <c r="F67" s="10">
        <v>45297</v>
      </c>
      <c r="G67" s="12" t="s">
        <v>235</v>
      </c>
      <c r="H67" s="7" t="s">
        <v>236</v>
      </c>
      <c r="I67" s="8" t="s">
        <v>61</v>
      </c>
      <c r="J67" s="7">
        <v>100</v>
      </c>
      <c r="K67" s="7">
        <v>0</v>
      </c>
      <c r="L67" s="21">
        <v>100</v>
      </c>
      <c r="M67" s="21">
        <v>0</v>
      </c>
      <c r="N67" s="7">
        <f t="shared" si="2"/>
        <v>0</v>
      </c>
      <c r="O67" s="21"/>
      <c r="P67" s="21" t="s">
        <v>24</v>
      </c>
      <c r="Q67" s="21" t="s">
        <v>40</v>
      </c>
      <c r="R67" s="21" t="s">
        <v>48</v>
      </c>
      <c r="S67" s="21" t="s">
        <v>95</v>
      </c>
      <c r="T67" s="21" t="s">
        <v>237</v>
      </c>
      <c r="U67" s="34" t="s">
        <v>63</v>
      </c>
      <c r="V67" s="35" t="s">
        <v>36</v>
      </c>
    </row>
    <row r="68" ht="65" customHeight="1" spans="1:22">
      <c r="A68" s="7">
        <v>63</v>
      </c>
      <c r="B68" s="8" t="s">
        <v>27</v>
      </c>
      <c r="C68" s="9" t="s">
        <v>28</v>
      </c>
      <c r="D68" s="10">
        <v>45273</v>
      </c>
      <c r="E68" s="11" t="s">
        <v>29</v>
      </c>
      <c r="F68" s="10">
        <v>45297</v>
      </c>
      <c r="G68" s="12" t="s">
        <v>238</v>
      </c>
      <c r="H68" s="7" t="s">
        <v>239</v>
      </c>
      <c r="I68" s="8" t="s">
        <v>61</v>
      </c>
      <c r="J68" s="7">
        <v>100</v>
      </c>
      <c r="K68" s="7">
        <v>0</v>
      </c>
      <c r="L68" s="21">
        <v>89.9</v>
      </c>
      <c r="M68" s="21">
        <v>0</v>
      </c>
      <c r="N68" s="7">
        <f t="shared" si="2"/>
        <v>10.1</v>
      </c>
      <c r="O68" s="21"/>
      <c r="P68" s="21" t="s">
        <v>54</v>
      </c>
      <c r="Q68" s="21" t="s">
        <v>40</v>
      </c>
      <c r="R68" s="21" t="s">
        <v>48</v>
      </c>
      <c r="S68" s="21" t="s">
        <v>95</v>
      </c>
      <c r="T68" s="21"/>
      <c r="U68" s="34" t="s">
        <v>63</v>
      </c>
      <c r="V68" s="35" t="s">
        <v>36</v>
      </c>
    </row>
    <row r="69" ht="65" customHeight="1" spans="1:22">
      <c r="A69" s="7">
        <v>64</v>
      </c>
      <c r="B69" s="8" t="s">
        <v>27</v>
      </c>
      <c r="C69" s="9" t="s">
        <v>28</v>
      </c>
      <c r="D69" s="10">
        <v>45273</v>
      </c>
      <c r="E69" s="11" t="s">
        <v>29</v>
      </c>
      <c r="F69" s="10">
        <v>45297</v>
      </c>
      <c r="G69" s="12" t="s">
        <v>240</v>
      </c>
      <c r="H69" s="7" t="s">
        <v>241</v>
      </c>
      <c r="I69" s="7" t="s">
        <v>39</v>
      </c>
      <c r="J69" s="7">
        <v>100</v>
      </c>
      <c r="K69" s="7">
        <v>0</v>
      </c>
      <c r="L69" s="21">
        <v>100</v>
      </c>
      <c r="M69" s="21">
        <v>0</v>
      </c>
      <c r="N69" s="7">
        <f t="shared" si="2"/>
        <v>0</v>
      </c>
      <c r="O69" s="21"/>
      <c r="P69" s="22" t="s">
        <v>24</v>
      </c>
      <c r="Q69" s="21" t="s">
        <v>40</v>
      </c>
      <c r="R69" s="21" t="s">
        <v>48</v>
      </c>
      <c r="S69" s="21" t="s">
        <v>95</v>
      </c>
      <c r="T69" s="21">
        <v>20241025</v>
      </c>
      <c r="U69" s="17" t="s">
        <v>41</v>
      </c>
      <c r="V69" s="33" t="s">
        <v>36</v>
      </c>
    </row>
    <row r="70" ht="65" customHeight="1" spans="1:22">
      <c r="A70" s="7">
        <v>65</v>
      </c>
      <c r="B70" s="8" t="s">
        <v>56</v>
      </c>
      <c r="C70" s="9" t="s">
        <v>57</v>
      </c>
      <c r="D70" s="10">
        <v>45384</v>
      </c>
      <c r="E70" s="11" t="s">
        <v>58</v>
      </c>
      <c r="F70" s="10">
        <v>45407</v>
      </c>
      <c r="G70" s="12" t="s">
        <v>242</v>
      </c>
      <c r="H70" s="7" t="s">
        <v>243</v>
      </c>
      <c r="I70" s="8" t="s">
        <v>61</v>
      </c>
      <c r="J70" s="7">
        <v>0</v>
      </c>
      <c r="K70" s="7">
        <v>200</v>
      </c>
      <c r="L70" s="21">
        <v>0</v>
      </c>
      <c r="M70" s="21">
        <v>170</v>
      </c>
      <c r="N70" s="7">
        <f t="shared" si="2"/>
        <v>30</v>
      </c>
      <c r="O70" s="21"/>
      <c r="P70" s="22" t="s">
        <v>54</v>
      </c>
      <c r="Q70" s="21" t="s">
        <v>62</v>
      </c>
      <c r="R70" s="21" t="s">
        <v>34</v>
      </c>
      <c r="S70" s="21" t="s">
        <v>244</v>
      </c>
      <c r="T70" s="21" t="s">
        <v>80</v>
      </c>
      <c r="U70" s="34" t="s">
        <v>63</v>
      </c>
      <c r="V70" s="35" t="s">
        <v>36</v>
      </c>
    </row>
    <row r="71" ht="65" customHeight="1" spans="1:22">
      <c r="A71" s="7">
        <v>66</v>
      </c>
      <c r="B71" s="8" t="s">
        <v>27</v>
      </c>
      <c r="C71" s="9" t="s">
        <v>28</v>
      </c>
      <c r="D71" s="10">
        <v>45273</v>
      </c>
      <c r="E71" s="11" t="s">
        <v>29</v>
      </c>
      <c r="F71" s="10">
        <v>45297</v>
      </c>
      <c r="G71" s="12" t="s">
        <v>245</v>
      </c>
      <c r="H71" s="7" t="s">
        <v>246</v>
      </c>
      <c r="I71" s="7" t="s">
        <v>39</v>
      </c>
      <c r="J71" s="7">
        <v>30</v>
      </c>
      <c r="K71" s="7">
        <v>0</v>
      </c>
      <c r="L71" s="21">
        <v>30</v>
      </c>
      <c r="M71" s="21">
        <v>0</v>
      </c>
      <c r="N71" s="7">
        <f t="shared" si="2"/>
        <v>0</v>
      </c>
      <c r="O71" s="21"/>
      <c r="P71" s="21" t="s">
        <v>24</v>
      </c>
      <c r="Q71" s="21" t="s">
        <v>40</v>
      </c>
      <c r="R71" s="21" t="s">
        <v>48</v>
      </c>
      <c r="S71" s="21" t="s">
        <v>95</v>
      </c>
      <c r="T71" s="21" t="s">
        <v>247</v>
      </c>
      <c r="U71" s="17" t="s">
        <v>41</v>
      </c>
      <c r="V71" s="33" t="s">
        <v>36</v>
      </c>
    </row>
    <row r="72" ht="65" customHeight="1" spans="1:22">
      <c r="A72" s="7">
        <v>67</v>
      </c>
      <c r="B72" s="8" t="s">
        <v>56</v>
      </c>
      <c r="C72" s="9" t="s">
        <v>57</v>
      </c>
      <c r="D72" s="10">
        <v>45384</v>
      </c>
      <c r="E72" s="11" t="s">
        <v>58</v>
      </c>
      <c r="F72" s="10">
        <v>45407</v>
      </c>
      <c r="G72" s="12" t="s">
        <v>248</v>
      </c>
      <c r="H72" s="7" t="s">
        <v>249</v>
      </c>
      <c r="I72" s="7" t="s">
        <v>39</v>
      </c>
      <c r="J72" s="7">
        <v>0</v>
      </c>
      <c r="K72" s="7">
        <v>30</v>
      </c>
      <c r="L72" s="21">
        <v>0</v>
      </c>
      <c r="M72" s="21">
        <v>30</v>
      </c>
      <c r="N72" s="7">
        <f t="shared" si="2"/>
        <v>0</v>
      </c>
      <c r="O72" s="21"/>
      <c r="P72" s="21" t="s">
        <v>24</v>
      </c>
      <c r="Q72" s="21" t="s">
        <v>62</v>
      </c>
      <c r="R72" s="21" t="s">
        <v>34</v>
      </c>
      <c r="S72" s="21" t="s">
        <v>250</v>
      </c>
      <c r="T72" s="21">
        <v>20241020</v>
      </c>
      <c r="U72" s="17" t="s">
        <v>41</v>
      </c>
      <c r="V72" s="33" t="s">
        <v>36</v>
      </c>
    </row>
    <row r="73" ht="65" customHeight="1" spans="1:22">
      <c r="A73" s="7">
        <v>68</v>
      </c>
      <c r="B73" s="8" t="s">
        <v>27</v>
      </c>
      <c r="C73" s="9" t="s">
        <v>28</v>
      </c>
      <c r="D73" s="10">
        <v>45273</v>
      </c>
      <c r="E73" s="11" t="s">
        <v>29</v>
      </c>
      <c r="F73" s="10">
        <v>45297</v>
      </c>
      <c r="G73" s="12" t="s">
        <v>251</v>
      </c>
      <c r="H73" s="7" t="s">
        <v>252</v>
      </c>
      <c r="I73" s="8" t="s">
        <v>61</v>
      </c>
      <c r="J73" s="7">
        <v>398</v>
      </c>
      <c r="K73" s="7">
        <v>0</v>
      </c>
      <c r="L73" s="21">
        <v>318</v>
      </c>
      <c r="M73" s="21">
        <v>0</v>
      </c>
      <c r="N73" s="7">
        <f t="shared" si="2"/>
        <v>80</v>
      </c>
      <c r="O73" s="21"/>
      <c r="P73" s="22" t="s">
        <v>54</v>
      </c>
      <c r="Q73" s="21" t="s">
        <v>40</v>
      </c>
      <c r="R73" s="21" t="s">
        <v>48</v>
      </c>
      <c r="S73" s="21" t="s">
        <v>253</v>
      </c>
      <c r="T73" s="21"/>
      <c r="U73" s="34" t="s">
        <v>63</v>
      </c>
      <c r="V73" s="35" t="s">
        <v>36</v>
      </c>
    </row>
  </sheetData>
  <autoFilter ref="A5:V73">
    <extLst/>
  </autoFilter>
  <mergeCells count="26">
    <mergeCell ref="A1:V1"/>
    <mergeCell ref="B2:D2"/>
    <mergeCell ref="E2:F2"/>
    <mergeCell ref="J2:K2"/>
    <mergeCell ref="L2:M2"/>
    <mergeCell ref="P2:T2"/>
    <mergeCell ref="Q3:R3"/>
    <mergeCell ref="S3:T3"/>
    <mergeCell ref="A2:A4"/>
    <mergeCell ref="B3:B4"/>
    <mergeCell ref="C3:C4"/>
    <mergeCell ref="D3:D4"/>
    <mergeCell ref="E3:E4"/>
    <mergeCell ref="F3:F4"/>
    <mergeCell ref="G2:G4"/>
    <mergeCell ref="H2:H4"/>
    <mergeCell ref="I2:I4"/>
    <mergeCell ref="J3:J4"/>
    <mergeCell ref="K3:K4"/>
    <mergeCell ref="L3:L4"/>
    <mergeCell ref="M3:M4"/>
    <mergeCell ref="N2:N4"/>
    <mergeCell ref="O2:O4"/>
    <mergeCell ref="P3:P4"/>
    <mergeCell ref="U2:U4"/>
    <mergeCell ref="V2:V4"/>
  </mergeCells>
  <printOptions horizontalCentered="1" verticalCentered="1"/>
  <pageMargins left="0.314583333333333" right="0.314583333333333" top="0.314583333333333" bottom="0.314583333333333" header="0" footer="0.196527777777778"/>
  <pageSetup paperSize="9" scale="7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项目计划完成情况表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63447</dc:creator>
  <cp:lastModifiedBy>......</cp:lastModifiedBy>
  <dcterms:created xsi:type="dcterms:W3CDTF">2023-11-29T05:41:00Z</dcterms:created>
  <dcterms:modified xsi:type="dcterms:W3CDTF">2024-11-04T01:02:32Z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65075C6016D44F67913BCE18246212E6_11</vt:lpwstr>
  </property>
  <property fmtid="{D5CDD505-2E9C-101B-9397-08002B2CF9AE}" pid="3" name="KSOProductBuildVer">
    <vt:lpwstr>2052-11.1.0.15319</vt:lpwstr>
  </property>
</Properties>
</file>