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<sst xmlns="http://schemas.openxmlformats.org/spreadsheetml/2006/main" count="1580" uniqueCount="552">
  <si>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</si>
  <si>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</si>
  <si>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</si>
  <si>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</si>
  <si>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</si>
  <si>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</si>
  <si>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</si>
  <si>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</si>
  <si>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</si>
  <si>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</si>
  <si>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</si>
  <si>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</si>
  <si>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</si>
  <si>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</si>
  <si>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</si>
  <si>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</si>
  <si>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</si>
  <si>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</si>
  <si>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</si>
  <si>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</si>
  <si>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</si>
  <si>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</si>
  <si>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</si>
  <si>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</si>
  <si>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</si>
  <si>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</si>
  <si>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</si>
  <si>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</si>
  <si>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</si>
  <si>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</si>
  <si>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</si>
  <si>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</si>
  <si>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</si>
  <si>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</si>
  <si>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</si>
  <si>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</si>
  <si>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</si>
  <si>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</si>
  <si>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</si>
  <si>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</si>
  <si>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</si>
  <si>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</si>
  <si>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</si>
  <si>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</si>
  <si>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</si>
  <si>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</si>
  <si>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</si>
  <si>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</si>
  <si>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</si>
  <si>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</si>
  <si>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</si>
  <si>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</si>
  <si>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</si>
  <si>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</si>
  <si>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</si>
  <si>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</si>
  <si>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</si>
  <si>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</si>
  <si>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</si>
  <si>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</si>
  <si>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</si>
  <si>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</si>
  <si>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</si>
  <si>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</si>
  <si>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</si>
  <si>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</si>
  <si>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</si>
  <si>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</si>
  <si>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</si>
  <si>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</si>
  <si>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414</t>
  </si>
  <si>
    <t>沧源佤族自治县公安局交通管理大队</t>
  </si>
  <si>
    <t>414001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</si>
  <si>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</si>
  <si>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</si>
  <si>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</si>
  <si>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</si>
  <si>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</si>
  <si>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</si>
  <si>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</si>
  <si>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</si>
  <si>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</si>
  <si>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</si>
  <si>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</si>
  <si>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</si>
  <si>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</si>
  <si>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</si>
  <si>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20402</t>
  </si>
  <si>
    <t>公安</t>
  </si>
  <si>
    <t>2040201</t>
  </si>
  <si>
    <t>行政运行</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</si>
  <si>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</si>
  <si>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</si>
  <si>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</si>
  <si>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</si>
  <si>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</si>
  <si>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</si>
  <si>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</si>
  <si>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</si>
  <si>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</si>
  <si>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</si>
  <si>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</si>
  <si>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</si>
  <si>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</si>
  <si>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</si>
  <si>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</si>
  <si>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</si>
  <si>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</si>
  <si>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</si>
  <si>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</si>
  <si>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</si>
  <si>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</si>
  <si>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</si>
  <si>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</si>
  <si>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</si>
  <si>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</si>
  <si>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</si>
  <si>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</si>
  <si>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</si>
  <si>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</si>
  <si>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</si>
  <si>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</si>
  <si>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</si>
  <si>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</si>
  <si>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</si>
  <si>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</si>
  <si>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</si>
  <si>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</si>
  <si>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</si>
  <si>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</si>
  <si>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</si>
  <si>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</si>
  <si>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</si>
  <si>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</si>
  <si>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</si>
  <si>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</si>
  <si>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</si>
  <si>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</si>
  <si>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</si>
  <si>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</si>
  <si>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</si>
  <si>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</si>
  <si>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</si>
  <si>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</si>
  <si>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</si>
  <si>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</si>
  <si>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</si>
  <si>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</si>
  <si>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</si>
  <si>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</si>
  <si>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</si>
  <si>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</si>
  <si>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</si>
  <si>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</si>
  <si>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</si>
  <si>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</si>
  <si>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</si>
  <si>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</si>
  <si>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</si>
  <si>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</si>
  <si>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</si>
  <si>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</si>
  <si>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</si>
  <si>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</si>
  <si>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</si>
  <si>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</si>
  <si>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</si>
  <si>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</si>
  <si>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</si>
  <si>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</si>
  <si>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</si>
  <si>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</si>
  <si>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</si>
  <si>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</si>
  <si>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</si>
  <si>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</si>
  <si>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</si>
  <si>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</si>
  <si>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</si>
  <si>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</si>
  <si>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</si>
  <si>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</si>
  <si>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</si>
  <si>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</si>
  <si>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</si>
  <si>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</si>
  <si>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</si>
  <si>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</si>
  <si>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</si>
  <si>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</si>
  <si>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</si>
  <si>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</si>
  <si>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</si>
  <si>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</si>
  <si>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</si>
  <si>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</si>
  <si>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530927210000000002183</t>
  </si>
  <si>
    <t>行政人员支出工资</t>
  </si>
  <si>
    <t>30101</t>
  </si>
  <si>
    <t>基本工资</t>
  </si>
  <si>
    <t>30102</t>
  </si>
  <si>
    <t>津贴补贴</t>
  </si>
  <si>
    <t>30103</t>
  </si>
  <si>
    <t>奖金</t>
  </si>
  <si>
    <t>530927231100001434709</t>
  </si>
  <si>
    <t>绩效考核奖励（2017年提高标准部分）</t>
  </si>
  <si>
    <t>530927210000000002184</t>
  </si>
  <si>
    <t>社会保障缴费</t>
  </si>
  <si>
    <t>30108</t>
  </si>
  <si>
    <t>机关事业单位基本养老保险缴费</t>
  </si>
  <si>
    <t>30110</t>
  </si>
  <si>
    <t>职工基本医疗保险缴费</t>
  </si>
  <si>
    <t>2101102</t>
  </si>
  <si>
    <t>事业单位医疗</t>
  </si>
  <si>
    <t>30112</t>
  </si>
  <si>
    <t>其他社会保障缴费</t>
  </si>
  <si>
    <t>530927210000000002185</t>
  </si>
  <si>
    <t>30113</t>
  </si>
  <si>
    <t>530927251100003800277</t>
  </si>
  <si>
    <t>编外聘用制人员支出</t>
  </si>
  <si>
    <t>30199</t>
  </si>
  <si>
    <t>其他工资福利支出</t>
  </si>
  <si>
    <t>530927210000000002190</t>
  </si>
  <si>
    <t>一般公用经费</t>
  </si>
  <si>
    <t>30201</t>
  </si>
  <si>
    <t>办公费</t>
  </si>
  <si>
    <t>30205</t>
  </si>
  <si>
    <t>水费</t>
  </si>
  <si>
    <t>30206</t>
  </si>
  <si>
    <t>电费</t>
  </si>
  <si>
    <t>530927241100002339616</t>
  </si>
  <si>
    <t>公务接待费（公用经费）</t>
  </si>
  <si>
    <t>30217</t>
  </si>
  <si>
    <t>30299</t>
  </si>
  <si>
    <t>其他商品和服务支出</t>
  </si>
  <si>
    <t>530927221100000277998</t>
  </si>
  <si>
    <t>工会经费</t>
  </si>
  <si>
    <t>30228</t>
  </si>
  <si>
    <t>530927210000000002189</t>
  </si>
  <si>
    <t>公务交通补贴</t>
  </si>
  <si>
    <t>30239</t>
  </si>
  <si>
    <t>其他交通费用</t>
  </si>
  <si>
    <t>530927231100001342391</t>
  </si>
  <si>
    <t>离退休费</t>
  </si>
  <si>
    <t>30302</t>
  </si>
  <si>
    <t>退休费</t>
  </si>
  <si>
    <t>预算05-1表</t>
  </si>
  <si>
    <t>项目分类</t>
  </si>
  <si>
    <t>项目单位</t>
  </si>
  <si>
    <t>经济科目编码</t>
  </si>
  <si>
    <t>经济科目名称</t>
  </si>
  <si>
    <t>本年拨款</t>
  </si>
  <si>
    <t>其中：本次下达</t>
  </si>
  <si>
    <t>沧源县交通警察大队翻修工程项目资金</t>
  </si>
  <si>
    <t>专项业务类</t>
  </si>
  <si>
    <t>530927251100003779235</t>
  </si>
  <si>
    <t>31006</t>
  </si>
  <si>
    <t>大型修缮</t>
  </si>
  <si>
    <t>车管材料（非税）专项资金</t>
  </si>
  <si>
    <t>530927210000000000980</t>
  </si>
  <si>
    <t>30202</t>
  </si>
  <si>
    <t>印刷费</t>
  </si>
  <si>
    <t>30218</t>
  </si>
  <si>
    <t>专用材料费</t>
  </si>
  <si>
    <t>30227</t>
  </si>
  <si>
    <t>委托业务费</t>
  </si>
  <si>
    <t>31003</t>
  </si>
  <si>
    <t>专用设备购置</t>
  </si>
  <si>
    <t>大型交通安全保卫（非税）专项资金</t>
  </si>
  <si>
    <t>530927210000000001105</t>
  </si>
  <si>
    <t>30214</t>
  </si>
  <si>
    <t>租赁费</t>
  </si>
  <si>
    <t>30224</t>
  </si>
  <si>
    <t>被装购置费</t>
  </si>
  <si>
    <t>道路交通事故司法鉴定（非税）专项资金</t>
  </si>
  <si>
    <t>530927210000000001104</t>
  </si>
  <si>
    <t>公安网络租用（非税）专项资金</t>
  </si>
  <si>
    <t>530927210000000001103</t>
  </si>
  <si>
    <t>30207</t>
  </si>
  <si>
    <t>邮电费</t>
  </si>
  <si>
    <t>美丽县城交通技术监控设备建设(非税）专项资金</t>
  </si>
  <si>
    <t>530927241100002306617</t>
  </si>
  <si>
    <t>隐患路段排查治理（非税）专项资金</t>
  </si>
  <si>
    <t>530927210000000001106</t>
  </si>
  <si>
    <t>预算05-2表</t>
  </si>
  <si>
    <t>单位名称、项目名称</t>
  </si>
  <si>
    <t>项目年度绩效目标</t>
  </si>
  <si>
    <t>一级指标</t>
  </si>
  <si>
    <t>二级指标</t>
  </si>
  <si>
    <t>三级指标</t>
  </si>
  <si>
    <t>指标性质</t>
  </si>
  <si>
    <t>指标值</t>
  </si>
  <si>
    <t>度量单位</t>
  </si>
  <si>
    <t>指标属性</t>
  </si>
  <si>
    <t>指标内容</t>
  </si>
  <si>
    <t>2025年完成车驾管材料购买工作，车管专用设备购置购置其中：定制（1）使用全国统一号牌、行驶证证、驾驶证、登记证书、机动车号牌、行驶证、驾驶证、登记证书按规定渠道由总队、支队统一订购。（2）机动车驾驶证档案装订规范、资料齐全，符合《机动车驾驶员业工作规范》的要求；（3）机动车档案装订规范、资料齐全，符合《机动车登记工作规范》《机动车档案管理规定》的要求；（4）我所在办理机动车驾驶证业务时，机动车驾驶证管理系统数据符合《机动车驾驶证业务工作规范》《机动车驾驶证数据质量检测标准》规定，办理机动车登记业务时，符合《机动车登记业务工作规范》符合《机动车查验规程》，全部数据项完整、准确，上传及时。（5）车驾管专用证件打印机、高拍仪、电子签名版、查验手持终端PDA、机动车查验OBD，按规定渠道由支队同意订购；按照《机动车查验规程》《机动车查验场地设置规范》要求，设置能满足机动车业务需求的查验工位2个，按要求配备查验工具以及音视频录像设备。（6）下乡招考驾驶员严格按照《云南省公安厅交通警察总队关于推广应用全省摩托车下乡考试智能（签到）系统的通知》使用智能签到设备签到；（7）严格按照《云南省电动自行车登记办法》《临沧市公安局交通警察支队关于加强电动自行车安全管理工作的通知》办理电动自行车相关业务。（8）严格按照《机动车驾驶人考试工作规范》开展驾驶员理论考试。（9）按规定建设驾驶员警示教育中心，开展驾驶员警示教育学习业务。</t>
  </si>
  <si>
    <t>产出指标</t>
  </si>
  <si>
    <t>数量指标</t>
  </si>
  <si>
    <t>购买涉及相关业务的材料数量</t>
  </si>
  <si>
    <t>&gt;=</t>
  </si>
  <si>
    <t>10</t>
  </si>
  <si>
    <t>项</t>
  </si>
  <si>
    <t>定量指标</t>
  </si>
  <si>
    <t>反映购买涉及相关业务的材料数量</t>
  </si>
  <si>
    <t>涉及驾驶员业务量</t>
  </si>
  <si>
    <t>10000</t>
  </si>
  <si>
    <t>人次</t>
  </si>
  <si>
    <t>反映涉及驾驶员业务量</t>
  </si>
  <si>
    <t>涉及机动车业务量</t>
  </si>
  <si>
    <t>35000</t>
  </si>
  <si>
    <t>辆次</t>
  </si>
  <si>
    <t>反映涉及机动车业务量</t>
  </si>
  <si>
    <t>购买车管专用设备数量</t>
  </si>
  <si>
    <t>46</t>
  </si>
  <si>
    <t>台</t>
  </si>
  <si>
    <t>反映购买车管专用设备数量</t>
  </si>
  <si>
    <t>更新警示教育中心材料批次</t>
  </si>
  <si>
    <t>批次</t>
  </si>
  <si>
    <t>反映更新警示教育中心材料批次</t>
  </si>
  <si>
    <t>购买车管材料批次</t>
  </si>
  <si>
    <t>12</t>
  </si>
  <si>
    <t>反映购买车管材料批次</t>
  </si>
  <si>
    <t>质量指标</t>
  </si>
  <si>
    <t>购买车管材料合格率</t>
  </si>
  <si>
    <t>=</t>
  </si>
  <si>
    <t>100</t>
  </si>
  <si>
    <t>%</t>
  </si>
  <si>
    <t>反映购买车管材料合格率。</t>
  </si>
  <si>
    <t>时效指标</t>
  </si>
  <si>
    <t>购买采购材料及时率</t>
  </si>
  <si>
    <t>反映购买车管材料及时率。</t>
  </si>
  <si>
    <t>成本指标</t>
  </si>
  <si>
    <t>经济成本指标</t>
  </si>
  <si>
    <t>&lt;=</t>
  </si>
  <si>
    <t>60</t>
  </si>
  <si>
    <t>万元</t>
  </si>
  <si>
    <t>反映购买成本控制率。</t>
  </si>
  <si>
    <t>效益指标</t>
  </si>
  <si>
    <t>社会效益</t>
  </si>
  <si>
    <t>保障车辆管理所正常运转</t>
  </si>
  <si>
    <t>保障</t>
  </si>
  <si>
    <t>定性指标</t>
  </si>
  <si>
    <t>反映保障车辆管理业务正常运转。</t>
  </si>
  <si>
    <t>满意度指标</t>
  </si>
  <si>
    <t>服务对象满意度</t>
  </si>
  <si>
    <t>群众满意度</t>
  </si>
  <si>
    <t>95</t>
  </si>
  <si>
    <t>反映群众满意度。</t>
  </si>
  <si>
    <t>2024年大型交通安保的总体目标：1.根据2024年各类活动日程安排，提前对各活动现场及其周边道路进行实地踏勘，科学合理部署好各类道路交通安全保卫工作警力，确保保卫工作期间道路交通安全、畅通、有序；2. 提前排查各活动现场及其周边道路情况，提前准备好警示提示标志牌；3.组织好各类保卫工作期间执勤人员道路交通巡逻、疏导、管控、交通违法查处和事故处理的车辆油料费，确保道路安全畅通；4.组织采购好各类保卫工作期间执勤人员的被装购置和做好后勤保障工作。确保我县2024年春节、泼水节、摸你黑狂欢节、新米节、摇滚音乐节和上级领导督导调研等各类大型道路交通安全保卫工作任务的顺利开展，沧源自治县公安局交通警察大队结合辖区实际情况，制定交通安保工作方案，从优化安保点位的警力部署、需要准备的警示提示标志、执勤安保装备、车辆油料费、安保人员集结及就餐费补助等方面部署。</t>
  </si>
  <si>
    <t>执勤执法装备采购批次</t>
  </si>
  <si>
    <t>反映执勤执法装备采购批次</t>
  </si>
  <si>
    <t>2024年大型交通安保的总体目标：1.根据2024年各类活动日程安排，提前对各活动现场及其周边道路进行实地踏勘，科学合理部署好各类道路交通安全保卫工作警力，确保保卫工作期间道路交通安全、畅通、有序；2. 提前排查各活动现场及其周边道路情况，提前准备好警示提示标志牌；3.组织好各类保卫工作期间执勤人员道路交通巡逻、疏导、管控、交通违法查处和事故处理的车辆油料费，确保道路安全畅通；4.组织采购好各类保卫工作期间执勤人员的被装购置和做好后勤保障工作。确保我县2024年春节、泼水节、摸你黑狂欢节、新米节、摇滚音乐节、以及上级领导督导调研等各类大型道路交通安全保卫工作任务的顺利开展，沧源自治县公安局交通警察大队结合辖区实际情况，制定交通安保工作方案，从优化安保点位的警力部署、需要准备的警示提示标志、执勤安保装备、车辆油料费、安保人员集结及就餐费补助等方面安排部署。</t>
  </si>
  <si>
    <t>被装购置采购批次</t>
  </si>
  <si>
    <t>4</t>
  </si>
  <si>
    <t>反映被装采购批次</t>
  </si>
  <si>
    <t>开展大型交通安保工作次数</t>
  </si>
  <si>
    <t>36</t>
  </si>
  <si>
    <t>次</t>
  </si>
  <si>
    <t>反映大型安保工作次数</t>
  </si>
  <si>
    <t>安保工作完成率</t>
  </si>
  <si>
    <t>反映安保工作完成率</t>
  </si>
  <si>
    <t>安保人员出勤率</t>
  </si>
  <si>
    <t>反映安保人员出勤率</t>
  </si>
  <si>
    <t>反映项目成本控制数</t>
  </si>
  <si>
    <t>有效维护社会治安稳定可控</t>
  </si>
  <si>
    <t>有效维护</t>
  </si>
  <si>
    <t>反映维护社会治安可控</t>
  </si>
  <si>
    <t>反映人民群众满意度</t>
  </si>
  <si>
    <t>沧源县交警大队在政府划拨的6.98亩业务技术用地上，建盖共2000平方米的轻钢结构临时活动用房和一个篮球场及20个停车位。现在由于房原建的新大队屋顶彩钢瓦已大面积陈旧、腐锈、部分办公区，车管所办证大厅、档案室已漏雨，影响公安机关形象存在安全隐患。目前已经上报县住建局更换请示，住建局已备案同意更换全部彩钢瓦。</t>
  </si>
  <si>
    <t>更换彩钢瓦数量</t>
  </si>
  <si>
    <t>2720.60</t>
  </si>
  <si>
    <t>立方米</t>
  </si>
  <si>
    <t>反映更换彩钢瓦数量</t>
  </si>
  <si>
    <t>屋顶采购网刷漆数量</t>
  </si>
  <si>
    <t>879.99</t>
  </si>
  <si>
    <t>反映屋顶采购网刷漆数量</t>
  </si>
  <si>
    <t>原灯带拆除数量</t>
  </si>
  <si>
    <t>855</t>
  </si>
  <si>
    <t>平方米</t>
  </si>
  <si>
    <t>反映原灯带拆除数量</t>
  </si>
  <si>
    <t>重新安装原灯带数量</t>
  </si>
  <si>
    <t>854.8</t>
  </si>
  <si>
    <t>反映重新安装原灯带数量</t>
  </si>
  <si>
    <t>项目验收合格率</t>
  </si>
  <si>
    <t>反映项目验收合格率</t>
  </si>
  <si>
    <t>项目完工及时率</t>
  </si>
  <si>
    <t>反映项目完工及时率</t>
  </si>
  <si>
    <t>37</t>
  </si>
  <si>
    <t>反映项目成本预算控制数</t>
  </si>
  <si>
    <t>正常运转</t>
  </si>
  <si>
    <t>反映保障车辆管理所正常运转</t>
  </si>
  <si>
    <t>反映群众满意度</t>
  </si>
  <si>
    <t>公安交通管理工作依赖公安网络平台接入及违停抓拍系统，公安信息化在查处交通违法、预防和减少道路交通事故、缓解交通拥堵、事故处理与救援以及为交通肇事逃逸、治安案件侦破提高线索和证据方面发挥了重要作用。公安网络使用需租用电信、移动运营商网络，需向电信、移动运营商定期支付网络租用费，沧源县公安局交警大队公安网络租用包括：1.交警大队、勐董中队、违法办、车管所、事故中对、班洪中队、糯良中队、勐省中队办公公安网络接通（办公、执法办案、处理交通事故、办理车驾管业务）；2.手持警务移动终端警务通配备及使用（查处路面交通违法行为）；3.康乐、加林赛、公安局十字路口红绿灯电子警察抓拍系统使用（抓拍非现场交通违法）；4.区域卡口抓拍前端设备包括：勐角3个、糯良4个（抓拍非现场交通违法、记录过车预警信息，稽查布控预警车辆）5.全县（包括勐省、勐来、糯良）70套违停抓拍网络租用费（创文工作美丽县城停车秩序违停抓拍处罚）；</t>
  </si>
  <si>
    <t>公安平台接入线路数量</t>
  </si>
  <si>
    <t>条</t>
  </si>
  <si>
    <t>反映公安平台接入线路数量</t>
  </si>
  <si>
    <t>公安交通管理工作依赖公安网络平台接入及违停抓拍系统，公安信息化在查处交通违法、预防和减少道路交通事故、缓解交通拥堵、事故处理与救援以及为交通肇事逃逸、治安案件侦破提高线索和证据方面发挥了重要作用。公安网络使用需租用电信、移动运营商网络，需向电信、移动运营商定期支付网络租用费，沧源县公安局交警大队公安网络租用包括：1.交警大队、勐董中队、违法办、车管所、事故中对、班洪中队、糯良中队、勐省中队办公公安网络接通（办公、执法办案、处理交通事故、办理车驾管业务）；2.手持警务移动终端警务通配备及使用（查处路面交通违法行为）；3.康乐、加林赛、公安局十字路口红路灯电子警察抓拍系统使用（抓拍非现场交通违法）；4.区域卡口抓拍前端设备包括：勐角3个、糯良4个（抓拍非现场交通违法、记录过车预警信息，稽查布控预警车辆）5.全县（包括勐省、勐来、糯良）70套违停抓拍网络租用费（创文工作美丽县城停车秩序违停抓拍处罚）；</t>
  </si>
  <si>
    <t>手持警务移动终端线路数量</t>
  </si>
  <si>
    <t>19</t>
  </si>
  <si>
    <t>反映手持警务移动终端线路数量</t>
  </si>
  <si>
    <t>电子警察抓拍线路数量</t>
  </si>
  <si>
    <t>反映电子警察抓拍线路数量</t>
  </si>
  <si>
    <t>区域卡口抓拍前端设备线路数量</t>
  </si>
  <si>
    <t>反映区域卡口抓拍前端设备线路数量</t>
  </si>
  <si>
    <t>违停抓拍线路数量</t>
  </si>
  <si>
    <t>70</t>
  </si>
  <si>
    <t>反映违停抓拍线路数量</t>
  </si>
  <si>
    <t>重点区域监控覆盖率</t>
  </si>
  <si>
    <t>反映重点区域监控覆盖率。</t>
  </si>
  <si>
    <t>视频有效在线率</t>
  </si>
  <si>
    <t>反映视频有效在线率。</t>
  </si>
  <si>
    <t>42</t>
  </si>
  <si>
    <t>反映项目成本控制数。</t>
  </si>
  <si>
    <t>有效遏制交通违法犯罪活动</t>
  </si>
  <si>
    <t>有效遏制</t>
  </si>
  <si>
    <t>反映有效遏制交通违法犯罪活动。</t>
  </si>
  <si>
    <t>人民群众满意度</t>
  </si>
  <si>
    <t>反映人民群众满意度。</t>
  </si>
  <si>
    <t>通过对全县国省道进行排查，对存在安全隐患路的段进行排查治理：一是迎面相撞道路交通事故易发多发路段；二是人流、车流量大的平交路口；三是路口、开口设置不合理路段；四是桥梁、急弯、陡坡、临崖、临水、临江等公路安全设施缺失路段；五是隧道、长大下坡路段；六是绿化植被影响交通安全视距路段；七是与农村公路交会路口、穿村过镇、“马路市场”等路段；八是学校周边公路安全设施缺失路段。此项工作的推动，有效防范道路交通事故的发生，起到“减量控大”的工作效率，预防在先，保护全县一方平安，为全县的安全生产工作和经济发展助一份力。</t>
  </si>
  <si>
    <t>警示标志标牌数量</t>
  </si>
  <si>
    <t>300</t>
  </si>
  <si>
    <t>块</t>
  </si>
  <si>
    <t>反映警示标志标牌数量</t>
  </si>
  <si>
    <t>通过对全县国省道进行排查，对存在安全隐患路的段进行排查治理：一是迎面相撞道路交通事故易发多发路段；二是人流、车流量大的平交路口；三是路口、开口设置不合理路段；四是桥梁、急弯、陡坡、临崖、临水、临江等公路安全设施缺失路段；五是隧道、长大下坡路段；六是绿化植被影响交通安全视距路段；七是与农村公路交汇路口、穿村过镇、“马路市场”等路段；八是学校周边公路安全设施缺失路段。此项工作的推动，有效防范道路交通事故的发生，起到“减量控大”的工作效率，预防在先，保护全县一方平安，为全县的安全生产工作和经济发展助一份力。</t>
  </si>
  <si>
    <t>爆闪灯数量</t>
  </si>
  <si>
    <t>250</t>
  </si>
  <si>
    <t>盏</t>
  </si>
  <si>
    <t>反映爆闪灯数量</t>
  </si>
  <si>
    <t>道口标柱数量</t>
  </si>
  <si>
    <t>棵</t>
  </si>
  <si>
    <t>反映道口标柱数量</t>
  </si>
  <si>
    <t>强制减速带数量</t>
  </si>
  <si>
    <t>200</t>
  </si>
  <si>
    <t>米</t>
  </si>
  <si>
    <t>反映强制减速带数量</t>
  </si>
  <si>
    <t>震荡带数量</t>
  </si>
  <si>
    <t>380</t>
  </si>
  <si>
    <t>反映震荡带数量</t>
  </si>
  <si>
    <t>开展隐患排查次数</t>
  </si>
  <si>
    <t>120</t>
  </si>
  <si>
    <t>反映开展隐患排查次数</t>
  </si>
  <si>
    <t>项目开工及时率</t>
  </si>
  <si>
    <t>反映项目开工及时率</t>
  </si>
  <si>
    <t>45</t>
  </si>
  <si>
    <t>有效治理辖区交通安全隐患</t>
  </si>
  <si>
    <t>有效治理</t>
  </si>
  <si>
    <t>2025年根据相关文件要求，为做好辖区道路交通事故处理工作对因当事人导致交通事故的过错及责任或者意外原因分析需要司法鉴定。鉴定项目包括：一、涉案人员酒精含量进行血液检验鉴定；二、涉案车辆的属性鉴定、痕迹鉴定车辆性能检验鉴定、驾乘关系认定、车速分析；三、死亡事故的尸体检验鉴定等六项检验鉴定。形成强有力的固定证据，为有效打击犯罪提供技术支持。</t>
  </si>
  <si>
    <t>血液鉴定人数</t>
  </si>
  <si>
    <t>241</t>
  </si>
  <si>
    <t>人</t>
  </si>
  <si>
    <t>反映血液鉴定人数</t>
  </si>
  <si>
    <t>车辆检验鉴定辆数</t>
  </si>
  <si>
    <t>50</t>
  </si>
  <si>
    <t>辆</t>
  </si>
  <si>
    <t>反映车辆鉴定辆数</t>
  </si>
  <si>
    <t>车辆属性鉴定辆数</t>
  </si>
  <si>
    <t>21</t>
  </si>
  <si>
    <t>反映车辆属性鉴定辆数</t>
  </si>
  <si>
    <t>车辆痕迹鉴定辆数</t>
  </si>
  <si>
    <t>20</t>
  </si>
  <si>
    <t>反映车辆痕迹鉴定辆数</t>
  </si>
  <si>
    <t>驾乘关系认定辆数</t>
  </si>
  <si>
    <t>反映驾乘关系认定辆数</t>
  </si>
  <si>
    <t>车速分析辆数</t>
  </si>
  <si>
    <t>22</t>
  </si>
  <si>
    <t>反映车速分析辆数</t>
  </si>
  <si>
    <t>尸体（表）检验、死亡原因鉴定例数</t>
  </si>
  <si>
    <t>例</t>
  </si>
  <si>
    <t>反映尸体（表）检验、死亡原因鉴定例数</t>
  </si>
  <si>
    <t>检测鉴定准确率</t>
  </si>
  <si>
    <t>反映检测鉴定准确率</t>
  </si>
  <si>
    <t>检测鉴定及时率</t>
  </si>
  <si>
    <t>反映检测鉴定及时率</t>
  </si>
  <si>
    <t>30</t>
  </si>
  <si>
    <t>反映项目成本控制</t>
  </si>
  <si>
    <t>提供有效固定证据</t>
  </si>
  <si>
    <t>提供证据</t>
  </si>
  <si>
    <t>有效固定证据</t>
  </si>
  <si>
    <t>空群众满意度</t>
  </si>
  <si>
    <t>根据沧建函【2019】39号文按照美丽县城规划道路交通管理意见，提升我县的科技信息化交通管控，实现科技增强警力，预防减少交通事故，规范交通秩序的现代化，根据县情及城市发展的战略出发，制定了更新信息化设备的项目规划：一是结合易交通拥堵，违停现象突出道路设置40套违停抓拍前端设备，项目涵盖耿沧线 、耿永线、县城主城区司岗里大道、勐省镇、勐来乡部分街道，县城为中心，辐射周边旅游发展重点乡镇，为美丽县城建设及创文工作保驾护航。二是更换县城区老旧无法正常使用违停抓拍一期勐董县城区内36套违停抓拍球机，覆盖县城区广场路、广允路两条中心干道，覆盖县委县政府、人民街心花园、县医院、农市场等车流人流量集中区域，保障车辆有序停放，维护停车秩序，支持好创文工作开展。</t>
  </si>
  <si>
    <t>更换监控球机数量</t>
  </si>
  <si>
    <t>套</t>
  </si>
  <si>
    <t>反映更换监控球机数量</t>
  </si>
  <si>
    <t>突出道路设置违停抓拍前端设备数量</t>
  </si>
  <si>
    <t>40</t>
  </si>
  <si>
    <t>反映突出道路设置违停抓拍前端设备数量</t>
  </si>
  <si>
    <t>重点区域、路段覆盖率</t>
  </si>
  <si>
    <t>反映重点区域、路段覆盖率</t>
  </si>
  <si>
    <t>监控设备有效在线率</t>
  </si>
  <si>
    <t>反映监控设备有效在线率</t>
  </si>
  <si>
    <t>监控设备安装及时率</t>
  </si>
  <si>
    <t>反映监控设备安装及时率</t>
  </si>
  <si>
    <t>94</t>
  </si>
  <si>
    <t>有效遏制道路交通违章</t>
  </si>
  <si>
    <t>预算06表</t>
  </si>
  <si>
    <t>政府性基金预算支出预算表</t>
  </si>
  <si>
    <t>单位名称：临沧市发展和改革委员会</t>
  </si>
  <si>
    <t>本年政府性基金预算支出</t>
  </si>
  <si>
    <t>本单位此表无预算数据，故本表数据为空。</t>
  </si>
  <si>
    <t>预算07表</t>
  </si>
  <si>
    <t>预算项目</t>
  </si>
  <si>
    <t>采购项目</t>
  </si>
  <si>
    <t>采购目录</t>
  </si>
  <si>
    <t>计量
单位</t>
  </si>
  <si>
    <t>数量</t>
  </si>
  <si>
    <t>面向中小企业预留资金</t>
  </si>
  <si>
    <t>政府性
基金</t>
  </si>
  <si>
    <t>国有资本经营收益</t>
  </si>
  <si>
    <t>财政专户管理的收入</t>
  </si>
  <si>
    <t>购买办公椅子</t>
  </si>
  <si>
    <t>办公椅</t>
  </si>
  <si>
    <t>元</t>
  </si>
  <si>
    <t>购买办公家具</t>
  </si>
  <si>
    <t>办公桌</t>
  </si>
  <si>
    <t>购买茶水柜</t>
  </si>
  <si>
    <t>茶水柜</t>
  </si>
  <si>
    <t>购买彩色喷墨打印机</t>
  </si>
  <si>
    <t>打印机</t>
  </si>
  <si>
    <t>购买复印纸</t>
  </si>
  <si>
    <t>复印纸</t>
  </si>
  <si>
    <t>其他椅凳类</t>
  </si>
  <si>
    <t>购买沙发</t>
  </si>
  <si>
    <t>购买惠普扫描仪</t>
  </si>
  <si>
    <t>扫描仪</t>
  </si>
  <si>
    <t>购买办公文件柜</t>
  </si>
  <si>
    <t>文件柜</t>
  </si>
  <si>
    <t>组</t>
  </si>
  <si>
    <t>购买文件柜</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</si>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</sst>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7" workbookViewId="0">
      <selection activeCell="B43" sqref="B4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"单位名称："&amp;"沧源佤族自治县公安局交通管理大队"</f>
        <v>单位名称：沧源佤族自治县公安局交通管理大队</v>
      </c>
      <c r="B3" s="206"/>
      <c r="C3" s="206"/>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10359470.71</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v>9689645.16</v>
      </c>
    </row>
    <row r="11" ht="18.75" customHeight="1" spans="1:4">
      <c r="A11" s="207"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346100.32</v>
      </c>
    </row>
    <row r="15" ht="18.75" customHeight="1" spans="1:4">
      <c r="A15" s="166" t="s">
        <v>22</v>
      </c>
      <c r="B15" s="23"/>
      <c r="C15" s="165" t="s">
        <v>23</v>
      </c>
      <c r="D15" s="23">
        <v>111669.99</v>
      </c>
    </row>
    <row r="16" ht="18.75" customHeight="1" spans="1:4">
      <c r="A16" s="166" t="s">
        <v>24</v>
      </c>
      <c r="B16" s="23"/>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212055.24</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8"/>
      <c r="B33" s="169"/>
      <c r="C33" s="166" t="s">
        <v>43</v>
      </c>
      <c r="D33" s="23"/>
    </row>
    <row r="34" ht="18.75" customHeight="1" spans="1:4">
      <c r="A34" s="208" t="s">
        <v>44</v>
      </c>
      <c r="B34" s="169">
        <f>SUM(B7:B11)</f>
        <v>10359470.71</v>
      </c>
      <c r="C34" s="209" t="s">
        <v>45</v>
      </c>
      <c r="D34" s="169">
        <v>10359470.71</v>
      </c>
    </row>
    <row r="35" ht="18.75" customHeight="1" spans="1:4">
      <c r="A35" s="210" t="s">
        <v>46</v>
      </c>
      <c r="B35" s="23"/>
      <c r="C35" s="132" t="s">
        <v>47</v>
      </c>
      <c r="D35" s="23"/>
    </row>
    <row r="36" ht="18.75" customHeight="1" spans="1:4">
      <c r="A36" s="210" t="s">
        <v>48</v>
      </c>
      <c r="B36" s="23"/>
      <c r="C36" s="132" t="s">
        <v>48</v>
      </c>
      <c r="D36" s="23"/>
    </row>
    <row r="37" ht="18.75" customHeight="1" spans="1:4">
      <c r="A37" s="210" t="s">
        <v>49</v>
      </c>
      <c r="B37" s="23">
        <f>B35-B36</f>
        <v>0</v>
      </c>
      <c r="C37" s="132" t="s">
        <v>50</v>
      </c>
      <c r="D37" s="23"/>
    </row>
    <row r="38" ht="18.75" customHeight="1" spans="1:4">
      <c r="A38" s="211" t="s">
        <v>51</v>
      </c>
      <c r="B38" s="169">
        <f t="shared" ref="B38:D38" si="0">B34+B35</f>
        <v>10359470.71</v>
      </c>
      <c r="C38" s="209" t="s">
        <v>52</v>
      </c>
      <c r="D38" s="169">
        <f t="shared" si="0"/>
        <v>10359470.71</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C33" sqref="C3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9"/>
      <c r="P2" s="199"/>
      <c r="Q2" s="199"/>
      <c r="R2" s="199"/>
      <c r="S2" s="199"/>
    </row>
    <row r="3" ht="18.75" customHeight="1" spans="1:19">
      <c r="A3" s="41" t="str">
        <f>"单位名称："&amp;"沧源佤族自治县公安局交通管理大队"</f>
        <v>单位名称：沧源佤族自治县公安局交通管理大队</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200"/>
      <c r="K4" s="186"/>
      <c r="L4" s="186"/>
      <c r="M4" s="186"/>
      <c r="N4" s="201"/>
      <c r="O4" s="185" t="s">
        <v>46</v>
      </c>
      <c r="P4" s="185"/>
      <c r="Q4" s="185"/>
      <c r="R4" s="185"/>
      <c r="S4" s="204"/>
    </row>
    <row r="5" ht="18.75" customHeight="1" spans="1:19">
      <c r="A5" s="187"/>
      <c r="B5" s="188"/>
      <c r="C5" s="188"/>
      <c r="D5" s="189" t="s">
        <v>58</v>
      </c>
      <c r="E5" s="189" t="s">
        <v>59</v>
      </c>
      <c r="F5" s="189" t="s">
        <v>60</v>
      </c>
      <c r="G5" s="189" t="s">
        <v>61</v>
      </c>
      <c r="H5" s="189" t="s">
        <v>62</v>
      </c>
      <c r="I5" s="202" t="s">
        <v>63</v>
      </c>
      <c r="J5" s="202"/>
      <c r="K5" s="202"/>
      <c r="L5" s="202"/>
      <c r="M5" s="202"/>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3"/>
      <c r="P6" s="203"/>
      <c r="Q6" s="203"/>
      <c r="R6" s="203"/>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10359470.71</v>
      </c>
      <c r="D8" s="23">
        <v>10359470.71</v>
      </c>
      <c r="E8" s="23">
        <v>10359470.71</v>
      </c>
      <c r="F8" s="23"/>
      <c r="G8" s="23"/>
      <c r="H8" s="23"/>
      <c r="I8" s="23"/>
      <c r="J8" s="23"/>
      <c r="K8" s="23"/>
      <c r="L8" s="23"/>
      <c r="M8" s="23"/>
      <c r="N8" s="23"/>
      <c r="O8" s="23"/>
      <c r="P8" s="23"/>
      <c r="Q8" s="23"/>
      <c r="R8" s="23"/>
      <c r="S8" s="23"/>
    </row>
    <row r="9" ht="18.75" customHeight="1" spans="1:19">
      <c r="A9" s="97" t="s">
        <v>72</v>
      </c>
      <c r="B9" s="195" t="s">
        <v>71</v>
      </c>
      <c r="C9" s="23">
        <v>10359470.71</v>
      </c>
      <c r="D9" s="23">
        <v>10359470.71</v>
      </c>
      <c r="E9" s="23">
        <v>10359470.71</v>
      </c>
      <c r="F9" s="23"/>
      <c r="G9" s="23"/>
      <c r="H9" s="23"/>
      <c r="I9" s="23"/>
      <c r="J9" s="23"/>
      <c r="K9" s="23"/>
      <c r="L9" s="23"/>
      <c r="M9" s="23"/>
      <c r="N9" s="23"/>
      <c r="O9" s="23"/>
      <c r="P9" s="23"/>
      <c r="Q9" s="23"/>
      <c r="R9" s="23"/>
      <c r="S9" s="23"/>
    </row>
    <row r="10" ht="18.75" customHeight="1" spans="1:19">
      <c r="A10" s="196" t="s">
        <v>56</v>
      </c>
      <c r="B10" s="197"/>
      <c r="C10" s="23">
        <v>10359470.71</v>
      </c>
      <c r="D10" s="23">
        <v>10359470.71</v>
      </c>
      <c r="E10" s="23">
        <v>10359470.71</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C28" sqref="C2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9" t="s">
        <v>73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"单位名称："&amp;"沧源佤族自治县公安局交通管理大队"</f>
        <v>单位名称：沧源佤族自治县公安局交通管理大队</v>
      </c>
      <c r="B3" s="174"/>
      <c r="C3" s="62"/>
      <c r="D3" s="30"/>
      <c r="E3" s="62"/>
      <c r="F3" s="62"/>
      <c r="G3" s="62"/>
      <c r="H3" s="30"/>
      <c r="I3" s="62"/>
      <c r="J3" s="30"/>
      <c r="K3" s="62"/>
      <c r="L3" s="62"/>
      <c r="M3" s="181"/>
      <c r="N3" s="181"/>
      <c r="O3" s="39" t="s">
        <v>1</v>
      </c>
    </row>
    <row r="4" ht="18.75" customHeight="1" spans="1:15">
      <c r="A4" s="10" t="s">
        <v>74</v>
      </c>
      <c r="B4" s="10" t="s">
        <v>75</v>
      </c>
      <c r="C4" s="10" t="s">
        <v>56</v>
      </c>
      <c r="D4" s="12" t="s">
        <v>59</v>
      </c>
      <c r="E4" s="74" t="s">
        <v>76</v>
      </c>
      <c r="F4" s="138"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6" t="s">
        <v>80</v>
      </c>
      <c r="L5" s="46" t="s">
        <v>81</v>
      </c>
      <c r="M5" s="46" t="s">
        <v>82</v>
      </c>
      <c r="N5" s="46" t="s">
        <v>83</v>
      </c>
      <c r="O5" s="46"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2" t="s">
        <v>85</v>
      </c>
      <c r="B7" s="160" t="s">
        <v>86</v>
      </c>
      <c r="C7" s="23">
        <v>9689645.16</v>
      </c>
      <c r="D7" s="23">
        <v>9689645.16</v>
      </c>
      <c r="E7" s="23">
        <v>8439645.16</v>
      </c>
      <c r="F7" s="23">
        <v>1250000</v>
      </c>
      <c r="G7" s="23"/>
      <c r="H7" s="23"/>
      <c r="I7" s="23"/>
      <c r="J7" s="23"/>
      <c r="K7" s="23"/>
      <c r="L7" s="23"/>
      <c r="M7" s="23"/>
      <c r="N7" s="23"/>
      <c r="O7" s="23"/>
    </row>
    <row r="8" ht="18.75" customHeight="1" spans="1:15">
      <c r="A8" s="175" t="s">
        <v>87</v>
      </c>
      <c r="B8" s="212" t="s">
        <v>88</v>
      </c>
      <c r="C8" s="23">
        <v>9689645.16</v>
      </c>
      <c r="D8" s="23">
        <v>9689645.16</v>
      </c>
      <c r="E8" s="23">
        <v>8439645.16</v>
      </c>
      <c r="F8" s="23">
        <v>1250000</v>
      </c>
      <c r="G8" s="23"/>
      <c r="H8" s="23"/>
      <c r="I8" s="23"/>
      <c r="J8" s="23"/>
      <c r="K8" s="23"/>
      <c r="L8" s="23"/>
      <c r="M8" s="23"/>
      <c r="N8" s="23"/>
      <c r="O8" s="23"/>
    </row>
    <row r="9" ht="18.75" customHeight="1" spans="1:15">
      <c r="A9" s="177" t="s">
        <v>89</v>
      </c>
      <c r="B9" s="213" t="s">
        <v>90</v>
      </c>
      <c r="C9" s="23">
        <v>8439645.16</v>
      </c>
      <c r="D9" s="23">
        <v>8439645.16</v>
      </c>
      <c r="E9" s="23">
        <v>8439645.16</v>
      </c>
      <c r="F9" s="23"/>
      <c r="G9" s="23"/>
      <c r="H9" s="23"/>
      <c r="I9" s="23"/>
      <c r="J9" s="23"/>
      <c r="K9" s="23"/>
      <c r="L9" s="23"/>
      <c r="M9" s="23"/>
      <c r="N9" s="23"/>
      <c r="O9" s="23"/>
    </row>
    <row r="10" ht="18.75" customHeight="1" spans="1:15">
      <c r="A10" s="177" t="s">
        <v>91</v>
      </c>
      <c r="B10" s="213" t="s">
        <v>92</v>
      </c>
      <c r="C10" s="23">
        <v>150000</v>
      </c>
      <c r="D10" s="23">
        <v>150000</v>
      </c>
      <c r="E10" s="23"/>
      <c r="F10" s="23">
        <v>150000</v>
      </c>
      <c r="G10" s="23"/>
      <c r="H10" s="23"/>
      <c r="I10" s="23"/>
      <c r="J10" s="23"/>
      <c r="K10" s="23"/>
      <c r="L10" s="23"/>
      <c r="M10" s="23"/>
      <c r="N10" s="23"/>
      <c r="O10" s="23"/>
    </row>
    <row r="11" ht="18.75" customHeight="1" spans="1:15">
      <c r="A11" s="177" t="s">
        <v>93</v>
      </c>
      <c r="B11" s="213" t="s">
        <v>94</v>
      </c>
      <c r="C11" s="23">
        <v>1100000</v>
      </c>
      <c r="D11" s="23">
        <v>1100000</v>
      </c>
      <c r="E11" s="23"/>
      <c r="F11" s="23">
        <v>1100000</v>
      </c>
      <c r="G11" s="23"/>
      <c r="H11" s="23"/>
      <c r="I11" s="23"/>
      <c r="J11" s="23"/>
      <c r="K11" s="23"/>
      <c r="L11" s="23"/>
      <c r="M11" s="23"/>
      <c r="N11" s="23"/>
      <c r="O11" s="23"/>
    </row>
    <row r="12" ht="18.75" customHeight="1" spans="1:15">
      <c r="A12" s="132" t="s">
        <v>95</v>
      </c>
      <c r="B12" s="160" t="s">
        <v>96</v>
      </c>
      <c r="C12" s="23">
        <v>346100.32</v>
      </c>
      <c r="D12" s="23">
        <v>346100.32</v>
      </c>
      <c r="E12" s="23">
        <v>346100.32</v>
      </c>
      <c r="F12" s="23"/>
      <c r="G12" s="23"/>
      <c r="H12" s="23"/>
      <c r="I12" s="23"/>
      <c r="J12" s="23"/>
      <c r="K12" s="23"/>
      <c r="L12" s="23"/>
      <c r="M12" s="23"/>
      <c r="N12" s="23"/>
      <c r="O12" s="23"/>
    </row>
    <row r="13" ht="18.75" customHeight="1" spans="1:15">
      <c r="A13" s="175" t="s">
        <v>97</v>
      </c>
      <c r="B13" s="212" t="s">
        <v>98</v>
      </c>
      <c r="C13" s="23">
        <v>346100.32</v>
      </c>
      <c r="D13" s="23">
        <v>346100.32</v>
      </c>
      <c r="E13" s="23">
        <v>346100.32</v>
      </c>
      <c r="F13" s="23"/>
      <c r="G13" s="23"/>
      <c r="H13" s="23"/>
      <c r="I13" s="23"/>
      <c r="J13" s="23"/>
      <c r="K13" s="23"/>
      <c r="L13" s="23"/>
      <c r="M13" s="23"/>
      <c r="N13" s="23"/>
      <c r="O13" s="23"/>
    </row>
    <row r="14" ht="18.75" customHeight="1" spans="1:15">
      <c r="A14" s="177" t="s">
        <v>99</v>
      </c>
      <c r="B14" s="213" t="s">
        <v>100</v>
      </c>
      <c r="C14" s="23">
        <v>63360</v>
      </c>
      <c r="D14" s="23">
        <v>63360</v>
      </c>
      <c r="E14" s="23">
        <v>63360</v>
      </c>
      <c r="F14" s="23"/>
      <c r="G14" s="23"/>
      <c r="H14" s="23"/>
      <c r="I14" s="23"/>
      <c r="J14" s="23"/>
      <c r="K14" s="23"/>
      <c r="L14" s="23"/>
      <c r="M14" s="23"/>
      <c r="N14" s="23"/>
      <c r="O14" s="23"/>
    </row>
    <row r="15" ht="18.75" customHeight="1" spans="1:15">
      <c r="A15" s="177" t="s">
        <v>101</v>
      </c>
      <c r="B15" s="213" t="s">
        <v>102</v>
      </c>
      <c r="C15" s="23">
        <v>282740.32</v>
      </c>
      <c r="D15" s="23">
        <v>282740.32</v>
      </c>
      <c r="E15" s="23">
        <v>282740.32</v>
      </c>
      <c r="F15" s="23"/>
      <c r="G15" s="23"/>
      <c r="H15" s="23"/>
      <c r="I15" s="23"/>
      <c r="J15" s="23"/>
      <c r="K15" s="23"/>
      <c r="L15" s="23"/>
      <c r="M15" s="23"/>
      <c r="N15" s="23"/>
      <c r="O15" s="23"/>
    </row>
    <row r="16" ht="18.75" customHeight="1" spans="1:15">
      <c r="A16" s="132" t="s">
        <v>103</v>
      </c>
      <c r="B16" s="160" t="s">
        <v>104</v>
      </c>
      <c r="C16" s="23">
        <v>111669.99</v>
      </c>
      <c r="D16" s="23">
        <v>111669.99</v>
      </c>
      <c r="E16" s="23">
        <v>111669.99</v>
      </c>
      <c r="F16" s="23"/>
      <c r="G16" s="23"/>
      <c r="H16" s="23"/>
      <c r="I16" s="23"/>
      <c r="J16" s="23"/>
      <c r="K16" s="23"/>
      <c r="L16" s="23"/>
      <c r="M16" s="23"/>
      <c r="N16" s="23"/>
      <c r="O16" s="23"/>
    </row>
    <row r="17" ht="18.75" customHeight="1" spans="1:15">
      <c r="A17" s="175" t="s">
        <v>105</v>
      </c>
      <c r="B17" s="212" t="s">
        <v>106</v>
      </c>
      <c r="C17" s="23">
        <v>111669.99</v>
      </c>
      <c r="D17" s="23">
        <v>111669.99</v>
      </c>
      <c r="E17" s="23">
        <v>111669.99</v>
      </c>
      <c r="F17" s="23"/>
      <c r="G17" s="23"/>
      <c r="H17" s="23"/>
      <c r="I17" s="23"/>
      <c r="J17" s="23"/>
      <c r="K17" s="23"/>
      <c r="L17" s="23"/>
      <c r="M17" s="23"/>
      <c r="N17" s="23"/>
      <c r="O17" s="23"/>
    </row>
    <row r="18" ht="18.75" customHeight="1" spans="1:15">
      <c r="A18" s="177" t="s">
        <v>107</v>
      </c>
      <c r="B18" s="213" t="s">
        <v>108</v>
      </c>
      <c r="C18" s="23">
        <v>104259.74</v>
      </c>
      <c r="D18" s="23">
        <v>104259.74</v>
      </c>
      <c r="E18" s="23">
        <v>104259.74</v>
      </c>
      <c r="F18" s="23"/>
      <c r="G18" s="23"/>
      <c r="H18" s="23"/>
      <c r="I18" s="23"/>
      <c r="J18" s="23"/>
      <c r="K18" s="23"/>
      <c r="L18" s="23"/>
      <c r="M18" s="23"/>
      <c r="N18" s="23"/>
      <c r="O18" s="23"/>
    </row>
    <row r="19" ht="18.75" customHeight="1" spans="1:15">
      <c r="A19" s="177" t="s">
        <v>109</v>
      </c>
      <c r="B19" s="213" t="s">
        <v>110</v>
      </c>
      <c r="C19" s="23">
        <v>7410.25</v>
      </c>
      <c r="D19" s="23">
        <v>7410.25</v>
      </c>
      <c r="E19" s="23">
        <v>7410.25</v>
      </c>
      <c r="F19" s="23"/>
      <c r="G19" s="23"/>
      <c r="H19" s="23"/>
      <c r="I19" s="23"/>
      <c r="J19" s="23"/>
      <c r="K19" s="23"/>
      <c r="L19" s="23"/>
      <c r="M19" s="23"/>
      <c r="N19" s="23"/>
      <c r="O19" s="23"/>
    </row>
    <row r="20" ht="18.75" customHeight="1" spans="1:15">
      <c r="A20" s="132" t="s">
        <v>111</v>
      </c>
      <c r="B20" s="160" t="s">
        <v>112</v>
      </c>
      <c r="C20" s="23">
        <v>212055.24</v>
      </c>
      <c r="D20" s="23">
        <v>212055.24</v>
      </c>
      <c r="E20" s="23">
        <v>212055.24</v>
      </c>
      <c r="F20" s="23"/>
      <c r="G20" s="23"/>
      <c r="H20" s="23"/>
      <c r="I20" s="23"/>
      <c r="J20" s="23"/>
      <c r="K20" s="23"/>
      <c r="L20" s="23"/>
      <c r="M20" s="23"/>
      <c r="N20" s="23"/>
      <c r="O20" s="23"/>
    </row>
    <row r="21" ht="18.75" customHeight="1" spans="1:15">
      <c r="A21" s="175" t="s">
        <v>113</v>
      </c>
      <c r="B21" s="212" t="s">
        <v>114</v>
      </c>
      <c r="C21" s="23">
        <v>212055.24</v>
      </c>
      <c r="D21" s="23">
        <v>212055.24</v>
      </c>
      <c r="E21" s="23">
        <v>212055.24</v>
      </c>
      <c r="F21" s="23"/>
      <c r="G21" s="23"/>
      <c r="H21" s="23"/>
      <c r="I21" s="23"/>
      <c r="J21" s="23"/>
      <c r="K21" s="23"/>
      <c r="L21" s="23"/>
      <c r="M21" s="23"/>
      <c r="N21" s="23"/>
      <c r="O21" s="23"/>
    </row>
    <row r="22" ht="18.75" customHeight="1" spans="1:15">
      <c r="A22" s="177" t="s">
        <v>115</v>
      </c>
      <c r="B22" s="213" t="s">
        <v>116</v>
      </c>
      <c r="C22" s="23">
        <v>212055.24</v>
      </c>
      <c r="D22" s="23">
        <v>212055.24</v>
      </c>
      <c r="E22" s="23">
        <v>212055.24</v>
      </c>
      <c r="F22" s="23"/>
      <c r="G22" s="23"/>
      <c r="H22" s="23"/>
      <c r="I22" s="23"/>
      <c r="J22" s="23"/>
      <c r="K22" s="23"/>
      <c r="L22" s="23"/>
      <c r="M22" s="23"/>
      <c r="N22" s="23"/>
      <c r="O22" s="23"/>
    </row>
    <row r="23" ht="18.75" customHeight="1" spans="1:15">
      <c r="A23" s="179" t="s">
        <v>117</v>
      </c>
      <c r="B23" s="180" t="s">
        <v>117</v>
      </c>
      <c r="C23" s="23">
        <v>10359470.71</v>
      </c>
      <c r="D23" s="23">
        <v>10359470.71</v>
      </c>
      <c r="E23" s="23">
        <v>9109470.71</v>
      </c>
      <c r="F23" s="23">
        <v>1250000</v>
      </c>
      <c r="G23" s="23"/>
      <c r="H23" s="23"/>
      <c r="I23" s="23"/>
      <c r="J23" s="23"/>
      <c r="K23" s="23"/>
      <c r="L23" s="23"/>
      <c r="M23" s="23"/>
      <c r="N23" s="23"/>
      <c r="O23" s="23"/>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3" workbookViewId="0">
      <selection activeCell="C43" sqref="C4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118</v>
      </c>
    </row>
    <row r="2" ht="36" customHeight="1" spans="1:4">
      <c r="A2" s="5" t="str">
        <f>"2025"&amp;"年部门财政拨款收支预算总表"</f>
        <v>2025年部门财政拨款收支预算总表</v>
      </c>
      <c r="B2" s="158"/>
      <c r="C2" s="158"/>
      <c r="D2" s="158"/>
    </row>
    <row r="3" ht="18.75" customHeight="1" spans="1:4">
      <c r="A3" s="7" t="str">
        <f>"单位名称："&amp;"沧源佤族自治县公安局交通管理大队"</f>
        <v>单位名称：沧源佤族自治县公安局交通管理大队</v>
      </c>
      <c r="B3" s="159"/>
      <c r="C3" s="159"/>
      <c r="D3" s="39" t="s">
        <v>1</v>
      </c>
    </row>
    <row r="4" ht="18.75" customHeight="1" spans="1:4">
      <c r="A4" s="12" t="s">
        <v>2</v>
      </c>
      <c r="B4" s="14"/>
      <c r="C4" s="12" t="s">
        <v>3</v>
      </c>
      <c r="D4" s="14"/>
    </row>
    <row r="5" ht="18.75" customHeight="1" spans="1:4">
      <c r="A5" s="31" t="s">
        <v>4</v>
      </c>
      <c r="B5" s="107" t="str">
        <f>"2025"&amp;"年预算数"</f>
        <v>2025年预算数</v>
      </c>
      <c r="C5" s="31" t="s">
        <v>119</v>
      </c>
      <c r="D5" s="107" t="str">
        <f>"2025"&amp;"年预算数"</f>
        <v>2025年预算数</v>
      </c>
    </row>
    <row r="6" ht="18.75" customHeight="1" spans="1:4">
      <c r="A6" s="33"/>
      <c r="B6" s="18"/>
      <c r="C6" s="33"/>
      <c r="D6" s="18"/>
    </row>
    <row r="7" ht="18.75" customHeight="1" spans="1:4">
      <c r="A7" s="160" t="s">
        <v>120</v>
      </c>
      <c r="B7" s="23">
        <v>10359470.71</v>
      </c>
      <c r="C7" s="22" t="s">
        <v>121</v>
      </c>
      <c r="D7" s="23">
        <v>10359470.71</v>
      </c>
    </row>
    <row r="8" ht="18.75" customHeight="1" spans="1:4">
      <c r="A8" s="161" t="s">
        <v>122</v>
      </c>
      <c r="B8" s="23">
        <v>10359470.71</v>
      </c>
      <c r="C8" s="22" t="s">
        <v>123</v>
      </c>
      <c r="D8" s="23"/>
    </row>
    <row r="9" ht="18.75" customHeight="1" spans="1:4">
      <c r="A9" s="161" t="s">
        <v>124</v>
      </c>
      <c r="B9" s="23"/>
      <c r="C9" s="22" t="s">
        <v>125</v>
      </c>
      <c r="D9" s="23"/>
    </row>
    <row r="10" ht="18.75" customHeight="1" spans="1:4">
      <c r="A10" s="161" t="s">
        <v>126</v>
      </c>
      <c r="B10" s="23"/>
      <c r="C10" s="22" t="s">
        <v>127</v>
      </c>
      <c r="D10" s="23"/>
    </row>
    <row r="11" ht="18.75" customHeight="1" spans="1:4">
      <c r="A11" s="162" t="s">
        <v>128</v>
      </c>
      <c r="B11" s="23"/>
      <c r="C11" s="163" t="s">
        <v>129</v>
      </c>
      <c r="D11" s="23">
        <v>9689645.16</v>
      </c>
    </row>
    <row r="12" ht="18.75" customHeight="1" spans="1:4">
      <c r="A12" s="164" t="s">
        <v>122</v>
      </c>
      <c r="B12" s="23"/>
      <c r="C12" s="165" t="s">
        <v>130</v>
      </c>
      <c r="D12" s="23"/>
    </row>
    <row r="13" ht="18.75" customHeight="1" spans="1:4">
      <c r="A13" s="164" t="s">
        <v>124</v>
      </c>
      <c r="B13" s="23"/>
      <c r="C13" s="165" t="s">
        <v>131</v>
      </c>
      <c r="D13" s="23"/>
    </row>
    <row r="14" ht="18.75" customHeight="1" spans="1:4">
      <c r="A14" s="164" t="s">
        <v>126</v>
      </c>
      <c r="B14" s="23"/>
      <c r="C14" s="165" t="s">
        <v>132</v>
      </c>
      <c r="D14" s="23"/>
    </row>
    <row r="15" ht="18.75" customHeight="1" spans="1:4">
      <c r="A15" s="164" t="s">
        <v>26</v>
      </c>
      <c r="B15" s="23"/>
      <c r="C15" s="165" t="s">
        <v>133</v>
      </c>
      <c r="D15" s="23">
        <v>346100.32</v>
      </c>
    </row>
    <row r="16" ht="18.75" customHeight="1" spans="1:4">
      <c r="A16" s="164" t="s">
        <v>26</v>
      </c>
      <c r="B16" s="23" t="s">
        <v>26</v>
      </c>
      <c r="C16" s="165" t="s">
        <v>134</v>
      </c>
      <c r="D16" s="23">
        <v>111669.99</v>
      </c>
    </row>
    <row r="17" ht="18.75" customHeight="1" spans="1:4">
      <c r="A17" s="166" t="s">
        <v>26</v>
      </c>
      <c r="B17" s="23" t="s">
        <v>26</v>
      </c>
      <c r="C17" s="165" t="s">
        <v>135</v>
      </c>
      <c r="D17" s="23"/>
    </row>
    <row r="18" ht="18.75" customHeight="1" spans="1:4">
      <c r="A18" s="166" t="s">
        <v>26</v>
      </c>
      <c r="B18" s="23" t="s">
        <v>26</v>
      </c>
      <c r="C18" s="165" t="s">
        <v>136</v>
      </c>
      <c r="D18" s="23"/>
    </row>
    <row r="19" ht="18.75" customHeight="1" spans="1:4">
      <c r="A19" s="167" t="s">
        <v>26</v>
      </c>
      <c r="B19" s="23" t="s">
        <v>26</v>
      </c>
      <c r="C19" s="165" t="s">
        <v>137</v>
      </c>
      <c r="D19" s="23"/>
    </row>
    <row r="20" ht="18.75" customHeight="1" spans="1:4">
      <c r="A20" s="167" t="s">
        <v>26</v>
      </c>
      <c r="B20" s="23" t="s">
        <v>26</v>
      </c>
      <c r="C20" s="165" t="s">
        <v>138</v>
      </c>
      <c r="D20" s="23"/>
    </row>
    <row r="21" ht="18.75" customHeight="1" spans="1:4">
      <c r="A21" s="167" t="s">
        <v>26</v>
      </c>
      <c r="B21" s="23" t="s">
        <v>26</v>
      </c>
      <c r="C21" s="165" t="s">
        <v>139</v>
      </c>
      <c r="D21" s="23"/>
    </row>
    <row r="22" ht="18.75" customHeight="1" spans="1:4">
      <c r="A22" s="167" t="s">
        <v>26</v>
      </c>
      <c r="B22" s="23" t="s">
        <v>26</v>
      </c>
      <c r="C22" s="165" t="s">
        <v>140</v>
      </c>
      <c r="D22" s="23"/>
    </row>
    <row r="23" ht="18.75" customHeight="1" spans="1:4">
      <c r="A23" s="167" t="s">
        <v>26</v>
      </c>
      <c r="B23" s="23" t="s">
        <v>26</v>
      </c>
      <c r="C23" s="165" t="s">
        <v>141</v>
      </c>
      <c r="D23" s="23"/>
    </row>
    <row r="24" ht="18.75" customHeight="1" spans="1:4">
      <c r="A24" s="167" t="s">
        <v>26</v>
      </c>
      <c r="B24" s="23" t="s">
        <v>26</v>
      </c>
      <c r="C24" s="165" t="s">
        <v>142</v>
      </c>
      <c r="D24" s="23"/>
    </row>
    <row r="25" ht="18.75" customHeight="1" spans="1:4">
      <c r="A25" s="167" t="s">
        <v>26</v>
      </c>
      <c r="B25" s="23" t="s">
        <v>26</v>
      </c>
      <c r="C25" s="165" t="s">
        <v>143</v>
      </c>
      <c r="D25" s="23"/>
    </row>
    <row r="26" ht="18.75" customHeight="1" spans="1:4">
      <c r="A26" s="167" t="s">
        <v>26</v>
      </c>
      <c r="B26" s="23" t="s">
        <v>26</v>
      </c>
      <c r="C26" s="165" t="s">
        <v>144</v>
      </c>
      <c r="D26" s="23">
        <v>212055.24</v>
      </c>
    </row>
    <row r="27" ht="18.75" customHeight="1" spans="1:4">
      <c r="A27" s="167" t="s">
        <v>26</v>
      </c>
      <c r="B27" s="23" t="s">
        <v>26</v>
      </c>
      <c r="C27" s="165" t="s">
        <v>145</v>
      </c>
      <c r="D27" s="23"/>
    </row>
    <row r="28" ht="18.75" customHeight="1" spans="1:4">
      <c r="A28" s="167" t="s">
        <v>26</v>
      </c>
      <c r="B28" s="23" t="s">
        <v>26</v>
      </c>
      <c r="C28" s="165" t="s">
        <v>146</v>
      </c>
      <c r="D28" s="23"/>
    </row>
    <row r="29" ht="18.75" customHeight="1" spans="1:4">
      <c r="A29" s="167" t="s">
        <v>26</v>
      </c>
      <c r="B29" s="23" t="s">
        <v>26</v>
      </c>
      <c r="C29" s="165" t="s">
        <v>147</v>
      </c>
      <c r="D29" s="23"/>
    </row>
    <row r="30" ht="18.75" customHeight="1" spans="1:4">
      <c r="A30" s="167" t="s">
        <v>26</v>
      </c>
      <c r="B30" s="23" t="s">
        <v>26</v>
      </c>
      <c r="C30" s="165" t="s">
        <v>148</v>
      </c>
      <c r="D30" s="23"/>
    </row>
    <row r="31" ht="18.75" customHeight="1" spans="1:4">
      <c r="A31" s="168" t="s">
        <v>26</v>
      </c>
      <c r="B31" s="23" t="s">
        <v>26</v>
      </c>
      <c r="C31" s="165" t="s">
        <v>149</v>
      </c>
      <c r="D31" s="23"/>
    </row>
    <row r="32" ht="18.75" customHeight="1" spans="1:4">
      <c r="A32" s="168" t="s">
        <v>26</v>
      </c>
      <c r="B32" s="23" t="s">
        <v>26</v>
      </c>
      <c r="C32" s="165" t="s">
        <v>150</v>
      </c>
      <c r="D32" s="23"/>
    </row>
    <row r="33" ht="18.75" customHeight="1" spans="1:4">
      <c r="A33" s="168" t="s">
        <v>26</v>
      </c>
      <c r="B33" s="23" t="s">
        <v>26</v>
      </c>
      <c r="C33" s="165" t="s">
        <v>151</v>
      </c>
      <c r="D33" s="23"/>
    </row>
    <row r="34" ht="18.75" customHeight="1" spans="1:4">
      <c r="A34" s="168"/>
      <c r="B34" s="23"/>
      <c r="C34" s="165" t="s">
        <v>152</v>
      </c>
      <c r="D34" s="23"/>
    </row>
    <row r="35" ht="18.75" customHeight="1" spans="1:4">
      <c r="A35" s="168" t="s">
        <v>26</v>
      </c>
      <c r="B35" s="23" t="s">
        <v>26</v>
      </c>
      <c r="C35" s="165" t="s">
        <v>153</v>
      </c>
      <c r="D35" s="23"/>
    </row>
    <row r="36" ht="18.75" customHeight="1" spans="1:4">
      <c r="A36" s="55" t="s">
        <v>154</v>
      </c>
      <c r="B36" s="169">
        <v>10359470.71</v>
      </c>
      <c r="C36" s="170" t="s">
        <v>52</v>
      </c>
      <c r="D36" s="169">
        <v>10359470.71</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D31" sqref="D3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7"/>
      <c r="G1" s="39" t="s">
        <v>155</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"单位名称："&amp;"沧源佤族自治县公安局交通管理大队"</f>
        <v>单位名称：沧源佤族自治县公安局交通管理大队</v>
      </c>
      <c r="B3" s="29"/>
      <c r="C3" s="30"/>
      <c r="D3" s="30"/>
      <c r="E3" s="30"/>
      <c r="F3" s="102"/>
      <c r="G3" s="39" t="s">
        <v>1</v>
      </c>
    </row>
    <row r="4" ht="20.25" customHeight="1" spans="1:7">
      <c r="A4" s="152" t="s">
        <v>156</v>
      </c>
      <c r="B4" s="153"/>
      <c r="C4" s="107" t="s">
        <v>56</v>
      </c>
      <c r="D4" s="130" t="s">
        <v>76</v>
      </c>
      <c r="E4" s="13"/>
      <c r="F4" s="14"/>
      <c r="G4" s="123" t="s">
        <v>77</v>
      </c>
    </row>
    <row r="5" ht="20.25" customHeight="1" spans="1:7">
      <c r="A5" s="154" t="s">
        <v>74</v>
      </c>
      <c r="B5" s="154" t="s">
        <v>75</v>
      </c>
      <c r="C5" s="33"/>
      <c r="D5" s="66" t="s">
        <v>58</v>
      </c>
      <c r="E5" s="66" t="s">
        <v>157</v>
      </c>
      <c r="F5" s="66" t="s">
        <v>158</v>
      </c>
      <c r="G5" s="94"/>
    </row>
    <row r="6" ht="19.5" customHeight="1" spans="1:7">
      <c r="A6" s="154" t="s">
        <v>159</v>
      </c>
      <c r="B6" s="154" t="s">
        <v>160</v>
      </c>
      <c r="C6" s="154" t="s">
        <v>161</v>
      </c>
      <c r="D6" s="66">
        <v>4</v>
      </c>
      <c r="E6" s="155" t="s">
        <v>162</v>
      </c>
      <c r="F6" s="155" t="s">
        <v>163</v>
      </c>
      <c r="G6" s="154" t="s">
        <v>164</v>
      </c>
    </row>
    <row r="7" ht="18" customHeight="1" spans="1:7">
      <c r="A7" s="34" t="s">
        <v>85</v>
      </c>
      <c r="B7" s="34" t="s">
        <v>86</v>
      </c>
      <c r="C7" s="23">
        <v>9689645.16</v>
      </c>
      <c r="D7" s="23">
        <v>8439645.16</v>
      </c>
      <c r="E7" s="23">
        <v>7773367</v>
      </c>
      <c r="F7" s="23">
        <v>666278.16</v>
      </c>
      <c r="G7" s="23">
        <v>1250000</v>
      </c>
    </row>
    <row r="8" ht="18" customHeight="1" spans="1:7">
      <c r="A8" s="118" t="s">
        <v>87</v>
      </c>
      <c r="B8" s="118" t="s">
        <v>88</v>
      </c>
      <c r="C8" s="23">
        <v>9689645.16</v>
      </c>
      <c r="D8" s="23">
        <v>8439645.16</v>
      </c>
      <c r="E8" s="23">
        <v>7773367</v>
      </c>
      <c r="F8" s="23">
        <v>666278.16</v>
      </c>
      <c r="G8" s="23">
        <v>1250000</v>
      </c>
    </row>
    <row r="9" ht="18" customHeight="1" spans="1:7">
      <c r="A9" s="119" t="s">
        <v>89</v>
      </c>
      <c r="B9" s="119" t="s">
        <v>90</v>
      </c>
      <c r="C9" s="23">
        <v>8439645.16</v>
      </c>
      <c r="D9" s="23">
        <v>8439645.16</v>
      </c>
      <c r="E9" s="23">
        <v>7773367</v>
      </c>
      <c r="F9" s="23">
        <v>666278.16</v>
      </c>
      <c r="G9" s="23"/>
    </row>
    <row r="10" ht="18" customHeight="1" spans="1:7">
      <c r="A10" s="119" t="s">
        <v>91</v>
      </c>
      <c r="B10" s="119" t="s">
        <v>92</v>
      </c>
      <c r="C10" s="23">
        <v>150000</v>
      </c>
      <c r="D10" s="23"/>
      <c r="E10" s="23"/>
      <c r="F10" s="23"/>
      <c r="G10" s="23">
        <v>150000</v>
      </c>
    </row>
    <row r="11" ht="18" customHeight="1" spans="1:7">
      <c r="A11" s="119" t="s">
        <v>93</v>
      </c>
      <c r="B11" s="119" t="s">
        <v>94</v>
      </c>
      <c r="C11" s="23">
        <v>1100000</v>
      </c>
      <c r="D11" s="23"/>
      <c r="E11" s="23"/>
      <c r="F11" s="23"/>
      <c r="G11" s="23">
        <v>1100000</v>
      </c>
    </row>
    <row r="12" ht="18" customHeight="1" spans="1:7">
      <c r="A12" s="34" t="s">
        <v>95</v>
      </c>
      <c r="B12" s="34" t="s">
        <v>96</v>
      </c>
      <c r="C12" s="23">
        <v>346100.32</v>
      </c>
      <c r="D12" s="23">
        <v>346100.32</v>
      </c>
      <c r="E12" s="23">
        <v>346100.32</v>
      </c>
      <c r="F12" s="23"/>
      <c r="G12" s="23"/>
    </row>
    <row r="13" ht="18" customHeight="1" spans="1:7">
      <c r="A13" s="118" t="s">
        <v>97</v>
      </c>
      <c r="B13" s="118" t="s">
        <v>98</v>
      </c>
      <c r="C13" s="23">
        <v>346100.32</v>
      </c>
      <c r="D13" s="23">
        <v>346100.32</v>
      </c>
      <c r="E13" s="23">
        <v>346100.32</v>
      </c>
      <c r="F13" s="23"/>
      <c r="G13" s="23"/>
    </row>
    <row r="14" ht="18" customHeight="1" spans="1:7">
      <c r="A14" s="119" t="s">
        <v>99</v>
      </c>
      <c r="B14" s="119" t="s">
        <v>100</v>
      </c>
      <c r="C14" s="23">
        <v>63360</v>
      </c>
      <c r="D14" s="23">
        <v>63360</v>
      </c>
      <c r="E14" s="23">
        <v>63360</v>
      </c>
      <c r="F14" s="23"/>
      <c r="G14" s="23"/>
    </row>
    <row r="15" ht="18" customHeight="1" spans="1:7">
      <c r="A15" s="119" t="s">
        <v>101</v>
      </c>
      <c r="B15" s="119" t="s">
        <v>102</v>
      </c>
      <c r="C15" s="23">
        <v>282740.32</v>
      </c>
      <c r="D15" s="23">
        <v>282740.32</v>
      </c>
      <c r="E15" s="23">
        <v>282740.32</v>
      </c>
      <c r="F15" s="23"/>
      <c r="G15" s="23"/>
    </row>
    <row r="16" ht="18" customHeight="1" spans="1:7">
      <c r="A16" s="34" t="s">
        <v>103</v>
      </c>
      <c r="B16" s="34" t="s">
        <v>104</v>
      </c>
      <c r="C16" s="23">
        <v>111669.99</v>
      </c>
      <c r="D16" s="23">
        <v>111669.99</v>
      </c>
      <c r="E16" s="23">
        <v>111669.99</v>
      </c>
      <c r="F16" s="23"/>
      <c r="G16" s="23"/>
    </row>
    <row r="17" ht="18" customHeight="1" spans="1:7">
      <c r="A17" s="118" t="s">
        <v>105</v>
      </c>
      <c r="B17" s="118" t="s">
        <v>106</v>
      </c>
      <c r="C17" s="23">
        <v>111669.99</v>
      </c>
      <c r="D17" s="23">
        <v>111669.99</v>
      </c>
      <c r="E17" s="23">
        <v>111669.99</v>
      </c>
      <c r="F17" s="23"/>
      <c r="G17" s="23"/>
    </row>
    <row r="18" ht="18" customHeight="1" spans="1:7">
      <c r="A18" s="119" t="s">
        <v>107</v>
      </c>
      <c r="B18" s="119" t="s">
        <v>108</v>
      </c>
      <c r="C18" s="23">
        <v>104259.74</v>
      </c>
      <c r="D18" s="23">
        <v>104259.74</v>
      </c>
      <c r="E18" s="23">
        <v>104259.74</v>
      </c>
      <c r="F18" s="23"/>
      <c r="G18" s="23"/>
    </row>
    <row r="19" ht="18" customHeight="1" spans="1:7">
      <c r="A19" s="119" t="s">
        <v>109</v>
      </c>
      <c r="B19" s="119" t="s">
        <v>110</v>
      </c>
      <c r="C19" s="23">
        <v>7410.25</v>
      </c>
      <c r="D19" s="23">
        <v>7410.25</v>
      </c>
      <c r="E19" s="23">
        <v>7410.25</v>
      </c>
      <c r="F19" s="23"/>
      <c r="G19" s="23"/>
    </row>
    <row r="20" ht="18" customHeight="1" spans="1:7">
      <c r="A20" s="34" t="s">
        <v>111</v>
      </c>
      <c r="B20" s="34" t="s">
        <v>112</v>
      </c>
      <c r="C20" s="23">
        <v>212055.24</v>
      </c>
      <c r="D20" s="23">
        <v>212055.24</v>
      </c>
      <c r="E20" s="23">
        <v>212055.24</v>
      </c>
      <c r="F20" s="23"/>
      <c r="G20" s="23"/>
    </row>
    <row r="21" ht="18" customHeight="1" spans="1:7">
      <c r="A21" s="118" t="s">
        <v>113</v>
      </c>
      <c r="B21" s="118" t="s">
        <v>114</v>
      </c>
      <c r="C21" s="23">
        <v>212055.24</v>
      </c>
      <c r="D21" s="23">
        <v>212055.24</v>
      </c>
      <c r="E21" s="23">
        <v>212055.24</v>
      </c>
      <c r="F21" s="23"/>
      <c r="G21" s="23"/>
    </row>
    <row r="22" ht="18" customHeight="1" spans="1:7">
      <c r="A22" s="119" t="s">
        <v>115</v>
      </c>
      <c r="B22" s="119" t="s">
        <v>116</v>
      </c>
      <c r="C22" s="23">
        <v>212055.24</v>
      </c>
      <c r="D22" s="23">
        <v>212055.24</v>
      </c>
      <c r="E22" s="23">
        <v>212055.24</v>
      </c>
      <c r="F22" s="23"/>
      <c r="G22" s="23"/>
    </row>
    <row r="23" ht="18" customHeight="1" spans="1:7">
      <c r="A23" s="156" t="s">
        <v>117</v>
      </c>
      <c r="B23" s="157" t="s">
        <v>117</v>
      </c>
      <c r="C23" s="23">
        <v>10359470.71</v>
      </c>
      <c r="D23" s="23">
        <v>9109470.71</v>
      </c>
      <c r="E23" s="23">
        <v>8443192.55</v>
      </c>
      <c r="F23" s="23">
        <v>666278.16</v>
      </c>
      <c r="G23" s="23">
        <v>1250000</v>
      </c>
    </row>
  </sheetData>
  <mergeCells count="7">
    <mergeCell ref="A2:G2"/>
    <mergeCell ref="A3:E3"/>
    <mergeCell ref="A4:B4"/>
    <mergeCell ref="D4:F4"/>
    <mergeCell ref="A23:B23"/>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F14" sqref="F14"/>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165</v>
      </c>
    </row>
    <row r="2" ht="39" customHeight="1" spans="1:7">
      <c r="A2" s="128" t="str">
        <f>"2025"&amp;"年“三公”经费支出预算表"</f>
        <v>2025年“三公”经费支出预算表</v>
      </c>
      <c r="B2" s="51"/>
      <c r="C2" s="51"/>
      <c r="D2" s="51"/>
      <c r="E2" s="51"/>
      <c r="F2" s="51"/>
      <c r="G2" s="51"/>
    </row>
    <row r="3" ht="18.75" customHeight="1" spans="1:7">
      <c r="A3" s="41" t="str">
        <f>"单位名称："&amp;"沧源佤族自治县公安局交通管理大队"</f>
        <v>单位名称：沧源佤族自治县公安局交通管理大队</v>
      </c>
      <c r="B3" s="140"/>
      <c r="C3" s="141"/>
      <c r="D3" s="62"/>
      <c r="E3" s="30"/>
      <c r="G3" s="87" t="s">
        <v>166</v>
      </c>
    </row>
    <row r="4" ht="18.75" customHeight="1" spans="1:7">
      <c r="A4" s="10" t="s">
        <v>167</v>
      </c>
      <c r="B4" s="10" t="s">
        <v>168</v>
      </c>
      <c r="C4" s="31" t="s">
        <v>169</v>
      </c>
      <c r="D4" s="12" t="s">
        <v>170</v>
      </c>
      <c r="E4" s="13"/>
      <c r="F4" s="14"/>
      <c r="G4" s="31" t="s">
        <v>171</v>
      </c>
    </row>
    <row r="5" ht="18.75" customHeight="1" spans="1:7">
      <c r="A5" s="17"/>
      <c r="B5" s="142"/>
      <c r="C5" s="33"/>
      <c r="D5" s="66" t="s">
        <v>58</v>
      </c>
      <c r="E5" s="66" t="s">
        <v>172</v>
      </c>
      <c r="F5" s="66" t="s">
        <v>173</v>
      </c>
      <c r="G5" s="33"/>
    </row>
    <row r="6" ht="18.75" customHeight="1" spans="1:7">
      <c r="A6" s="143" t="s">
        <v>56</v>
      </c>
      <c r="B6" s="144">
        <v>1</v>
      </c>
      <c r="C6" s="145">
        <v>2</v>
      </c>
      <c r="D6" s="146">
        <v>3</v>
      </c>
      <c r="E6" s="146">
        <v>4</v>
      </c>
      <c r="F6" s="146">
        <v>5</v>
      </c>
      <c r="G6" s="145">
        <v>6</v>
      </c>
    </row>
    <row r="7" ht="18.75" customHeight="1" spans="1:7">
      <c r="A7" s="143" t="s">
        <v>56</v>
      </c>
      <c r="B7" s="147">
        <v>365000</v>
      </c>
      <c r="C7" s="147"/>
      <c r="D7" s="147">
        <v>350000</v>
      </c>
      <c r="E7" s="147">
        <v>150000</v>
      </c>
      <c r="F7" s="147">
        <v>200000</v>
      </c>
      <c r="G7" s="147">
        <v>15000</v>
      </c>
    </row>
    <row r="8" ht="18.75" customHeight="1" spans="1:7">
      <c r="A8" s="148" t="s">
        <v>174</v>
      </c>
      <c r="B8" s="147">
        <v>350000</v>
      </c>
      <c r="C8" s="147"/>
      <c r="D8" s="147">
        <v>350000</v>
      </c>
      <c r="E8" s="147">
        <v>150000</v>
      </c>
      <c r="F8" s="147">
        <v>200000</v>
      </c>
      <c r="G8" s="147"/>
    </row>
    <row r="9" ht="18.75" customHeight="1" spans="1:7">
      <c r="A9" s="148" t="s">
        <v>175</v>
      </c>
      <c r="B9" s="147">
        <v>15000</v>
      </c>
      <c r="C9" s="147"/>
      <c r="D9" s="147"/>
      <c r="E9" s="147"/>
      <c r="F9" s="147"/>
      <c r="G9" s="147">
        <v>15000</v>
      </c>
    </row>
    <row r="10" ht="18.75" customHeight="1" spans="1:7">
      <c r="A10" s="148" t="s">
        <v>176</v>
      </c>
      <c r="B10" s="147"/>
      <c r="C10" s="147"/>
      <c r="D10" s="147"/>
      <c r="E10" s="147"/>
      <c r="F10" s="147"/>
      <c r="G10" s="147"/>
    </row>
    <row r="11" ht="18.75" customHeight="1" spans="1:7">
      <c r="A11" s="148" t="s">
        <v>177</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B14" workbookViewId="0">
      <selection activeCell="H28" sqref="H28:H3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8" t="s">
        <v>178</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"单位名称："&amp;"沧源佤族自治县公安局交通管理大队"</f>
        <v>单位名称：沧源佤族自治县公安局交通管理大队</v>
      </c>
      <c r="B3" s="129"/>
      <c r="C3" s="129"/>
      <c r="D3" s="129"/>
      <c r="E3" s="129"/>
      <c r="F3" s="129"/>
      <c r="G3" s="129"/>
      <c r="H3" s="71"/>
      <c r="I3" s="71"/>
      <c r="J3" s="71"/>
      <c r="K3" s="71"/>
      <c r="L3" s="71"/>
      <c r="M3" s="71"/>
      <c r="N3" s="93"/>
      <c r="O3" s="93"/>
      <c r="P3" s="93"/>
      <c r="Q3" s="71"/>
      <c r="U3" s="126"/>
      <c r="W3" s="38" t="s">
        <v>166</v>
      </c>
    </row>
    <row r="4" ht="18" customHeight="1" spans="1:23">
      <c r="A4" s="10" t="s">
        <v>179</v>
      </c>
      <c r="B4" s="10" t="s">
        <v>180</v>
      </c>
      <c r="C4" s="10" t="s">
        <v>181</v>
      </c>
      <c r="D4" s="10" t="s">
        <v>182</v>
      </c>
      <c r="E4" s="10" t="s">
        <v>183</v>
      </c>
      <c r="F4" s="10" t="s">
        <v>184</v>
      </c>
      <c r="G4" s="10" t="s">
        <v>185</v>
      </c>
      <c r="H4" s="130" t="s">
        <v>186</v>
      </c>
      <c r="I4" s="64" t="s">
        <v>186</v>
      </c>
      <c r="J4" s="64"/>
      <c r="K4" s="64"/>
      <c r="L4" s="64"/>
      <c r="M4" s="64"/>
      <c r="N4" s="13"/>
      <c r="O4" s="13"/>
      <c r="P4" s="13"/>
      <c r="Q4" s="74" t="s">
        <v>62</v>
      </c>
      <c r="R4" s="64" t="s">
        <v>79</v>
      </c>
      <c r="S4" s="64"/>
      <c r="T4" s="64"/>
      <c r="U4" s="64"/>
      <c r="V4" s="64"/>
      <c r="W4" s="136"/>
    </row>
    <row r="5" ht="18" customHeight="1" spans="1:23">
      <c r="A5" s="15"/>
      <c r="B5" s="125"/>
      <c r="C5" s="15"/>
      <c r="D5" s="15"/>
      <c r="E5" s="15"/>
      <c r="F5" s="15"/>
      <c r="G5" s="15"/>
      <c r="H5" s="107" t="s">
        <v>187</v>
      </c>
      <c r="I5" s="130" t="s">
        <v>59</v>
      </c>
      <c r="J5" s="64"/>
      <c r="K5" s="64"/>
      <c r="L5" s="64"/>
      <c r="M5" s="136"/>
      <c r="N5" s="12" t="s">
        <v>188</v>
      </c>
      <c r="O5" s="13"/>
      <c r="P5" s="14"/>
      <c r="Q5" s="10" t="s">
        <v>62</v>
      </c>
      <c r="R5" s="130" t="s">
        <v>79</v>
      </c>
      <c r="S5" s="74" t="s">
        <v>65</v>
      </c>
      <c r="T5" s="64" t="s">
        <v>79</v>
      </c>
      <c r="U5" s="74" t="s">
        <v>67</v>
      </c>
      <c r="V5" s="74" t="s">
        <v>68</v>
      </c>
      <c r="W5" s="138" t="s">
        <v>69</v>
      </c>
    </row>
    <row r="6" ht="18.75" customHeight="1" spans="1:23">
      <c r="A6" s="32"/>
      <c r="B6" s="32"/>
      <c r="C6" s="32"/>
      <c r="D6" s="32"/>
      <c r="E6" s="32"/>
      <c r="F6" s="32"/>
      <c r="G6" s="32"/>
      <c r="H6" s="32"/>
      <c r="I6" s="137" t="s">
        <v>189</v>
      </c>
      <c r="J6" s="10" t="s">
        <v>190</v>
      </c>
      <c r="K6" s="10" t="s">
        <v>191</v>
      </c>
      <c r="L6" s="10" t="s">
        <v>192</v>
      </c>
      <c r="M6" s="10" t="s">
        <v>193</v>
      </c>
      <c r="N6" s="10" t="s">
        <v>59</v>
      </c>
      <c r="O6" s="10" t="s">
        <v>60</v>
      </c>
      <c r="P6" s="10" t="s">
        <v>61</v>
      </c>
      <c r="Q6" s="32"/>
      <c r="R6" s="10" t="s">
        <v>58</v>
      </c>
      <c r="S6" s="10" t="s">
        <v>65</v>
      </c>
      <c r="T6" s="10" t="s">
        <v>194</v>
      </c>
      <c r="U6" s="10" t="s">
        <v>67</v>
      </c>
      <c r="V6" s="10" t="s">
        <v>68</v>
      </c>
      <c r="W6" s="10" t="s">
        <v>69</v>
      </c>
    </row>
    <row r="7" ht="37.5" customHeight="1" spans="1:23">
      <c r="A7" s="110"/>
      <c r="B7" s="110"/>
      <c r="C7" s="110"/>
      <c r="D7" s="110"/>
      <c r="E7" s="110"/>
      <c r="F7" s="110"/>
      <c r="G7" s="110"/>
      <c r="H7" s="110"/>
      <c r="I7" s="92"/>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9109470.71</v>
      </c>
      <c r="I9" s="23">
        <v>9109470.71</v>
      </c>
      <c r="J9" s="23"/>
      <c r="K9" s="23"/>
      <c r="L9" s="23">
        <v>9109470.71</v>
      </c>
      <c r="M9" s="23"/>
      <c r="N9" s="23"/>
      <c r="O9" s="23"/>
      <c r="P9" s="23"/>
      <c r="Q9" s="23"/>
      <c r="R9" s="23"/>
      <c r="S9" s="23"/>
      <c r="T9" s="23"/>
      <c r="U9" s="23"/>
      <c r="V9" s="23"/>
      <c r="W9" s="23"/>
    </row>
    <row r="10" ht="21" customHeight="1" spans="1:23">
      <c r="A10" s="133" t="s">
        <v>71</v>
      </c>
      <c r="B10" s="21"/>
      <c r="C10" s="21"/>
      <c r="D10" s="21"/>
      <c r="E10" s="21"/>
      <c r="F10" s="21"/>
      <c r="G10" s="21"/>
      <c r="H10" s="23">
        <v>9109470.71</v>
      </c>
      <c r="I10" s="23">
        <v>9109470.71</v>
      </c>
      <c r="J10" s="23"/>
      <c r="K10" s="23"/>
      <c r="L10" s="23">
        <v>9109470.71</v>
      </c>
      <c r="M10" s="23"/>
      <c r="N10" s="23"/>
      <c r="O10" s="23"/>
      <c r="P10" s="23"/>
      <c r="Q10" s="23"/>
      <c r="R10" s="23"/>
      <c r="S10" s="23"/>
      <c r="T10" s="23"/>
      <c r="U10" s="23"/>
      <c r="V10" s="23"/>
      <c r="W10" s="23"/>
    </row>
    <row r="11" ht="21" customHeight="1" spans="1:23">
      <c r="A11" s="25"/>
      <c r="B11" s="21" t="s">
        <v>196</v>
      </c>
      <c r="C11" s="21" t="s">
        <v>197</v>
      </c>
      <c r="D11" s="21" t="s">
        <v>89</v>
      </c>
      <c r="E11" s="21" t="s">
        <v>90</v>
      </c>
      <c r="F11" s="21" t="s">
        <v>198</v>
      </c>
      <c r="G11" s="21" t="s">
        <v>199</v>
      </c>
      <c r="H11" s="23">
        <v>643908</v>
      </c>
      <c r="I11" s="23">
        <v>643908</v>
      </c>
      <c r="J11" s="23"/>
      <c r="K11" s="23"/>
      <c r="L11" s="23">
        <v>643908</v>
      </c>
      <c r="M11" s="23"/>
      <c r="N11" s="23"/>
      <c r="O11" s="23"/>
      <c r="P11" s="23"/>
      <c r="Q11" s="23"/>
      <c r="R11" s="23"/>
      <c r="S11" s="23"/>
      <c r="T11" s="23"/>
      <c r="U11" s="23"/>
      <c r="V11" s="23"/>
      <c r="W11" s="23"/>
    </row>
    <row r="12" ht="21" customHeight="1" spans="1:23">
      <c r="A12" s="25"/>
      <c r="B12" s="21" t="s">
        <v>196</v>
      </c>
      <c r="C12" s="21" t="s">
        <v>197</v>
      </c>
      <c r="D12" s="21" t="s">
        <v>89</v>
      </c>
      <c r="E12" s="21" t="s">
        <v>90</v>
      </c>
      <c r="F12" s="21" t="s">
        <v>200</v>
      </c>
      <c r="G12" s="21" t="s">
        <v>201</v>
      </c>
      <c r="H12" s="23">
        <v>1303320</v>
      </c>
      <c r="I12" s="23">
        <v>1303320</v>
      </c>
      <c r="J12" s="23"/>
      <c r="K12" s="23"/>
      <c r="L12" s="23">
        <v>1303320</v>
      </c>
      <c r="M12" s="23"/>
      <c r="N12" s="23"/>
      <c r="O12" s="23"/>
      <c r="P12" s="23"/>
      <c r="Q12" s="23"/>
      <c r="R12" s="23"/>
      <c r="S12" s="23"/>
      <c r="T12" s="23"/>
      <c r="U12" s="23"/>
      <c r="V12" s="23"/>
      <c r="W12" s="23"/>
    </row>
    <row r="13" ht="21" customHeight="1" spans="1:23">
      <c r="A13" s="25"/>
      <c r="B13" s="21" t="s">
        <v>196</v>
      </c>
      <c r="C13" s="21" t="s">
        <v>197</v>
      </c>
      <c r="D13" s="21" t="s">
        <v>89</v>
      </c>
      <c r="E13" s="21" t="s">
        <v>90</v>
      </c>
      <c r="F13" s="21" t="s">
        <v>200</v>
      </c>
      <c r="G13" s="21" t="s">
        <v>201</v>
      </c>
      <c r="H13" s="23">
        <v>18000</v>
      </c>
      <c r="I13" s="23">
        <v>18000</v>
      </c>
      <c r="J13" s="23"/>
      <c r="K13" s="23"/>
      <c r="L13" s="23">
        <v>18000</v>
      </c>
      <c r="M13" s="23"/>
      <c r="N13" s="23"/>
      <c r="O13" s="23"/>
      <c r="P13" s="23"/>
      <c r="Q13" s="23"/>
      <c r="R13" s="23"/>
      <c r="S13" s="23"/>
      <c r="T13" s="23"/>
      <c r="U13" s="23"/>
      <c r="V13" s="23"/>
      <c r="W13" s="23"/>
    </row>
    <row r="14" ht="21" customHeight="1" spans="1:23">
      <c r="A14" s="25"/>
      <c r="B14" s="21" t="s">
        <v>196</v>
      </c>
      <c r="C14" s="21" t="s">
        <v>197</v>
      </c>
      <c r="D14" s="21" t="s">
        <v>89</v>
      </c>
      <c r="E14" s="21" t="s">
        <v>90</v>
      </c>
      <c r="F14" s="21" t="s">
        <v>200</v>
      </c>
      <c r="G14" s="21" t="s">
        <v>201</v>
      </c>
      <c r="H14" s="23">
        <v>127800</v>
      </c>
      <c r="I14" s="23">
        <v>127800</v>
      </c>
      <c r="J14" s="23"/>
      <c r="K14" s="23"/>
      <c r="L14" s="23">
        <v>127800</v>
      </c>
      <c r="M14" s="23"/>
      <c r="N14" s="23"/>
      <c r="O14" s="23"/>
      <c r="P14" s="23"/>
      <c r="Q14" s="23"/>
      <c r="R14" s="23"/>
      <c r="S14" s="23"/>
      <c r="T14" s="23"/>
      <c r="U14" s="23"/>
      <c r="V14" s="23"/>
      <c r="W14" s="23"/>
    </row>
    <row r="15" ht="21" customHeight="1" spans="1:23">
      <c r="A15" s="25"/>
      <c r="B15" s="21" t="s">
        <v>196</v>
      </c>
      <c r="C15" s="21" t="s">
        <v>197</v>
      </c>
      <c r="D15" s="21" t="s">
        <v>89</v>
      </c>
      <c r="E15" s="21" t="s">
        <v>90</v>
      </c>
      <c r="F15" s="21" t="s">
        <v>202</v>
      </c>
      <c r="G15" s="21" t="s">
        <v>203</v>
      </c>
      <c r="H15" s="23">
        <v>53659</v>
      </c>
      <c r="I15" s="23">
        <v>53659</v>
      </c>
      <c r="J15" s="23"/>
      <c r="K15" s="23"/>
      <c r="L15" s="23">
        <v>53659</v>
      </c>
      <c r="M15" s="23"/>
      <c r="N15" s="23"/>
      <c r="O15" s="23"/>
      <c r="P15" s="23"/>
      <c r="Q15" s="23"/>
      <c r="R15" s="23"/>
      <c r="S15" s="23"/>
      <c r="T15" s="23"/>
      <c r="U15" s="23"/>
      <c r="V15" s="23"/>
      <c r="W15" s="23"/>
    </row>
    <row r="16" ht="21" customHeight="1" spans="1:23">
      <c r="A16" s="25"/>
      <c r="B16" s="21" t="s">
        <v>204</v>
      </c>
      <c r="C16" s="21" t="s">
        <v>205</v>
      </c>
      <c r="D16" s="21" t="s">
        <v>89</v>
      </c>
      <c r="E16" s="21" t="s">
        <v>90</v>
      </c>
      <c r="F16" s="21" t="s">
        <v>202</v>
      </c>
      <c r="G16" s="21" t="s">
        <v>203</v>
      </c>
      <c r="H16" s="23">
        <v>298680</v>
      </c>
      <c r="I16" s="23">
        <v>298680</v>
      </c>
      <c r="J16" s="23"/>
      <c r="K16" s="23"/>
      <c r="L16" s="23">
        <v>298680</v>
      </c>
      <c r="M16" s="23"/>
      <c r="N16" s="23"/>
      <c r="O16" s="23"/>
      <c r="P16" s="23"/>
      <c r="Q16" s="23"/>
      <c r="R16" s="23"/>
      <c r="S16" s="23"/>
      <c r="T16" s="23"/>
      <c r="U16" s="23"/>
      <c r="V16" s="23"/>
      <c r="W16" s="23"/>
    </row>
    <row r="17" ht="21" customHeight="1" spans="1:23">
      <c r="A17" s="25"/>
      <c r="B17" s="21" t="s">
        <v>206</v>
      </c>
      <c r="C17" s="21" t="s">
        <v>207</v>
      </c>
      <c r="D17" s="21" t="s">
        <v>101</v>
      </c>
      <c r="E17" s="21" t="s">
        <v>102</v>
      </c>
      <c r="F17" s="21" t="s">
        <v>208</v>
      </c>
      <c r="G17" s="21" t="s">
        <v>209</v>
      </c>
      <c r="H17" s="23">
        <v>282740.32</v>
      </c>
      <c r="I17" s="23">
        <v>282740.32</v>
      </c>
      <c r="J17" s="23"/>
      <c r="K17" s="23"/>
      <c r="L17" s="23">
        <v>282740.32</v>
      </c>
      <c r="M17" s="23"/>
      <c r="N17" s="23"/>
      <c r="O17" s="23"/>
      <c r="P17" s="23"/>
      <c r="Q17" s="23"/>
      <c r="R17" s="23"/>
      <c r="S17" s="23"/>
      <c r="T17" s="23"/>
      <c r="U17" s="23"/>
      <c r="V17" s="23"/>
      <c r="W17" s="23"/>
    </row>
    <row r="18" ht="21" customHeight="1" spans="1:23">
      <c r="A18" s="25"/>
      <c r="B18" s="21" t="s">
        <v>206</v>
      </c>
      <c r="C18" s="21" t="s">
        <v>207</v>
      </c>
      <c r="D18" s="21" t="s">
        <v>107</v>
      </c>
      <c r="E18" s="21" t="s">
        <v>108</v>
      </c>
      <c r="F18" s="21" t="s">
        <v>210</v>
      </c>
      <c r="G18" s="21" t="s">
        <v>211</v>
      </c>
      <c r="H18" s="23">
        <v>88106.82</v>
      </c>
      <c r="I18" s="23">
        <v>88106.82</v>
      </c>
      <c r="J18" s="23"/>
      <c r="K18" s="23"/>
      <c r="L18" s="23">
        <v>88106.82</v>
      </c>
      <c r="M18" s="23"/>
      <c r="N18" s="23"/>
      <c r="O18" s="23"/>
      <c r="P18" s="23"/>
      <c r="Q18" s="23"/>
      <c r="R18" s="23"/>
      <c r="S18" s="23"/>
      <c r="T18" s="23"/>
      <c r="U18" s="23"/>
      <c r="V18" s="23"/>
      <c r="W18" s="23"/>
    </row>
    <row r="19" ht="21" customHeight="1" spans="1:23">
      <c r="A19" s="25"/>
      <c r="B19" s="21" t="s">
        <v>206</v>
      </c>
      <c r="C19" s="21" t="s">
        <v>207</v>
      </c>
      <c r="D19" s="21" t="s">
        <v>107</v>
      </c>
      <c r="E19" s="21" t="s">
        <v>108</v>
      </c>
      <c r="F19" s="21" t="s">
        <v>210</v>
      </c>
      <c r="G19" s="21" t="s">
        <v>211</v>
      </c>
      <c r="H19" s="23">
        <v>16152.92</v>
      </c>
      <c r="I19" s="23">
        <v>16152.92</v>
      </c>
      <c r="J19" s="23"/>
      <c r="K19" s="23"/>
      <c r="L19" s="23">
        <v>16152.92</v>
      </c>
      <c r="M19" s="23"/>
      <c r="N19" s="23"/>
      <c r="O19" s="23"/>
      <c r="P19" s="23"/>
      <c r="Q19" s="23"/>
      <c r="R19" s="23"/>
      <c r="S19" s="23"/>
      <c r="T19" s="23"/>
      <c r="U19" s="23"/>
      <c r="V19" s="23"/>
      <c r="W19" s="23"/>
    </row>
    <row r="20" ht="21" customHeight="1" spans="1:23">
      <c r="A20" s="25"/>
      <c r="B20" s="21" t="s">
        <v>206</v>
      </c>
      <c r="C20" s="21" t="s">
        <v>207</v>
      </c>
      <c r="D20" s="21" t="s">
        <v>212</v>
      </c>
      <c r="E20" s="21" t="s">
        <v>213</v>
      </c>
      <c r="F20" s="21" t="s">
        <v>210</v>
      </c>
      <c r="G20" s="21" t="s">
        <v>211</v>
      </c>
      <c r="H20" s="23"/>
      <c r="I20" s="23"/>
      <c r="J20" s="23"/>
      <c r="K20" s="23"/>
      <c r="L20" s="23"/>
      <c r="M20" s="23"/>
      <c r="N20" s="23"/>
      <c r="O20" s="23"/>
      <c r="P20" s="23"/>
      <c r="Q20" s="23"/>
      <c r="R20" s="23"/>
      <c r="S20" s="23"/>
      <c r="T20" s="23"/>
      <c r="U20" s="23"/>
      <c r="V20" s="23"/>
      <c r="W20" s="23"/>
    </row>
    <row r="21" ht="21" customHeight="1" spans="1:23">
      <c r="A21" s="25"/>
      <c r="B21" s="21" t="s">
        <v>206</v>
      </c>
      <c r="C21" s="21" t="s">
        <v>207</v>
      </c>
      <c r="D21" s="21" t="s">
        <v>212</v>
      </c>
      <c r="E21" s="21" t="s">
        <v>213</v>
      </c>
      <c r="F21" s="21" t="s">
        <v>210</v>
      </c>
      <c r="G21" s="21" t="s">
        <v>211</v>
      </c>
      <c r="H21" s="23"/>
      <c r="I21" s="23"/>
      <c r="J21" s="23"/>
      <c r="K21" s="23"/>
      <c r="L21" s="23"/>
      <c r="M21" s="23"/>
      <c r="N21" s="23"/>
      <c r="O21" s="23"/>
      <c r="P21" s="23"/>
      <c r="Q21" s="23"/>
      <c r="R21" s="23"/>
      <c r="S21" s="23"/>
      <c r="T21" s="23"/>
      <c r="U21" s="23"/>
      <c r="V21" s="23"/>
      <c r="W21" s="23"/>
    </row>
    <row r="22" ht="21" customHeight="1" spans="1:23">
      <c r="A22" s="25"/>
      <c r="B22" s="21" t="s">
        <v>206</v>
      </c>
      <c r="C22" s="21" t="s">
        <v>207</v>
      </c>
      <c r="D22" s="21" t="s">
        <v>109</v>
      </c>
      <c r="E22" s="21" t="s">
        <v>110</v>
      </c>
      <c r="F22" s="21" t="s">
        <v>214</v>
      </c>
      <c r="G22" s="21" t="s">
        <v>215</v>
      </c>
      <c r="H22" s="23">
        <v>3876</v>
      </c>
      <c r="I22" s="23">
        <v>3876</v>
      </c>
      <c r="J22" s="23"/>
      <c r="K22" s="23"/>
      <c r="L22" s="23">
        <v>3876</v>
      </c>
      <c r="M22" s="23"/>
      <c r="N22" s="23"/>
      <c r="O22" s="23"/>
      <c r="P22" s="23"/>
      <c r="Q22" s="23"/>
      <c r="R22" s="23"/>
      <c r="S22" s="23"/>
      <c r="T22" s="23"/>
      <c r="U22" s="23"/>
      <c r="V22" s="23"/>
      <c r="W22" s="23"/>
    </row>
    <row r="23" ht="21" customHeight="1" spans="1:23">
      <c r="A23" s="25"/>
      <c r="B23" s="21" t="s">
        <v>206</v>
      </c>
      <c r="C23" s="21" t="s">
        <v>207</v>
      </c>
      <c r="D23" s="21" t="s">
        <v>109</v>
      </c>
      <c r="E23" s="21" t="s">
        <v>110</v>
      </c>
      <c r="F23" s="21" t="s">
        <v>214</v>
      </c>
      <c r="G23" s="21" t="s">
        <v>215</v>
      </c>
      <c r="H23" s="23">
        <v>3534.25</v>
      </c>
      <c r="I23" s="23">
        <v>3534.25</v>
      </c>
      <c r="J23" s="23"/>
      <c r="K23" s="23"/>
      <c r="L23" s="23">
        <v>3534.25</v>
      </c>
      <c r="M23" s="23"/>
      <c r="N23" s="23"/>
      <c r="O23" s="23"/>
      <c r="P23" s="23"/>
      <c r="Q23" s="23"/>
      <c r="R23" s="23"/>
      <c r="S23" s="23"/>
      <c r="T23" s="23"/>
      <c r="U23" s="23"/>
      <c r="V23" s="23"/>
      <c r="W23" s="23"/>
    </row>
    <row r="24" ht="21" customHeight="1" spans="1:23">
      <c r="A24" s="25"/>
      <c r="B24" s="21" t="s">
        <v>216</v>
      </c>
      <c r="C24" s="21" t="s">
        <v>116</v>
      </c>
      <c r="D24" s="21" t="s">
        <v>115</v>
      </c>
      <c r="E24" s="21" t="s">
        <v>116</v>
      </c>
      <c r="F24" s="21" t="s">
        <v>217</v>
      </c>
      <c r="G24" s="21" t="s">
        <v>116</v>
      </c>
      <c r="H24" s="23">
        <v>212055.24</v>
      </c>
      <c r="I24" s="23">
        <v>212055.24</v>
      </c>
      <c r="J24" s="23"/>
      <c r="K24" s="23"/>
      <c r="L24" s="23">
        <v>212055.24</v>
      </c>
      <c r="M24" s="23"/>
      <c r="N24" s="23"/>
      <c r="O24" s="23"/>
      <c r="P24" s="23"/>
      <c r="Q24" s="23"/>
      <c r="R24" s="23"/>
      <c r="S24" s="23"/>
      <c r="T24" s="23"/>
      <c r="U24" s="23"/>
      <c r="V24" s="23"/>
      <c r="W24" s="23"/>
    </row>
    <row r="25" ht="21" customHeight="1" spans="1:23">
      <c r="A25" s="25"/>
      <c r="B25" s="21" t="s">
        <v>218</v>
      </c>
      <c r="C25" s="21" t="s">
        <v>219</v>
      </c>
      <c r="D25" s="21" t="s">
        <v>89</v>
      </c>
      <c r="E25" s="21" t="s">
        <v>90</v>
      </c>
      <c r="F25" s="21" t="s">
        <v>220</v>
      </c>
      <c r="G25" s="21" t="s">
        <v>221</v>
      </c>
      <c r="H25" s="23">
        <v>5328000</v>
      </c>
      <c r="I25" s="23">
        <v>5328000</v>
      </c>
      <c r="J25" s="23"/>
      <c r="K25" s="23"/>
      <c r="L25" s="23">
        <v>5328000</v>
      </c>
      <c r="M25" s="23"/>
      <c r="N25" s="23"/>
      <c r="O25" s="23"/>
      <c r="P25" s="23"/>
      <c r="Q25" s="23"/>
      <c r="R25" s="23"/>
      <c r="S25" s="23"/>
      <c r="T25" s="23"/>
      <c r="U25" s="23"/>
      <c r="V25" s="23"/>
      <c r="W25" s="23"/>
    </row>
    <row r="26" ht="21" customHeight="1" spans="1:23">
      <c r="A26" s="25"/>
      <c r="B26" s="21" t="s">
        <v>218</v>
      </c>
      <c r="C26" s="21" t="s">
        <v>219</v>
      </c>
      <c r="D26" s="21" t="s">
        <v>99</v>
      </c>
      <c r="E26" s="21" t="s">
        <v>100</v>
      </c>
      <c r="F26" s="21" t="s">
        <v>220</v>
      </c>
      <c r="G26" s="21" t="s">
        <v>221</v>
      </c>
      <c r="H26" s="23"/>
      <c r="I26" s="23"/>
      <c r="J26" s="23"/>
      <c r="K26" s="23"/>
      <c r="L26" s="23"/>
      <c r="M26" s="23"/>
      <c r="N26" s="23"/>
      <c r="O26" s="23"/>
      <c r="P26" s="23"/>
      <c r="Q26" s="23"/>
      <c r="R26" s="23"/>
      <c r="S26" s="23"/>
      <c r="T26" s="23"/>
      <c r="U26" s="23"/>
      <c r="V26" s="23"/>
      <c r="W26" s="23"/>
    </row>
    <row r="27" ht="21" customHeight="1" spans="1:23">
      <c r="A27" s="25"/>
      <c r="B27" s="21" t="s">
        <v>222</v>
      </c>
      <c r="C27" s="21" t="s">
        <v>223</v>
      </c>
      <c r="D27" s="21" t="s">
        <v>89</v>
      </c>
      <c r="E27" s="21" t="s">
        <v>90</v>
      </c>
      <c r="F27" s="21" t="s">
        <v>224</v>
      </c>
      <c r="G27" s="21" t="s">
        <v>225</v>
      </c>
      <c r="H27" s="23">
        <v>363000</v>
      </c>
      <c r="I27" s="23">
        <v>363000</v>
      </c>
      <c r="J27" s="23"/>
      <c r="K27" s="23"/>
      <c r="L27" s="23">
        <v>363000</v>
      </c>
      <c r="M27" s="23"/>
      <c r="N27" s="23"/>
      <c r="O27" s="23"/>
      <c r="P27" s="23"/>
      <c r="Q27" s="23"/>
      <c r="R27" s="23"/>
      <c r="S27" s="23"/>
      <c r="T27" s="23"/>
      <c r="U27" s="23"/>
      <c r="V27" s="23"/>
      <c r="W27" s="23"/>
    </row>
    <row r="28" ht="21" customHeight="1" spans="1:23">
      <c r="A28" s="25"/>
      <c r="B28" s="21" t="s">
        <v>222</v>
      </c>
      <c r="C28" s="21" t="s">
        <v>223</v>
      </c>
      <c r="D28" s="21" t="s">
        <v>89</v>
      </c>
      <c r="E28" s="21" t="s">
        <v>90</v>
      </c>
      <c r="F28" s="21" t="s">
        <v>224</v>
      </c>
      <c r="G28" s="21" t="s">
        <v>225</v>
      </c>
      <c r="H28" s="23">
        <v>45000</v>
      </c>
      <c r="I28" s="23">
        <v>45000</v>
      </c>
      <c r="J28" s="23"/>
      <c r="K28" s="23"/>
      <c r="L28" s="23">
        <v>45000</v>
      </c>
      <c r="M28" s="23"/>
      <c r="N28" s="23"/>
      <c r="O28" s="23"/>
      <c r="P28" s="23"/>
      <c r="Q28" s="23"/>
      <c r="R28" s="23"/>
      <c r="S28" s="23"/>
      <c r="T28" s="23"/>
      <c r="U28" s="23"/>
      <c r="V28" s="23"/>
      <c r="W28" s="23"/>
    </row>
    <row r="29" ht="21" customHeight="1" spans="1:23">
      <c r="A29" s="25"/>
      <c r="B29" s="21" t="s">
        <v>222</v>
      </c>
      <c r="C29" s="21" t="s">
        <v>223</v>
      </c>
      <c r="D29" s="21" t="s">
        <v>89</v>
      </c>
      <c r="E29" s="21" t="s">
        <v>90</v>
      </c>
      <c r="F29" s="21" t="s">
        <v>226</v>
      </c>
      <c r="G29" s="21" t="s">
        <v>227</v>
      </c>
      <c r="H29" s="23">
        <v>20000</v>
      </c>
      <c r="I29" s="23">
        <v>20000</v>
      </c>
      <c r="J29" s="23"/>
      <c r="K29" s="23"/>
      <c r="L29" s="23">
        <v>20000</v>
      </c>
      <c r="M29" s="23"/>
      <c r="N29" s="23"/>
      <c r="O29" s="23"/>
      <c r="P29" s="23"/>
      <c r="Q29" s="23"/>
      <c r="R29" s="23"/>
      <c r="S29" s="23"/>
      <c r="T29" s="23"/>
      <c r="U29" s="23"/>
      <c r="V29" s="23"/>
      <c r="W29" s="23"/>
    </row>
    <row r="30" ht="21" customHeight="1" spans="1:23">
      <c r="A30" s="25"/>
      <c r="B30" s="21" t="s">
        <v>222</v>
      </c>
      <c r="C30" s="21" t="s">
        <v>223</v>
      </c>
      <c r="D30" s="21" t="s">
        <v>89</v>
      </c>
      <c r="E30" s="21" t="s">
        <v>90</v>
      </c>
      <c r="F30" s="21" t="s">
        <v>228</v>
      </c>
      <c r="G30" s="21" t="s">
        <v>229</v>
      </c>
      <c r="H30" s="23">
        <v>60000</v>
      </c>
      <c r="I30" s="23">
        <v>60000</v>
      </c>
      <c r="J30" s="23"/>
      <c r="K30" s="23"/>
      <c r="L30" s="23">
        <v>60000</v>
      </c>
      <c r="M30" s="23"/>
      <c r="N30" s="23"/>
      <c r="O30" s="23"/>
      <c r="P30" s="23"/>
      <c r="Q30" s="23"/>
      <c r="R30" s="23"/>
      <c r="S30" s="23"/>
      <c r="T30" s="23"/>
      <c r="U30" s="23"/>
      <c r="V30" s="23"/>
      <c r="W30" s="23"/>
    </row>
    <row r="31" ht="21" customHeight="1" spans="1:23">
      <c r="A31" s="25"/>
      <c r="B31" s="21" t="s">
        <v>230</v>
      </c>
      <c r="C31" s="21" t="s">
        <v>231</v>
      </c>
      <c r="D31" s="21" t="s">
        <v>89</v>
      </c>
      <c r="E31" s="21" t="s">
        <v>90</v>
      </c>
      <c r="F31" s="21" t="s">
        <v>232</v>
      </c>
      <c r="G31" s="21" t="s">
        <v>171</v>
      </c>
      <c r="H31" s="23">
        <v>15000</v>
      </c>
      <c r="I31" s="23">
        <v>15000</v>
      </c>
      <c r="J31" s="23"/>
      <c r="K31" s="23"/>
      <c r="L31" s="23">
        <v>15000</v>
      </c>
      <c r="M31" s="23"/>
      <c r="N31" s="23"/>
      <c r="O31" s="23"/>
      <c r="P31" s="23"/>
      <c r="Q31" s="23"/>
      <c r="R31" s="23"/>
      <c r="S31" s="23"/>
      <c r="T31" s="23"/>
      <c r="U31" s="23"/>
      <c r="V31" s="23"/>
      <c r="W31" s="23"/>
    </row>
    <row r="32" ht="21" customHeight="1" spans="1:23">
      <c r="A32" s="25"/>
      <c r="B32" s="21" t="s">
        <v>222</v>
      </c>
      <c r="C32" s="21" t="s">
        <v>223</v>
      </c>
      <c r="D32" s="21" t="s">
        <v>89</v>
      </c>
      <c r="E32" s="21" t="s">
        <v>90</v>
      </c>
      <c r="F32" s="21" t="s">
        <v>233</v>
      </c>
      <c r="G32" s="21" t="s">
        <v>234</v>
      </c>
      <c r="H32" s="23">
        <v>10000</v>
      </c>
      <c r="I32" s="23">
        <v>10000</v>
      </c>
      <c r="J32" s="23"/>
      <c r="K32" s="23"/>
      <c r="L32" s="23">
        <v>10000</v>
      </c>
      <c r="M32" s="23"/>
      <c r="N32" s="23"/>
      <c r="O32" s="23"/>
      <c r="P32" s="23"/>
      <c r="Q32" s="23"/>
      <c r="R32" s="23"/>
      <c r="S32" s="23"/>
      <c r="T32" s="23"/>
      <c r="U32" s="23"/>
      <c r="V32" s="23"/>
      <c r="W32" s="23"/>
    </row>
    <row r="33" ht="21" customHeight="1" spans="1:23">
      <c r="A33" s="25"/>
      <c r="B33" s="21" t="s">
        <v>235</v>
      </c>
      <c r="C33" s="21" t="s">
        <v>236</v>
      </c>
      <c r="D33" s="21" t="s">
        <v>89</v>
      </c>
      <c r="E33" s="21" t="s">
        <v>90</v>
      </c>
      <c r="F33" s="21" t="s">
        <v>237</v>
      </c>
      <c r="G33" s="21" t="s">
        <v>236</v>
      </c>
      <c r="H33" s="23">
        <v>12878.16</v>
      </c>
      <c r="I33" s="23">
        <v>12878.16</v>
      </c>
      <c r="J33" s="23"/>
      <c r="K33" s="23"/>
      <c r="L33" s="23">
        <v>12878.16</v>
      </c>
      <c r="M33" s="23"/>
      <c r="N33" s="23"/>
      <c r="O33" s="23"/>
      <c r="P33" s="23"/>
      <c r="Q33" s="23"/>
      <c r="R33" s="23"/>
      <c r="S33" s="23"/>
      <c r="T33" s="23"/>
      <c r="U33" s="23"/>
      <c r="V33" s="23"/>
      <c r="W33" s="23"/>
    </row>
    <row r="34" ht="21" customHeight="1" spans="1:23">
      <c r="A34" s="25"/>
      <c r="B34" s="21" t="s">
        <v>238</v>
      </c>
      <c r="C34" s="21" t="s">
        <v>239</v>
      </c>
      <c r="D34" s="21" t="s">
        <v>89</v>
      </c>
      <c r="E34" s="21" t="s">
        <v>90</v>
      </c>
      <c r="F34" s="21" t="s">
        <v>240</v>
      </c>
      <c r="G34" s="21" t="s">
        <v>241</v>
      </c>
      <c r="H34" s="23">
        <v>140400</v>
      </c>
      <c r="I34" s="23">
        <v>140400</v>
      </c>
      <c r="J34" s="23"/>
      <c r="K34" s="23"/>
      <c r="L34" s="23">
        <v>140400</v>
      </c>
      <c r="M34" s="23"/>
      <c r="N34" s="23"/>
      <c r="O34" s="23"/>
      <c r="P34" s="23"/>
      <c r="Q34" s="23"/>
      <c r="R34" s="23"/>
      <c r="S34" s="23"/>
      <c r="T34" s="23"/>
      <c r="U34" s="23"/>
      <c r="V34" s="23"/>
      <c r="W34" s="23"/>
    </row>
    <row r="35" ht="21" customHeight="1" spans="1:23">
      <c r="A35" s="25"/>
      <c r="B35" s="21" t="s">
        <v>242</v>
      </c>
      <c r="C35" s="21" t="s">
        <v>243</v>
      </c>
      <c r="D35" s="21" t="s">
        <v>99</v>
      </c>
      <c r="E35" s="21" t="s">
        <v>100</v>
      </c>
      <c r="F35" s="21" t="s">
        <v>244</v>
      </c>
      <c r="G35" s="21" t="s">
        <v>245</v>
      </c>
      <c r="H35" s="23">
        <v>63360</v>
      </c>
      <c r="I35" s="23">
        <v>63360</v>
      </c>
      <c r="J35" s="23"/>
      <c r="K35" s="23"/>
      <c r="L35" s="23">
        <v>63360</v>
      </c>
      <c r="M35" s="23"/>
      <c r="N35" s="23"/>
      <c r="O35" s="23"/>
      <c r="P35" s="23"/>
      <c r="Q35" s="23"/>
      <c r="R35" s="23"/>
      <c r="S35" s="23"/>
      <c r="T35" s="23"/>
      <c r="U35" s="23"/>
      <c r="V35" s="23"/>
      <c r="W35" s="23"/>
    </row>
    <row r="36" ht="21" customHeight="1" spans="1:23">
      <c r="A36" s="35" t="s">
        <v>117</v>
      </c>
      <c r="B36" s="134"/>
      <c r="C36" s="134"/>
      <c r="D36" s="134"/>
      <c r="E36" s="134"/>
      <c r="F36" s="134"/>
      <c r="G36" s="135"/>
      <c r="H36" s="23">
        <v>9109470.71</v>
      </c>
      <c r="I36" s="23">
        <v>9109470.71</v>
      </c>
      <c r="J36" s="23"/>
      <c r="K36" s="23"/>
      <c r="L36" s="23">
        <v>9109470.71</v>
      </c>
      <c r="M36" s="23"/>
      <c r="N36" s="23"/>
      <c r="O36" s="23"/>
      <c r="P36" s="23"/>
      <c r="Q36" s="23"/>
      <c r="R36" s="23"/>
      <c r="S36" s="23"/>
      <c r="T36" s="23"/>
      <c r="U36" s="23"/>
      <c r="V36" s="23"/>
      <c r="W36" s="23"/>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8" workbookViewId="0">
      <selection activeCell="C11" sqref="C1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246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"单位名称："&amp;"沧源佤族自治县公安局交通管理大队"</f>
        <v>单位名称：沧源佤族自治县公安局交通管理大队</v>
      </c>
      <c r="B3" s="8"/>
      <c r="C3" s="8"/>
      <c r="D3" s="8"/>
      <c r="E3" s="8"/>
      <c r="F3" s="8"/>
      <c r="G3" s="8"/>
      <c r="H3" s="8"/>
      <c r="I3" s="9"/>
      <c r="J3" s="9"/>
      <c r="K3" s="9"/>
      <c r="L3" s="9"/>
      <c r="M3" s="9"/>
      <c r="N3" s="9"/>
      <c r="O3" s="9"/>
      <c r="P3" s="9"/>
      <c r="Q3" s="9"/>
      <c r="R3" s="1"/>
      <c r="S3" s="1"/>
      <c r="T3" s="1"/>
      <c r="U3" s="3"/>
      <c r="V3" s="1"/>
      <c r="W3" s="39" t="s">
        <v>166</v>
      </c>
    </row>
    <row r="4" ht="18.75" customHeight="1" spans="1:23">
      <c r="A4" s="10" t="s">
        <v>247</v>
      </c>
      <c r="B4" s="11" t="s">
        <v>180</v>
      </c>
      <c r="C4" s="10" t="s">
        <v>181</v>
      </c>
      <c r="D4" s="10" t="s">
        <v>248</v>
      </c>
      <c r="E4" s="11" t="s">
        <v>182</v>
      </c>
      <c r="F4" s="11" t="s">
        <v>183</v>
      </c>
      <c r="G4" s="11" t="s">
        <v>249</v>
      </c>
      <c r="H4" s="11" t="s">
        <v>250</v>
      </c>
      <c r="I4" s="31" t="s">
        <v>56</v>
      </c>
      <c r="J4" s="12" t="s">
        <v>251</v>
      </c>
      <c r="K4" s="13"/>
      <c r="L4" s="13"/>
      <c r="M4" s="14"/>
      <c r="N4" s="12" t="s">
        <v>188</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6" t="s">
        <v>58</v>
      </c>
      <c r="K7" s="46" t="s">
        <v>252</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253</v>
      </c>
      <c r="D9" s="21"/>
      <c r="E9" s="21"/>
      <c r="F9" s="21"/>
      <c r="G9" s="21"/>
      <c r="H9" s="21"/>
      <c r="I9" s="23">
        <v>100000</v>
      </c>
      <c r="J9" s="23">
        <v>100000</v>
      </c>
      <c r="K9" s="23">
        <v>100000</v>
      </c>
      <c r="L9" s="23"/>
      <c r="M9" s="23"/>
      <c r="N9" s="23"/>
      <c r="O9" s="23"/>
      <c r="P9" s="23"/>
      <c r="Q9" s="23"/>
      <c r="R9" s="23"/>
      <c r="S9" s="23"/>
      <c r="T9" s="23"/>
      <c r="U9" s="23"/>
      <c r="V9" s="23"/>
      <c r="W9" s="23"/>
    </row>
    <row r="10" ht="18.75" customHeight="1" spans="1:23">
      <c r="A10" s="121" t="s">
        <v>254</v>
      </c>
      <c r="B10" s="121" t="s">
        <v>255</v>
      </c>
      <c r="C10" s="21" t="s">
        <v>253</v>
      </c>
      <c r="D10" s="121" t="s">
        <v>71</v>
      </c>
      <c r="E10" s="121" t="s">
        <v>93</v>
      </c>
      <c r="F10" s="121" t="s">
        <v>94</v>
      </c>
      <c r="G10" s="121" t="s">
        <v>256</v>
      </c>
      <c r="H10" s="121" t="s">
        <v>257</v>
      </c>
      <c r="I10" s="23">
        <v>100000</v>
      </c>
      <c r="J10" s="23">
        <v>100000</v>
      </c>
      <c r="K10" s="23">
        <v>100000</v>
      </c>
      <c r="L10" s="23"/>
      <c r="M10" s="23"/>
      <c r="N10" s="23"/>
      <c r="O10" s="23"/>
      <c r="P10" s="23"/>
      <c r="Q10" s="23"/>
      <c r="R10" s="23"/>
      <c r="S10" s="23"/>
      <c r="T10" s="23"/>
      <c r="U10" s="23"/>
      <c r="V10" s="23"/>
      <c r="W10" s="23"/>
    </row>
    <row r="11" ht="18.75" customHeight="1" spans="1:23">
      <c r="A11" s="25"/>
      <c r="B11" s="25"/>
      <c r="C11" s="21" t="s">
        <v>258</v>
      </c>
      <c r="D11" s="25"/>
      <c r="E11" s="25"/>
      <c r="F11" s="25"/>
      <c r="G11" s="25"/>
      <c r="H11" s="25"/>
      <c r="I11" s="23">
        <v>300000</v>
      </c>
      <c r="J11" s="23">
        <v>300000</v>
      </c>
      <c r="K11" s="23">
        <v>300000</v>
      </c>
      <c r="L11" s="23"/>
      <c r="M11" s="23"/>
      <c r="N11" s="23"/>
      <c r="O11" s="23"/>
      <c r="P11" s="23"/>
      <c r="Q11" s="23"/>
      <c r="R11" s="23"/>
      <c r="S11" s="23"/>
      <c r="T11" s="23"/>
      <c r="U11" s="23"/>
      <c r="V11" s="23"/>
      <c r="W11" s="23"/>
    </row>
    <row r="12" ht="18.75" customHeight="1" spans="1:23">
      <c r="A12" s="121" t="s">
        <v>254</v>
      </c>
      <c r="B12" s="121" t="s">
        <v>259</v>
      </c>
      <c r="C12" s="21" t="s">
        <v>258</v>
      </c>
      <c r="D12" s="121" t="s">
        <v>71</v>
      </c>
      <c r="E12" s="121" t="s">
        <v>93</v>
      </c>
      <c r="F12" s="121" t="s">
        <v>94</v>
      </c>
      <c r="G12" s="121" t="s">
        <v>224</v>
      </c>
      <c r="H12" s="121" t="s">
        <v>225</v>
      </c>
      <c r="I12" s="23">
        <v>30000</v>
      </c>
      <c r="J12" s="23">
        <v>30000</v>
      </c>
      <c r="K12" s="23">
        <v>30000</v>
      </c>
      <c r="L12" s="23"/>
      <c r="M12" s="23"/>
      <c r="N12" s="23"/>
      <c r="O12" s="23"/>
      <c r="P12" s="23"/>
      <c r="Q12" s="23"/>
      <c r="R12" s="23"/>
      <c r="S12" s="23"/>
      <c r="T12" s="23"/>
      <c r="U12" s="23"/>
      <c r="V12" s="23"/>
      <c r="W12" s="23"/>
    </row>
    <row r="13" ht="18.75" customHeight="1" spans="1:23">
      <c r="A13" s="121" t="s">
        <v>254</v>
      </c>
      <c r="B13" s="121" t="s">
        <v>259</v>
      </c>
      <c r="C13" s="21" t="s">
        <v>258</v>
      </c>
      <c r="D13" s="121" t="s">
        <v>71</v>
      </c>
      <c r="E13" s="121" t="s">
        <v>93</v>
      </c>
      <c r="F13" s="121" t="s">
        <v>94</v>
      </c>
      <c r="G13" s="121" t="s">
        <v>260</v>
      </c>
      <c r="H13" s="121" t="s">
        <v>261</v>
      </c>
      <c r="I13" s="23">
        <v>30000</v>
      </c>
      <c r="J13" s="23">
        <v>30000</v>
      </c>
      <c r="K13" s="23">
        <v>30000</v>
      </c>
      <c r="L13" s="23"/>
      <c r="M13" s="23"/>
      <c r="N13" s="23"/>
      <c r="O13" s="23"/>
      <c r="P13" s="23"/>
      <c r="Q13" s="23"/>
      <c r="R13" s="23"/>
      <c r="S13" s="23"/>
      <c r="T13" s="23"/>
      <c r="U13" s="23"/>
      <c r="V13" s="23"/>
      <c r="W13" s="23"/>
    </row>
    <row r="14" ht="18.75" customHeight="1" spans="1:23">
      <c r="A14" s="121" t="s">
        <v>254</v>
      </c>
      <c r="B14" s="121" t="s">
        <v>259</v>
      </c>
      <c r="C14" s="21" t="s">
        <v>258</v>
      </c>
      <c r="D14" s="121" t="s">
        <v>71</v>
      </c>
      <c r="E14" s="121" t="s">
        <v>93</v>
      </c>
      <c r="F14" s="121" t="s">
        <v>94</v>
      </c>
      <c r="G14" s="121" t="s">
        <v>262</v>
      </c>
      <c r="H14" s="121" t="s">
        <v>263</v>
      </c>
      <c r="I14" s="23">
        <v>200000</v>
      </c>
      <c r="J14" s="23">
        <v>200000</v>
      </c>
      <c r="K14" s="23">
        <v>200000</v>
      </c>
      <c r="L14" s="23"/>
      <c r="M14" s="23"/>
      <c r="N14" s="23"/>
      <c r="O14" s="23"/>
      <c r="P14" s="23"/>
      <c r="Q14" s="23"/>
      <c r="R14" s="23"/>
      <c r="S14" s="23"/>
      <c r="T14" s="23"/>
      <c r="U14" s="23"/>
      <c r="V14" s="23"/>
      <c r="W14" s="23"/>
    </row>
    <row r="15" ht="18.75" customHeight="1" spans="1:23">
      <c r="A15" s="121" t="s">
        <v>254</v>
      </c>
      <c r="B15" s="121" t="s">
        <v>259</v>
      </c>
      <c r="C15" s="21" t="s">
        <v>258</v>
      </c>
      <c r="D15" s="121" t="s">
        <v>71</v>
      </c>
      <c r="E15" s="121" t="s">
        <v>93</v>
      </c>
      <c r="F15" s="121" t="s">
        <v>94</v>
      </c>
      <c r="G15" s="121" t="s">
        <v>264</v>
      </c>
      <c r="H15" s="121" t="s">
        <v>265</v>
      </c>
      <c r="I15" s="23">
        <v>10000</v>
      </c>
      <c r="J15" s="23">
        <v>10000</v>
      </c>
      <c r="K15" s="23">
        <v>10000</v>
      </c>
      <c r="L15" s="23"/>
      <c r="M15" s="23"/>
      <c r="N15" s="23"/>
      <c r="O15" s="23"/>
      <c r="P15" s="23"/>
      <c r="Q15" s="23"/>
      <c r="R15" s="23"/>
      <c r="S15" s="23"/>
      <c r="T15" s="23"/>
      <c r="U15" s="23"/>
      <c r="V15" s="23"/>
      <c r="W15" s="23"/>
    </row>
    <row r="16" ht="18.75" customHeight="1" spans="1:23">
      <c r="A16" s="121" t="s">
        <v>254</v>
      </c>
      <c r="B16" s="121" t="s">
        <v>259</v>
      </c>
      <c r="C16" s="21" t="s">
        <v>258</v>
      </c>
      <c r="D16" s="121" t="s">
        <v>71</v>
      </c>
      <c r="E16" s="121" t="s">
        <v>93</v>
      </c>
      <c r="F16" s="121" t="s">
        <v>94</v>
      </c>
      <c r="G16" s="121" t="s">
        <v>233</v>
      </c>
      <c r="H16" s="121" t="s">
        <v>234</v>
      </c>
      <c r="I16" s="23">
        <v>20000</v>
      </c>
      <c r="J16" s="23">
        <v>20000</v>
      </c>
      <c r="K16" s="23">
        <v>20000</v>
      </c>
      <c r="L16" s="23"/>
      <c r="M16" s="23"/>
      <c r="N16" s="23"/>
      <c r="O16" s="23"/>
      <c r="P16" s="23"/>
      <c r="Q16" s="23"/>
      <c r="R16" s="23"/>
      <c r="S16" s="23"/>
      <c r="T16" s="23"/>
      <c r="U16" s="23"/>
      <c r="V16" s="23"/>
      <c r="W16" s="23"/>
    </row>
    <row r="17" ht="18.75" customHeight="1" spans="1:23">
      <c r="A17" s="121" t="s">
        <v>254</v>
      </c>
      <c r="B17" s="121" t="s">
        <v>259</v>
      </c>
      <c r="C17" s="21" t="s">
        <v>258</v>
      </c>
      <c r="D17" s="121" t="s">
        <v>71</v>
      </c>
      <c r="E17" s="121" t="s">
        <v>93</v>
      </c>
      <c r="F17" s="121" t="s">
        <v>94</v>
      </c>
      <c r="G17" s="121" t="s">
        <v>266</v>
      </c>
      <c r="H17" s="121" t="s">
        <v>267</v>
      </c>
      <c r="I17" s="23">
        <v>10000</v>
      </c>
      <c r="J17" s="23">
        <v>10000</v>
      </c>
      <c r="K17" s="23">
        <v>10000</v>
      </c>
      <c r="L17" s="23"/>
      <c r="M17" s="23"/>
      <c r="N17" s="23"/>
      <c r="O17" s="23"/>
      <c r="P17" s="23"/>
      <c r="Q17" s="23"/>
      <c r="R17" s="23"/>
      <c r="S17" s="23"/>
      <c r="T17" s="23"/>
      <c r="U17" s="23"/>
      <c r="V17" s="23"/>
      <c r="W17" s="23"/>
    </row>
    <row r="18" ht="18.75" customHeight="1" spans="1:23">
      <c r="A18" s="25"/>
      <c r="B18" s="25"/>
      <c r="C18" s="21" t="s">
        <v>268</v>
      </c>
      <c r="D18" s="25"/>
      <c r="E18" s="25"/>
      <c r="F18" s="25"/>
      <c r="G18" s="25"/>
      <c r="H18" s="25"/>
      <c r="I18" s="23">
        <v>300000</v>
      </c>
      <c r="J18" s="23">
        <v>300000</v>
      </c>
      <c r="K18" s="23">
        <v>300000</v>
      </c>
      <c r="L18" s="23"/>
      <c r="M18" s="23"/>
      <c r="N18" s="23"/>
      <c r="O18" s="23"/>
      <c r="P18" s="23"/>
      <c r="Q18" s="23"/>
      <c r="R18" s="23"/>
      <c r="S18" s="23"/>
      <c r="T18" s="23"/>
      <c r="U18" s="23"/>
      <c r="V18" s="23"/>
      <c r="W18" s="23"/>
    </row>
    <row r="19" ht="18.75" customHeight="1" spans="1:23">
      <c r="A19" s="121" t="s">
        <v>254</v>
      </c>
      <c r="B19" s="121" t="s">
        <v>269</v>
      </c>
      <c r="C19" s="21" t="s">
        <v>268</v>
      </c>
      <c r="D19" s="121" t="s">
        <v>71</v>
      </c>
      <c r="E19" s="121" t="s">
        <v>93</v>
      </c>
      <c r="F19" s="121" t="s">
        <v>94</v>
      </c>
      <c r="G19" s="121" t="s">
        <v>270</v>
      </c>
      <c r="H19" s="121" t="s">
        <v>271</v>
      </c>
      <c r="I19" s="23">
        <v>3000</v>
      </c>
      <c r="J19" s="23">
        <v>3000</v>
      </c>
      <c r="K19" s="23">
        <v>3000</v>
      </c>
      <c r="L19" s="23"/>
      <c r="M19" s="23"/>
      <c r="N19" s="23"/>
      <c r="O19" s="23"/>
      <c r="P19" s="23"/>
      <c r="Q19" s="23"/>
      <c r="R19" s="23"/>
      <c r="S19" s="23"/>
      <c r="T19" s="23"/>
      <c r="U19" s="23"/>
      <c r="V19" s="23"/>
      <c r="W19" s="23"/>
    </row>
    <row r="20" ht="18.75" customHeight="1" spans="1:23">
      <c r="A20" s="121" t="s">
        <v>254</v>
      </c>
      <c r="B20" s="121" t="s">
        <v>269</v>
      </c>
      <c r="C20" s="21" t="s">
        <v>268</v>
      </c>
      <c r="D20" s="121" t="s">
        <v>71</v>
      </c>
      <c r="E20" s="121" t="s">
        <v>93</v>
      </c>
      <c r="F20" s="121" t="s">
        <v>94</v>
      </c>
      <c r="G20" s="121" t="s">
        <v>272</v>
      </c>
      <c r="H20" s="121" t="s">
        <v>273</v>
      </c>
      <c r="I20" s="23">
        <v>200000</v>
      </c>
      <c r="J20" s="23">
        <v>200000</v>
      </c>
      <c r="K20" s="23">
        <v>200000</v>
      </c>
      <c r="L20" s="23"/>
      <c r="M20" s="23"/>
      <c r="N20" s="23"/>
      <c r="O20" s="23"/>
      <c r="P20" s="23"/>
      <c r="Q20" s="23"/>
      <c r="R20" s="23"/>
      <c r="S20" s="23"/>
      <c r="T20" s="23"/>
      <c r="U20" s="23"/>
      <c r="V20" s="23"/>
      <c r="W20" s="23"/>
    </row>
    <row r="21" ht="18.75" customHeight="1" spans="1:23">
      <c r="A21" s="121" t="s">
        <v>254</v>
      </c>
      <c r="B21" s="121" t="s">
        <v>269</v>
      </c>
      <c r="C21" s="21" t="s">
        <v>268</v>
      </c>
      <c r="D21" s="121" t="s">
        <v>71</v>
      </c>
      <c r="E21" s="121" t="s">
        <v>93</v>
      </c>
      <c r="F21" s="121" t="s">
        <v>94</v>
      </c>
      <c r="G21" s="121" t="s">
        <v>264</v>
      </c>
      <c r="H21" s="121" t="s">
        <v>265</v>
      </c>
      <c r="I21" s="23">
        <v>47000</v>
      </c>
      <c r="J21" s="23">
        <v>47000</v>
      </c>
      <c r="K21" s="23">
        <v>47000</v>
      </c>
      <c r="L21" s="23"/>
      <c r="M21" s="23"/>
      <c r="N21" s="23"/>
      <c r="O21" s="23"/>
      <c r="P21" s="23"/>
      <c r="Q21" s="23"/>
      <c r="R21" s="23"/>
      <c r="S21" s="23"/>
      <c r="T21" s="23"/>
      <c r="U21" s="23"/>
      <c r="V21" s="23"/>
      <c r="W21" s="23"/>
    </row>
    <row r="22" ht="18.75" customHeight="1" spans="1:23">
      <c r="A22" s="121" t="s">
        <v>254</v>
      </c>
      <c r="B22" s="121" t="s">
        <v>269</v>
      </c>
      <c r="C22" s="21" t="s">
        <v>268</v>
      </c>
      <c r="D22" s="121" t="s">
        <v>71</v>
      </c>
      <c r="E22" s="121" t="s">
        <v>93</v>
      </c>
      <c r="F22" s="121" t="s">
        <v>94</v>
      </c>
      <c r="G22" s="121" t="s">
        <v>240</v>
      </c>
      <c r="H22" s="121" t="s">
        <v>241</v>
      </c>
      <c r="I22" s="23">
        <v>20000</v>
      </c>
      <c r="J22" s="23">
        <v>20000</v>
      </c>
      <c r="K22" s="23">
        <v>20000</v>
      </c>
      <c r="L22" s="23"/>
      <c r="M22" s="23"/>
      <c r="N22" s="23"/>
      <c r="O22" s="23"/>
      <c r="P22" s="23"/>
      <c r="Q22" s="23"/>
      <c r="R22" s="23"/>
      <c r="S22" s="23"/>
      <c r="T22" s="23"/>
      <c r="U22" s="23"/>
      <c r="V22" s="23"/>
      <c r="W22" s="23"/>
    </row>
    <row r="23" ht="18.75" customHeight="1" spans="1:23">
      <c r="A23" s="121" t="s">
        <v>254</v>
      </c>
      <c r="B23" s="121" t="s">
        <v>269</v>
      </c>
      <c r="C23" s="21" t="s">
        <v>268</v>
      </c>
      <c r="D23" s="121" t="s">
        <v>71</v>
      </c>
      <c r="E23" s="121" t="s">
        <v>93</v>
      </c>
      <c r="F23" s="121" t="s">
        <v>94</v>
      </c>
      <c r="G23" s="121" t="s">
        <v>233</v>
      </c>
      <c r="H23" s="121" t="s">
        <v>234</v>
      </c>
      <c r="I23" s="23">
        <v>30000</v>
      </c>
      <c r="J23" s="23">
        <v>30000</v>
      </c>
      <c r="K23" s="23">
        <v>30000</v>
      </c>
      <c r="L23" s="23"/>
      <c r="M23" s="23"/>
      <c r="N23" s="23"/>
      <c r="O23" s="23"/>
      <c r="P23" s="23"/>
      <c r="Q23" s="23"/>
      <c r="R23" s="23"/>
      <c r="S23" s="23"/>
      <c r="T23" s="23"/>
      <c r="U23" s="23"/>
      <c r="V23" s="23"/>
      <c r="W23" s="23"/>
    </row>
    <row r="24" ht="18.75" customHeight="1" spans="1:23">
      <c r="A24" s="25"/>
      <c r="B24" s="25"/>
      <c r="C24" s="21" t="s">
        <v>274</v>
      </c>
      <c r="D24" s="25"/>
      <c r="E24" s="25"/>
      <c r="F24" s="25"/>
      <c r="G24" s="25"/>
      <c r="H24" s="25"/>
      <c r="I24" s="23">
        <v>150000</v>
      </c>
      <c r="J24" s="23">
        <v>150000</v>
      </c>
      <c r="K24" s="23">
        <v>150000</v>
      </c>
      <c r="L24" s="23"/>
      <c r="M24" s="23"/>
      <c r="N24" s="23"/>
      <c r="O24" s="23"/>
      <c r="P24" s="23"/>
      <c r="Q24" s="23"/>
      <c r="R24" s="23"/>
      <c r="S24" s="23"/>
      <c r="T24" s="23"/>
      <c r="U24" s="23"/>
      <c r="V24" s="23"/>
      <c r="W24" s="23"/>
    </row>
    <row r="25" ht="18.75" customHeight="1" spans="1:23">
      <c r="A25" s="121" t="s">
        <v>254</v>
      </c>
      <c r="B25" s="121" t="s">
        <v>275</v>
      </c>
      <c r="C25" s="21" t="s">
        <v>274</v>
      </c>
      <c r="D25" s="121" t="s">
        <v>71</v>
      </c>
      <c r="E25" s="121" t="s">
        <v>91</v>
      </c>
      <c r="F25" s="121" t="s">
        <v>92</v>
      </c>
      <c r="G25" s="121" t="s">
        <v>264</v>
      </c>
      <c r="H25" s="121" t="s">
        <v>265</v>
      </c>
      <c r="I25" s="23">
        <v>150000</v>
      </c>
      <c r="J25" s="23">
        <v>150000</v>
      </c>
      <c r="K25" s="23">
        <v>150000</v>
      </c>
      <c r="L25" s="23"/>
      <c r="M25" s="23"/>
      <c r="N25" s="23"/>
      <c r="O25" s="23"/>
      <c r="P25" s="23"/>
      <c r="Q25" s="23"/>
      <c r="R25" s="23"/>
      <c r="S25" s="23"/>
      <c r="T25" s="23"/>
      <c r="U25" s="23"/>
      <c r="V25" s="23"/>
      <c r="W25" s="23"/>
    </row>
    <row r="26" ht="18.75" customHeight="1" spans="1:23">
      <c r="A26" s="25"/>
      <c r="B26" s="25"/>
      <c r="C26" s="21" t="s">
        <v>276</v>
      </c>
      <c r="D26" s="25"/>
      <c r="E26" s="25"/>
      <c r="F26" s="25"/>
      <c r="G26" s="25"/>
      <c r="H26" s="25"/>
      <c r="I26" s="23">
        <v>200000</v>
      </c>
      <c r="J26" s="23">
        <v>200000</v>
      </c>
      <c r="K26" s="23">
        <v>200000</v>
      </c>
      <c r="L26" s="23"/>
      <c r="M26" s="23"/>
      <c r="N26" s="23"/>
      <c r="O26" s="23"/>
      <c r="P26" s="23"/>
      <c r="Q26" s="23"/>
      <c r="R26" s="23"/>
      <c r="S26" s="23"/>
      <c r="T26" s="23"/>
      <c r="U26" s="23"/>
      <c r="V26" s="23"/>
      <c r="W26" s="23"/>
    </row>
    <row r="27" ht="18.75" customHeight="1" spans="1:23">
      <c r="A27" s="121" t="s">
        <v>254</v>
      </c>
      <c r="B27" s="121" t="s">
        <v>277</v>
      </c>
      <c r="C27" s="21" t="s">
        <v>276</v>
      </c>
      <c r="D27" s="121" t="s">
        <v>71</v>
      </c>
      <c r="E27" s="121" t="s">
        <v>93</v>
      </c>
      <c r="F27" s="121" t="s">
        <v>94</v>
      </c>
      <c r="G27" s="121" t="s">
        <v>278</v>
      </c>
      <c r="H27" s="121" t="s">
        <v>279</v>
      </c>
      <c r="I27" s="23">
        <v>100000</v>
      </c>
      <c r="J27" s="23">
        <v>100000</v>
      </c>
      <c r="K27" s="23">
        <v>100000</v>
      </c>
      <c r="L27" s="23"/>
      <c r="M27" s="23"/>
      <c r="N27" s="23"/>
      <c r="O27" s="23"/>
      <c r="P27" s="23"/>
      <c r="Q27" s="23"/>
      <c r="R27" s="23"/>
      <c r="S27" s="23"/>
      <c r="T27" s="23"/>
      <c r="U27" s="23"/>
      <c r="V27" s="23"/>
      <c r="W27" s="23"/>
    </row>
    <row r="28" ht="18.75" customHeight="1" spans="1:23">
      <c r="A28" s="121" t="s">
        <v>254</v>
      </c>
      <c r="B28" s="121" t="s">
        <v>277</v>
      </c>
      <c r="C28" s="21" t="s">
        <v>276</v>
      </c>
      <c r="D28" s="121" t="s">
        <v>71</v>
      </c>
      <c r="E28" s="121" t="s">
        <v>93</v>
      </c>
      <c r="F28" s="121" t="s">
        <v>94</v>
      </c>
      <c r="G28" s="121" t="s">
        <v>264</v>
      </c>
      <c r="H28" s="121" t="s">
        <v>265</v>
      </c>
      <c r="I28" s="23">
        <v>100000</v>
      </c>
      <c r="J28" s="23">
        <v>100000</v>
      </c>
      <c r="K28" s="23">
        <v>100000</v>
      </c>
      <c r="L28" s="23"/>
      <c r="M28" s="23"/>
      <c r="N28" s="23"/>
      <c r="O28" s="23"/>
      <c r="P28" s="23"/>
      <c r="Q28" s="23"/>
      <c r="R28" s="23"/>
      <c r="S28" s="23"/>
      <c r="T28" s="23"/>
      <c r="U28" s="23"/>
      <c r="V28" s="23"/>
      <c r="W28" s="23"/>
    </row>
    <row r="29" ht="18.75" customHeight="1" spans="1:23">
      <c r="A29" s="25"/>
      <c r="B29" s="25"/>
      <c r="C29" s="21" t="s">
        <v>280</v>
      </c>
      <c r="D29" s="25"/>
      <c r="E29" s="25"/>
      <c r="F29" s="25"/>
      <c r="G29" s="25"/>
      <c r="H29" s="25"/>
      <c r="I29" s="23">
        <v>100000</v>
      </c>
      <c r="J29" s="23">
        <v>100000</v>
      </c>
      <c r="K29" s="23">
        <v>100000</v>
      </c>
      <c r="L29" s="23"/>
      <c r="M29" s="23"/>
      <c r="N29" s="23"/>
      <c r="O29" s="23"/>
      <c r="P29" s="23"/>
      <c r="Q29" s="23"/>
      <c r="R29" s="23"/>
      <c r="S29" s="23"/>
      <c r="T29" s="23"/>
      <c r="U29" s="23"/>
      <c r="V29" s="23"/>
      <c r="W29" s="23"/>
    </row>
    <row r="30" ht="18.75" customHeight="1" spans="1:23">
      <c r="A30" s="121" t="s">
        <v>254</v>
      </c>
      <c r="B30" s="121" t="s">
        <v>281</v>
      </c>
      <c r="C30" s="21" t="s">
        <v>280</v>
      </c>
      <c r="D30" s="121" t="s">
        <v>71</v>
      </c>
      <c r="E30" s="121" t="s">
        <v>93</v>
      </c>
      <c r="F30" s="121" t="s">
        <v>94</v>
      </c>
      <c r="G30" s="121" t="s">
        <v>266</v>
      </c>
      <c r="H30" s="121" t="s">
        <v>267</v>
      </c>
      <c r="I30" s="23">
        <v>100000</v>
      </c>
      <c r="J30" s="23">
        <v>100000</v>
      </c>
      <c r="K30" s="23">
        <v>100000</v>
      </c>
      <c r="L30" s="23"/>
      <c r="M30" s="23"/>
      <c r="N30" s="23"/>
      <c r="O30" s="23"/>
      <c r="P30" s="23"/>
      <c r="Q30" s="23"/>
      <c r="R30" s="23"/>
      <c r="S30" s="23"/>
      <c r="T30" s="23"/>
      <c r="U30" s="23"/>
      <c r="V30" s="23"/>
      <c r="W30" s="23"/>
    </row>
    <row r="31" ht="18.75" customHeight="1" spans="1:23">
      <c r="A31" s="25"/>
      <c r="B31" s="25"/>
      <c r="C31" s="21" t="s">
        <v>282</v>
      </c>
      <c r="D31" s="25"/>
      <c r="E31" s="25"/>
      <c r="F31" s="25"/>
      <c r="G31" s="25"/>
      <c r="H31" s="25"/>
      <c r="I31" s="23">
        <v>100000</v>
      </c>
      <c r="J31" s="23">
        <v>100000</v>
      </c>
      <c r="K31" s="23">
        <v>100000</v>
      </c>
      <c r="L31" s="23"/>
      <c r="M31" s="23"/>
      <c r="N31" s="23"/>
      <c r="O31" s="23"/>
      <c r="P31" s="23"/>
      <c r="Q31" s="23"/>
      <c r="R31" s="23"/>
      <c r="S31" s="23"/>
      <c r="T31" s="23"/>
      <c r="U31" s="23"/>
      <c r="V31" s="23"/>
      <c r="W31" s="23"/>
    </row>
    <row r="32" ht="18.75" customHeight="1" spans="1:23">
      <c r="A32" s="121" t="s">
        <v>254</v>
      </c>
      <c r="B32" s="121" t="s">
        <v>283</v>
      </c>
      <c r="C32" s="21" t="s">
        <v>282</v>
      </c>
      <c r="D32" s="121" t="s">
        <v>71</v>
      </c>
      <c r="E32" s="121" t="s">
        <v>93</v>
      </c>
      <c r="F32" s="121" t="s">
        <v>94</v>
      </c>
      <c r="G32" s="121" t="s">
        <v>264</v>
      </c>
      <c r="H32" s="121" t="s">
        <v>265</v>
      </c>
      <c r="I32" s="23">
        <v>90000</v>
      </c>
      <c r="J32" s="23">
        <v>90000</v>
      </c>
      <c r="K32" s="23">
        <v>90000</v>
      </c>
      <c r="L32" s="23"/>
      <c r="M32" s="23"/>
      <c r="N32" s="23"/>
      <c r="O32" s="23"/>
      <c r="P32" s="23"/>
      <c r="Q32" s="23"/>
      <c r="R32" s="23"/>
      <c r="S32" s="23"/>
      <c r="T32" s="23"/>
      <c r="U32" s="23"/>
      <c r="V32" s="23"/>
      <c r="W32" s="23"/>
    </row>
    <row r="33" ht="18.75" customHeight="1" spans="1:23">
      <c r="A33" s="121" t="s">
        <v>254</v>
      </c>
      <c r="B33" s="121" t="s">
        <v>283</v>
      </c>
      <c r="C33" s="21" t="s">
        <v>282</v>
      </c>
      <c r="D33" s="121" t="s">
        <v>71</v>
      </c>
      <c r="E33" s="121" t="s">
        <v>93</v>
      </c>
      <c r="F33" s="121" t="s">
        <v>94</v>
      </c>
      <c r="G33" s="121" t="s">
        <v>233</v>
      </c>
      <c r="H33" s="121" t="s">
        <v>234</v>
      </c>
      <c r="I33" s="23">
        <v>10000</v>
      </c>
      <c r="J33" s="23">
        <v>10000</v>
      </c>
      <c r="K33" s="23">
        <v>10000</v>
      </c>
      <c r="L33" s="23"/>
      <c r="M33" s="23"/>
      <c r="N33" s="23"/>
      <c r="O33" s="23"/>
      <c r="P33" s="23"/>
      <c r="Q33" s="23"/>
      <c r="R33" s="23"/>
      <c r="S33" s="23"/>
      <c r="T33" s="23"/>
      <c r="U33" s="23"/>
      <c r="V33" s="23"/>
      <c r="W33" s="23"/>
    </row>
    <row r="34" ht="18.75" customHeight="1" spans="1:23">
      <c r="A34" s="35" t="s">
        <v>117</v>
      </c>
      <c r="B34" s="36"/>
      <c r="C34" s="36"/>
      <c r="D34" s="36"/>
      <c r="E34" s="36"/>
      <c r="F34" s="36"/>
      <c r="G34" s="36"/>
      <c r="H34" s="37"/>
      <c r="I34" s="23">
        <v>1250000</v>
      </c>
      <c r="J34" s="23">
        <v>1250000</v>
      </c>
      <c r="K34" s="23">
        <v>1250000</v>
      </c>
      <c r="L34" s="23"/>
      <c r="M34" s="23"/>
      <c r="N34" s="23"/>
      <c r="O34" s="23"/>
      <c r="P34" s="23"/>
      <c r="Q34" s="23"/>
      <c r="R34" s="23"/>
      <c r="S34" s="23"/>
      <c r="T34" s="23"/>
      <c r="U34" s="23"/>
      <c r="V34" s="23"/>
      <c r="W34" s="23"/>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6"/>
  <sheetViews>
    <sheetView showZeros="0" tabSelected="1" topLeftCell="A8" workbookViewId="0">
      <selection activeCell="A19" sqref="A19:A2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284</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"单位名称："&amp;"沧源佤族自治县公安局交通管理大队"</f>
        <v>单位名称：沧源佤族自治县公安局交通管理大队</v>
      </c>
      <c r="B3" s="3"/>
      <c r="C3" s="3"/>
      <c r="D3" s="3"/>
      <c r="E3" s="3"/>
      <c r="F3" s="52"/>
      <c r="G3" s="3"/>
      <c r="H3" s="52"/>
    </row>
    <row r="4" ht="18.75" customHeight="1" spans="1:10">
      <c r="A4" s="46" t="s">
        <v>285</v>
      </c>
      <c r="B4" s="46" t="s">
        <v>286</v>
      </c>
      <c r="C4" s="46" t="s">
        <v>287</v>
      </c>
      <c r="D4" s="46" t="s">
        <v>288</v>
      </c>
      <c r="E4" s="46" t="s">
        <v>289</v>
      </c>
      <c r="F4" s="53" t="s">
        <v>290</v>
      </c>
      <c r="G4" s="46" t="s">
        <v>291</v>
      </c>
      <c r="H4" s="53" t="s">
        <v>292</v>
      </c>
      <c r="I4" s="53" t="s">
        <v>293</v>
      </c>
      <c r="J4" s="46" t="s">
        <v>294</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71</v>
      </c>
      <c r="B7" s="21"/>
      <c r="C7" s="21"/>
      <c r="D7" s="21"/>
      <c r="E7" s="34"/>
      <c r="F7" s="21"/>
      <c r="G7" s="34"/>
      <c r="H7" s="21"/>
      <c r="I7" s="21"/>
      <c r="J7" s="34"/>
    </row>
    <row r="8" ht="18.75" customHeight="1" spans="1:10">
      <c r="A8" s="214" t="s">
        <v>258</v>
      </c>
      <c r="B8" s="21" t="s">
        <v>295</v>
      </c>
      <c r="C8" s="21" t="s">
        <v>296</v>
      </c>
      <c r="D8" s="21" t="s">
        <v>297</v>
      </c>
      <c r="E8" s="34" t="s">
        <v>298</v>
      </c>
      <c r="F8" s="21" t="s">
        <v>299</v>
      </c>
      <c r="G8" s="34" t="s">
        <v>300</v>
      </c>
      <c r="H8" s="21" t="s">
        <v>301</v>
      </c>
      <c r="I8" s="21" t="s">
        <v>302</v>
      </c>
      <c r="J8" s="34" t="s">
        <v>303</v>
      </c>
    </row>
    <row r="9" ht="18.75" customHeight="1" spans="1:10">
      <c r="A9" s="214" t="s">
        <v>258</v>
      </c>
      <c r="B9" s="21" t="s">
        <v>295</v>
      </c>
      <c r="C9" s="21" t="s">
        <v>296</v>
      </c>
      <c r="D9" s="21" t="s">
        <v>297</v>
      </c>
      <c r="E9" s="34" t="s">
        <v>304</v>
      </c>
      <c r="F9" s="21" t="s">
        <v>299</v>
      </c>
      <c r="G9" s="34" t="s">
        <v>305</v>
      </c>
      <c r="H9" s="21" t="s">
        <v>306</v>
      </c>
      <c r="I9" s="21" t="s">
        <v>302</v>
      </c>
      <c r="J9" s="34" t="s">
        <v>307</v>
      </c>
    </row>
    <row r="10" ht="18.75" customHeight="1" spans="1:10">
      <c r="A10" s="214" t="s">
        <v>258</v>
      </c>
      <c r="B10" s="21" t="s">
        <v>295</v>
      </c>
      <c r="C10" s="21" t="s">
        <v>296</v>
      </c>
      <c r="D10" s="21" t="s">
        <v>297</v>
      </c>
      <c r="E10" s="34" t="s">
        <v>308</v>
      </c>
      <c r="F10" s="21" t="s">
        <v>299</v>
      </c>
      <c r="G10" s="34" t="s">
        <v>309</v>
      </c>
      <c r="H10" s="21" t="s">
        <v>310</v>
      </c>
      <c r="I10" s="21" t="s">
        <v>302</v>
      </c>
      <c r="J10" s="34" t="s">
        <v>311</v>
      </c>
    </row>
    <row r="11" ht="18.75" customHeight="1" spans="1:10">
      <c r="A11" s="214" t="s">
        <v>258</v>
      </c>
      <c r="B11" s="21" t="s">
        <v>295</v>
      </c>
      <c r="C11" s="21" t="s">
        <v>296</v>
      </c>
      <c r="D11" s="21" t="s">
        <v>297</v>
      </c>
      <c r="E11" s="34" t="s">
        <v>312</v>
      </c>
      <c r="F11" s="21" t="s">
        <v>299</v>
      </c>
      <c r="G11" s="34" t="s">
        <v>313</v>
      </c>
      <c r="H11" s="21" t="s">
        <v>314</v>
      </c>
      <c r="I11" s="21" t="s">
        <v>302</v>
      </c>
      <c r="J11" s="34" t="s">
        <v>315</v>
      </c>
    </row>
    <row r="12" ht="18.75" customHeight="1" spans="1:10">
      <c r="A12" s="214" t="s">
        <v>258</v>
      </c>
      <c r="B12" s="21" t="s">
        <v>295</v>
      </c>
      <c r="C12" s="21" t="s">
        <v>296</v>
      </c>
      <c r="D12" s="21" t="s">
        <v>297</v>
      </c>
      <c r="E12" s="34" t="s">
        <v>316</v>
      </c>
      <c r="F12" s="21" t="s">
        <v>299</v>
      </c>
      <c r="G12" s="34" t="s">
        <v>159</v>
      </c>
      <c r="H12" s="21" t="s">
        <v>317</v>
      </c>
      <c r="I12" s="21" t="s">
        <v>302</v>
      </c>
      <c r="J12" s="34" t="s">
        <v>318</v>
      </c>
    </row>
    <row r="13" ht="18.75" customHeight="1" spans="1:10">
      <c r="A13" s="214" t="s">
        <v>258</v>
      </c>
      <c r="B13" s="21" t="s">
        <v>295</v>
      </c>
      <c r="C13" s="21" t="s">
        <v>296</v>
      </c>
      <c r="D13" s="21" t="s">
        <v>297</v>
      </c>
      <c r="E13" s="34" t="s">
        <v>319</v>
      </c>
      <c r="F13" s="21" t="s">
        <v>299</v>
      </c>
      <c r="G13" s="34" t="s">
        <v>320</v>
      </c>
      <c r="H13" s="21" t="s">
        <v>317</v>
      </c>
      <c r="I13" s="21" t="s">
        <v>302</v>
      </c>
      <c r="J13" s="34" t="s">
        <v>321</v>
      </c>
    </row>
    <row r="14" ht="18.75" customHeight="1" spans="1:10">
      <c r="A14" s="214" t="s">
        <v>258</v>
      </c>
      <c r="B14" s="21" t="s">
        <v>295</v>
      </c>
      <c r="C14" s="21" t="s">
        <v>296</v>
      </c>
      <c r="D14" s="21" t="s">
        <v>322</v>
      </c>
      <c r="E14" s="34" t="s">
        <v>323</v>
      </c>
      <c r="F14" s="21" t="s">
        <v>324</v>
      </c>
      <c r="G14" s="34" t="s">
        <v>325</v>
      </c>
      <c r="H14" s="21" t="s">
        <v>326</v>
      </c>
      <c r="I14" s="21" t="s">
        <v>302</v>
      </c>
      <c r="J14" s="34" t="s">
        <v>327</v>
      </c>
    </row>
    <row r="15" ht="18.75" customHeight="1" spans="1:10">
      <c r="A15" s="214" t="s">
        <v>258</v>
      </c>
      <c r="B15" s="21" t="s">
        <v>295</v>
      </c>
      <c r="C15" s="21" t="s">
        <v>296</v>
      </c>
      <c r="D15" s="21" t="s">
        <v>328</v>
      </c>
      <c r="E15" s="34" t="s">
        <v>329</v>
      </c>
      <c r="F15" s="21" t="s">
        <v>324</v>
      </c>
      <c r="G15" s="34" t="s">
        <v>325</v>
      </c>
      <c r="H15" s="21" t="s">
        <v>326</v>
      </c>
      <c r="I15" s="21" t="s">
        <v>302</v>
      </c>
      <c r="J15" s="34" t="s">
        <v>330</v>
      </c>
    </row>
    <row r="16" ht="18.75" customHeight="1" spans="1:10">
      <c r="A16" s="214" t="s">
        <v>258</v>
      </c>
      <c r="B16" s="21" t="s">
        <v>295</v>
      </c>
      <c r="C16" s="21" t="s">
        <v>296</v>
      </c>
      <c r="D16" s="21" t="s">
        <v>331</v>
      </c>
      <c r="E16" s="34" t="s">
        <v>332</v>
      </c>
      <c r="F16" s="21" t="s">
        <v>333</v>
      </c>
      <c r="G16" s="34" t="s">
        <v>334</v>
      </c>
      <c r="H16" s="21" t="s">
        <v>335</v>
      </c>
      <c r="I16" s="21" t="s">
        <v>302</v>
      </c>
      <c r="J16" s="34" t="s">
        <v>336</v>
      </c>
    </row>
    <row r="17" ht="18.75" customHeight="1" spans="1:10">
      <c r="A17" s="214" t="s">
        <v>258</v>
      </c>
      <c r="B17" s="21" t="s">
        <v>295</v>
      </c>
      <c r="C17" s="21" t="s">
        <v>337</v>
      </c>
      <c r="D17" s="21" t="s">
        <v>338</v>
      </c>
      <c r="E17" s="34" t="s">
        <v>339</v>
      </c>
      <c r="F17" s="21" t="s">
        <v>324</v>
      </c>
      <c r="G17" s="34" t="s">
        <v>340</v>
      </c>
      <c r="H17" s="21"/>
      <c r="I17" s="21" t="s">
        <v>341</v>
      </c>
      <c r="J17" s="34" t="s">
        <v>342</v>
      </c>
    </row>
    <row r="18" ht="18.75" customHeight="1" spans="1:10">
      <c r="A18" s="214" t="s">
        <v>258</v>
      </c>
      <c r="B18" s="21" t="s">
        <v>295</v>
      </c>
      <c r="C18" s="21" t="s">
        <v>343</v>
      </c>
      <c r="D18" s="21" t="s">
        <v>344</v>
      </c>
      <c r="E18" s="34" t="s">
        <v>345</v>
      </c>
      <c r="F18" s="21" t="s">
        <v>299</v>
      </c>
      <c r="G18" s="34" t="s">
        <v>346</v>
      </c>
      <c r="H18" s="21" t="s">
        <v>326</v>
      </c>
      <c r="I18" s="21" t="s">
        <v>302</v>
      </c>
      <c r="J18" s="34" t="s">
        <v>347</v>
      </c>
    </row>
    <row r="19" ht="18.75" customHeight="1" spans="1:10">
      <c r="A19" s="214" t="s">
        <v>268</v>
      </c>
      <c r="B19" s="21" t="s">
        <v>348</v>
      </c>
      <c r="C19" s="21" t="s">
        <v>296</v>
      </c>
      <c r="D19" s="21" t="s">
        <v>297</v>
      </c>
      <c r="E19" s="34" t="s">
        <v>349</v>
      </c>
      <c r="F19" s="21" t="s">
        <v>299</v>
      </c>
      <c r="G19" s="34" t="s">
        <v>160</v>
      </c>
      <c r="H19" s="21" t="s">
        <v>317</v>
      </c>
      <c r="I19" s="21" t="s">
        <v>302</v>
      </c>
      <c r="J19" s="34" t="s">
        <v>350</v>
      </c>
    </row>
    <row r="20" ht="18.75" customHeight="1" spans="1:10">
      <c r="A20" s="214" t="s">
        <v>268</v>
      </c>
      <c r="B20" s="21" t="s">
        <v>351</v>
      </c>
      <c r="C20" s="21" t="s">
        <v>296</v>
      </c>
      <c r="D20" s="21" t="s">
        <v>297</v>
      </c>
      <c r="E20" s="34" t="s">
        <v>352</v>
      </c>
      <c r="F20" s="21" t="s">
        <v>299</v>
      </c>
      <c r="G20" s="34" t="s">
        <v>353</v>
      </c>
      <c r="H20" s="21" t="s">
        <v>317</v>
      </c>
      <c r="I20" s="21" t="s">
        <v>302</v>
      </c>
      <c r="J20" s="34" t="s">
        <v>354</v>
      </c>
    </row>
    <row r="21" ht="18.75" customHeight="1" spans="1:10">
      <c r="A21" s="214" t="s">
        <v>268</v>
      </c>
      <c r="B21" s="21" t="s">
        <v>351</v>
      </c>
      <c r="C21" s="21" t="s">
        <v>296</v>
      </c>
      <c r="D21" s="21" t="s">
        <v>297</v>
      </c>
      <c r="E21" s="34" t="s">
        <v>355</v>
      </c>
      <c r="F21" s="21" t="s">
        <v>299</v>
      </c>
      <c r="G21" s="34" t="s">
        <v>356</v>
      </c>
      <c r="H21" s="21" t="s">
        <v>357</v>
      </c>
      <c r="I21" s="21" t="s">
        <v>302</v>
      </c>
      <c r="J21" s="34" t="s">
        <v>358</v>
      </c>
    </row>
    <row r="22" ht="18.75" customHeight="1" spans="1:10">
      <c r="A22" s="214" t="s">
        <v>268</v>
      </c>
      <c r="B22" s="21" t="s">
        <v>351</v>
      </c>
      <c r="C22" s="21" t="s">
        <v>296</v>
      </c>
      <c r="D22" s="21" t="s">
        <v>322</v>
      </c>
      <c r="E22" s="34" t="s">
        <v>359</v>
      </c>
      <c r="F22" s="21" t="s">
        <v>299</v>
      </c>
      <c r="G22" s="34" t="s">
        <v>346</v>
      </c>
      <c r="H22" s="21" t="s">
        <v>326</v>
      </c>
      <c r="I22" s="21" t="s">
        <v>302</v>
      </c>
      <c r="J22" s="34" t="s">
        <v>360</v>
      </c>
    </row>
    <row r="23" ht="18.75" customHeight="1" spans="1:10">
      <c r="A23" s="214" t="s">
        <v>268</v>
      </c>
      <c r="B23" s="21" t="s">
        <v>351</v>
      </c>
      <c r="C23" s="21" t="s">
        <v>296</v>
      </c>
      <c r="D23" s="21" t="s">
        <v>328</v>
      </c>
      <c r="E23" s="34" t="s">
        <v>361</v>
      </c>
      <c r="F23" s="21" t="s">
        <v>299</v>
      </c>
      <c r="G23" s="34" t="s">
        <v>346</v>
      </c>
      <c r="H23" s="21" t="s">
        <v>326</v>
      </c>
      <c r="I23" s="21" t="s">
        <v>302</v>
      </c>
      <c r="J23" s="34" t="s">
        <v>362</v>
      </c>
    </row>
    <row r="24" ht="18.75" customHeight="1" spans="1:10">
      <c r="A24" s="214" t="s">
        <v>268</v>
      </c>
      <c r="B24" s="21" t="s">
        <v>351</v>
      </c>
      <c r="C24" s="21" t="s">
        <v>296</v>
      </c>
      <c r="D24" s="21" t="s">
        <v>331</v>
      </c>
      <c r="E24" s="34" t="s">
        <v>332</v>
      </c>
      <c r="F24" s="21" t="s">
        <v>333</v>
      </c>
      <c r="G24" s="34" t="s">
        <v>334</v>
      </c>
      <c r="H24" s="21" t="s">
        <v>335</v>
      </c>
      <c r="I24" s="21" t="s">
        <v>302</v>
      </c>
      <c r="J24" s="34" t="s">
        <v>363</v>
      </c>
    </row>
    <row r="25" ht="18.75" customHeight="1" spans="1:10">
      <c r="A25" s="214" t="s">
        <v>268</v>
      </c>
      <c r="B25" s="21" t="s">
        <v>351</v>
      </c>
      <c r="C25" s="21" t="s">
        <v>337</v>
      </c>
      <c r="D25" s="21" t="s">
        <v>338</v>
      </c>
      <c r="E25" s="34" t="s">
        <v>364</v>
      </c>
      <c r="F25" s="21" t="s">
        <v>324</v>
      </c>
      <c r="G25" s="34" t="s">
        <v>365</v>
      </c>
      <c r="H25" s="21"/>
      <c r="I25" s="21" t="s">
        <v>341</v>
      </c>
      <c r="J25" s="34" t="s">
        <v>366</v>
      </c>
    </row>
    <row r="26" ht="18.75" customHeight="1" spans="1:10">
      <c r="A26" s="214" t="s">
        <v>268</v>
      </c>
      <c r="B26" s="21" t="s">
        <v>351</v>
      </c>
      <c r="C26" s="21" t="s">
        <v>343</v>
      </c>
      <c r="D26" s="21" t="s">
        <v>344</v>
      </c>
      <c r="E26" s="34" t="s">
        <v>345</v>
      </c>
      <c r="F26" s="21" t="s">
        <v>299</v>
      </c>
      <c r="G26" s="34" t="s">
        <v>346</v>
      </c>
      <c r="H26" s="21" t="s">
        <v>326</v>
      </c>
      <c r="I26" s="21" t="s">
        <v>302</v>
      </c>
      <c r="J26" s="34" t="s">
        <v>367</v>
      </c>
    </row>
    <row r="27" ht="18.75" customHeight="1" spans="1:10">
      <c r="A27" s="214" t="s">
        <v>253</v>
      </c>
      <c r="B27" s="21" t="s">
        <v>368</v>
      </c>
      <c r="C27" s="21" t="s">
        <v>296</v>
      </c>
      <c r="D27" s="21" t="s">
        <v>297</v>
      </c>
      <c r="E27" s="34" t="s">
        <v>369</v>
      </c>
      <c r="F27" s="21" t="s">
        <v>299</v>
      </c>
      <c r="G27" s="34" t="s">
        <v>370</v>
      </c>
      <c r="H27" s="21" t="s">
        <v>371</v>
      </c>
      <c r="I27" s="21" t="s">
        <v>302</v>
      </c>
      <c r="J27" s="34" t="s">
        <v>372</v>
      </c>
    </row>
    <row r="28" ht="18.75" customHeight="1" spans="1:10">
      <c r="A28" s="214" t="s">
        <v>253</v>
      </c>
      <c r="B28" s="21" t="s">
        <v>368</v>
      </c>
      <c r="C28" s="21" t="s">
        <v>296</v>
      </c>
      <c r="D28" s="21" t="s">
        <v>297</v>
      </c>
      <c r="E28" s="34" t="s">
        <v>373</v>
      </c>
      <c r="F28" s="21" t="s">
        <v>299</v>
      </c>
      <c r="G28" s="34" t="s">
        <v>374</v>
      </c>
      <c r="H28" s="21" t="s">
        <v>371</v>
      </c>
      <c r="I28" s="21" t="s">
        <v>302</v>
      </c>
      <c r="J28" s="34" t="s">
        <v>375</v>
      </c>
    </row>
    <row r="29" ht="18.75" customHeight="1" spans="1:10">
      <c r="A29" s="214" t="s">
        <v>253</v>
      </c>
      <c r="B29" s="21" t="s">
        <v>368</v>
      </c>
      <c r="C29" s="21" t="s">
        <v>296</v>
      </c>
      <c r="D29" s="21" t="s">
        <v>297</v>
      </c>
      <c r="E29" s="34" t="s">
        <v>376</v>
      </c>
      <c r="F29" s="21" t="s">
        <v>324</v>
      </c>
      <c r="G29" s="34" t="s">
        <v>377</v>
      </c>
      <c r="H29" s="21" t="s">
        <v>378</v>
      </c>
      <c r="I29" s="21" t="s">
        <v>302</v>
      </c>
      <c r="J29" s="34" t="s">
        <v>379</v>
      </c>
    </row>
    <row r="30" ht="18.75" customHeight="1" spans="1:10">
      <c r="A30" s="214" t="s">
        <v>253</v>
      </c>
      <c r="B30" s="21" t="s">
        <v>368</v>
      </c>
      <c r="C30" s="21" t="s">
        <v>296</v>
      </c>
      <c r="D30" s="21" t="s">
        <v>297</v>
      </c>
      <c r="E30" s="34" t="s">
        <v>380</v>
      </c>
      <c r="F30" s="21" t="s">
        <v>324</v>
      </c>
      <c r="G30" s="34" t="s">
        <v>381</v>
      </c>
      <c r="H30" s="21" t="s">
        <v>378</v>
      </c>
      <c r="I30" s="21" t="s">
        <v>302</v>
      </c>
      <c r="J30" s="34" t="s">
        <v>382</v>
      </c>
    </row>
    <row r="31" ht="18.75" customHeight="1" spans="1:10">
      <c r="A31" s="214" t="s">
        <v>253</v>
      </c>
      <c r="B31" s="21" t="s">
        <v>368</v>
      </c>
      <c r="C31" s="21" t="s">
        <v>296</v>
      </c>
      <c r="D31" s="21" t="s">
        <v>322</v>
      </c>
      <c r="E31" s="34" t="s">
        <v>383</v>
      </c>
      <c r="F31" s="21" t="s">
        <v>299</v>
      </c>
      <c r="G31" s="34" t="s">
        <v>346</v>
      </c>
      <c r="H31" s="21" t="s">
        <v>326</v>
      </c>
      <c r="I31" s="21" t="s">
        <v>302</v>
      </c>
      <c r="J31" s="34" t="s">
        <v>384</v>
      </c>
    </row>
    <row r="32" ht="18.75" customHeight="1" spans="1:10">
      <c r="A32" s="214" t="s">
        <v>253</v>
      </c>
      <c r="B32" s="21" t="s">
        <v>368</v>
      </c>
      <c r="C32" s="21" t="s">
        <v>296</v>
      </c>
      <c r="D32" s="21" t="s">
        <v>328</v>
      </c>
      <c r="E32" s="34" t="s">
        <v>385</v>
      </c>
      <c r="F32" s="21" t="s">
        <v>324</v>
      </c>
      <c r="G32" s="34" t="s">
        <v>325</v>
      </c>
      <c r="H32" s="21" t="s">
        <v>326</v>
      </c>
      <c r="I32" s="21" t="s">
        <v>302</v>
      </c>
      <c r="J32" s="34" t="s">
        <v>386</v>
      </c>
    </row>
    <row r="33" ht="18.75" customHeight="1" spans="1:10">
      <c r="A33" s="214" t="s">
        <v>253</v>
      </c>
      <c r="B33" s="21" t="s">
        <v>368</v>
      </c>
      <c r="C33" s="21" t="s">
        <v>296</v>
      </c>
      <c r="D33" s="21" t="s">
        <v>331</v>
      </c>
      <c r="E33" s="34" t="s">
        <v>332</v>
      </c>
      <c r="F33" s="21" t="s">
        <v>333</v>
      </c>
      <c r="G33" s="34" t="s">
        <v>387</v>
      </c>
      <c r="H33" s="21" t="s">
        <v>335</v>
      </c>
      <c r="I33" s="21" t="s">
        <v>302</v>
      </c>
      <c r="J33" s="34" t="s">
        <v>388</v>
      </c>
    </row>
    <row r="34" ht="18.75" customHeight="1" spans="1:10">
      <c r="A34" s="214" t="s">
        <v>253</v>
      </c>
      <c r="B34" s="21" t="s">
        <v>368</v>
      </c>
      <c r="C34" s="21" t="s">
        <v>337</v>
      </c>
      <c r="D34" s="21" t="s">
        <v>338</v>
      </c>
      <c r="E34" s="34" t="s">
        <v>339</v>
      </c>
      <c r="F34" s="21" t="s">
        <v>324</v>
      </c>
      <c r="G34" s="34" t="s">
        <v>389</v>
      </c>
      <c r="H34" s="21"/>
      <c r="I34" s="21" t="s">
        <v>341</v>
      </c>
      <c r="J34" s="34" t="s">
        <v>390</v>
      </c>
    </row>
    <row r="35" ht="18.75" customHeight="1" spans="1:10">
      <c r="A35" s="214" t="s">
        <v>253</v>
      </c>
      <c r="B35" s="21" t="s">
        <v>368</v>
      </c>
      <c r="C35" s="21" t="s">
        <v>343</v>
      </c>
      <c r="D35" s="21" t="s">
        <v>344</v>
      </c>
      <c r="E35" s="34" t="s">
        <v>345</v>
      </c>
      <c r="F35" s="21" t="s">
        <v>299</v>
      </c>
      <c r="G35" s="34" t="s">
        <v>346</v>
      </c>
      <c r="H35" s="21" t="s">
        <v>326</v>
      </c>
      <c r="I35" s="21" t="s">
        <v>302</v>
      </c>
      <c r="J35" s="34" t="s">
        <v>391</v>
      </c>
    </row>
    <row r="36" ht="18.75" customHeight="1" spans="1:10">
      <c r="A36" s="214" t="s">
        <v>276</v>
      </c>
      <c r="B36" s="21" t="s">
        <v>392</v>
      </c>
      <c r="C36" s="21" t="s">
        <v>296</v>
      </c>
      <c r="D36" s="21" t="s">
        <v>297</v>
      </c>
      <c r="E36" s="34" t="s">
        <v>393</v>
      </c>
      <c r="F36" s="21" t="s">
        <v>324</v>
      </c>
      <c r="G36" s="34" t="s">
        <v>320</v>
      </c>
      <c r="H36" s="21" t="s">
        <v>394</v>
      </c>
      <c r="I36" s="21" t="s">
        <v>302</v>
      </c>
      <c r="J36" s="34" t="s">
        <v>395</v>
      </c>
    </row>
    <row r="37" ht="18.75" customHeight="1" spans="1:10">
      <c r="A37" s="214" t="s">
        <v>276</v>
      </c>
      <c r="B37" s="21" t="s">
        <v>396</v>
      </c>
      <c r="C37" s="21" t="s">
        <v>296</v>
      </c>
      <c r="D37" s="21" t="s">
        <v>297</v>
      </c>
      <c r="E37" s="34" t="s">
        <v>397</v>
      </c>
      <c r="F37" s="21" t="s">
        <v>324</v>
      </c>
      <c r="G37" s="34" t="s">
        <v>398</v>
      </c>
      <c r="H37" s="21" t="s">
        <v>394</v>
      </c>
      <c r="I37" s="21" t="s">
        <v>302</v>
      </c>
      <c r="J37" s="34" t="s">
        <v>399</v>
      </c>
    </row>
    <row r="38" ht="18.75" customHeight="1" spans="1:10">
      <c r="A38" s="214" t="s">
        <v>276</v>
      </c>
      <c r="B38" s="21" t="s">
        <v>396</v>
      </c>
      <c r="C38" s="21" t="s">
        <v>296</v>
      </c>
      <c r="D38" s="21" t="s">
        <v>297</v>
      </c>
      <c r="E38" s="34" t="s">
        <v>400</v>
      </c>
      <c r="F38" s="21" t="s">
        <v>324</v>
      </c>
      <c r="G38" s="34" t="s">
        <v>161</v>
      </c>
      <c r="H38" s="21" t="s">
        <v>394</v>
      </c>
      <c r="I38" s="21" t="s">
        <v>302</v>
      </c>
      <c r="J38" s="34" t="s">
        <v>401</v>
      </c>
    </row>
    <row r="39" ht="18.75" customHeight="1" spans="1:10">
      <c r="A39" s="214" t="s">
        <v>276</v>
      </c>
      <c r="B39" s="21" t="s">
        <v>396</v>
      </c>
      <c r="C39" s="21" t="s">
        <v>296</v>
      </c>
      <c r="D39" s="21" t="s">
        <v>297</v>
      </c>
      <c r="E39" s="34" t="s">
        <v>402</v>
      </c>
      <c r="F39" s="21" t="s">
        <v>324</v>
      </c>
      <c r="G39" s="34" t="s">
        <v>164</v>
      </c>
      <c r="H39" s="21" t="s">
        <v>394</v>
      </c>
      <c r="I39" s="21" t="s">
        <v>302</v>
      </c>
      <c r="J39" s="34" t="s">
        <v>403</v>
      </c>
    </row>
    <row r="40" ht="18.75" customHeight="1" spans="1:10">
      <c r="A40" s="214" t="s">
        <v>276</v>
      </c>
      <c r="B40" s="21" t="s">
        <v>396</v>
      </c>
      <c r="C40" s="21" t="s">
        <v>296</v>
      </c>
      <c r="D40" s="21" t="s">
        <v>297</v>
      </c>
      <c r="E40" s="34" t="s">
        <v>404</v>
      </c>
      <c r="F40" s="21" t="s">
        <v>324</v>
      </c>
      <c r="G40" s="34" t="s">
        <v>405</v>
      </c>
      <c r="H40" s="21" t="s">
        <v>394</v>
      </c>
      <c r="I40" s="21" t="s">
        <v>302</v>
      </c>
      <c r="J40" s="34" t="s">
        <v>406</v>
      </c>
    </row>
    <row r="41" ht="18.75" customHeight="1" spans="1:10">
      <c r="A41" s="214" t="s">
        <v>276</v>
      </c>
      <c r="B41" s="21" t="s">
        <v>396</v>
      </c>
      <c r="C41" s="21" t="s">
        <v>296</v>
      </c>
      <c r="D41" s="21" t="s">
        <v>322</v>
      </c>
      <c r="E41" s="34" t="s">
        <v>407</v>
      </c>
      <c r="F41" s="21" t="s">
        <v>299</v>
      </c>
      <c r="G41" s="34" t="s">
        <v>346</v>
      </c>
      <c r="H41" s="21" t="s">
        <v>326</v>
      </c>
      <c r="I41" s="21" t="s">
        <v>302</v>
      </c>
      <c r="J41" s="34" t="s">
        <v>408</v>
      </c>
    </row>
    <row r="42" ht="18.75" customHeight="1" spans="1:10">
      <c r="A42" s="214" t="s">
        <v>276</v>
      </c>
      <c r="B42" s="21" t="s">
        <v>396</v>
      </c>
      <c r="C42" s="21" t="s">
        <v>296</v>
      </c>
      <c r="D42" s="21" t="s">
        <v>328</v>
      </c>
      <c r="E42" s="34" t="s">
        <v>409</v>
      </c>
      <c r="F42" s="21" t="s">
        <v>299</v>
      </c>
      <c r="G42" s="34" t="s">
        <v>346</v>
      </c>
      <c r="H42" s="21" t="s">
        <v>326</v>
      </c>
      <c r="I42" s="21" t="s">
        <v>302</v>
      </c>
      <c r="J42" s="34" t="s">
        <v>410</v>
      </c>
    </row>
    <row r="43" ht="18.75" customHeight="1" spans="1:10">
      <c r="A43" s="214" t="s">
        <v>276</v>
      </c>
      <c r="B43" s="21" t="s">
        <v>396</v>
      </c>
      <c r="C43" s="21" t="s">
        <v>296</v>
      </c>
      <c r="D43" s="21" t="s">
        <v>331</v>
      </c>
      <c r="E43" s="34" t="s">
        <v>332</v>
      </c>
      <c r="F43" s="21" t="s">
        <v>333</v>
      </c>
      <c r="G43" s="34" t="s">
        <v>411</v>
      </c>
      <c r="H43" s="21" t="s">
        <v>335</v>
      </c>
      <c r="I43" s="21" t="s">
        <v>302</v>
      </c>
      <c r="J43" s="34" t="s">
        <v>412</v>
      </c>
    </row>
    <row r="44" ht="18.75" customHeight="1" spans="1:10">
      <c r="A44" s="214" t="s">
        <v>276</v>
      </c>
      <c r="B44" s="21" t="s">
        <v>396</v>
      </c>
      <c r="C44" s="21" t="s">
        <v>337</v>
      </c>
      <c r="D44" s="21" t="s">
        <v>338</v>
      </c>
      <c r="E44" s="34" t="s">
        <v>413</v>
      </c>
      <c r="F44" s="21" t="s">
        <v>324</v>
      </c>
      <c r="G44" s="34" t="s">
        <v>414</v>
      </c>
      <c r="H44" s="21"/>
      <c r="I44" s="21" t="s">
        <v>341</v>
      </c>
      <c r="J44" s="34" t="s">
        <v>415</v>
      </c>
    </row>
    <row r="45" ht="18.75" customHeight="1" spans="1:10">
      <c r="A45" s="214" t="s">
        <v>276</v>
      </c>
      <c r="B45" s="21" t="s">
        <v>396</v>
      </c>
      <c r="C45" s="21" t="s">
        <v>343</v>
      </c>
      <c r="D45" s="21" t="s">
        <v>344</v>
      </c>
      <c r="E45" s="34" t="s">
        <v>416</v>
      </c>
      <c r="F45" s="21" t="s">
        <v>299</v>
      </c>
      <c r="G45" s="34" t="s">
        <v>346</v>
      </c>
      <c r="H45" s="21" t="s">
        <v>326</v>
      </c>
      <c r="I45" s="21" t="s">
        <v>302</v>
      </c>
      <c r="J45" s="34" t="s">
        <v>417</v>
      </c>
    </row>
    <row r="46" ht="18.75" customHeight="1" spans="1:10">
      <c r="A46" s="214" t="s">
        <v>282</v>
      </c>
      <c r="B46" s="21" t="s">
        <v>418</v>
      </c>
      <c r="C46" s="21" t="s">
        <v>296</v>
      </c>
      <c r="D46" s="21" t="s">
        <v>297</v>
      </c>
      <c r="E46" s="34" t="s">
        <v>419</v>
      </c>
      <c r="F46" s="21" t="s">
        <v>299</v>
      </c>
      <c r="G46" s="34" t="s">
        <v>420</v>
      </c>
      <c r="H46" s="21" t="s">
        <v>421</v>
      </c>
      <c r="I46" s="21" t="s">
        <v>302</v>
      </c>
      <c r="J46" s="34" t="s">
        <v>422</v>
      </c>
    </row>
    <row r="47" ht="18.75" customHeight="1" spans="1:10">
      <c r="A47" s="214" t="s">
        <v>282</v>
      </c>
      <c r="B47" s="21" t="s">
        <v>423</v>
      </c>
      <c r="C47" s="21" t="s">
        <v>296</v>
      </c>
      <c r="D47" s="21" t="s">
        <v>297</v>
      </c>
      <c r="E47" s="34" t="s">
        <v>424</v>
      </c>
      <c r="F47" s="21" t="s">
        <v>299</v>
      </c>
      <c r="G47" s="34" t="s">
        <v>425</v>
      </c>
      <c r="H47" s="21" t="s">
        <v>426</v>
      </c>
      <c r="I47" s="21" t="s">
        <v>302</v>
      </c>
      <c r="J47" s="34" t="s">
        <v>427</v>
      </c>
    </row>
    <row r="48" ht="18.75" customHeight="1" spans="1:10">
      <c r="A48" s="214" t="s">
        <v>282</v>
      </c>
      <c r="B48" s="21" t="s">
        <v>423</v>
      </c>
      <c r="C48" s="21" t="s">
        <v>296</v>
      </c>
      <c r="D48" s="21" t="s">
        <v>297</v>
      </c>
      <c r="E48" s="34" t="s">
        <v>428</v>
      </c>
      <c r="F48" s="21" t="s">
        <v>299</v>
      </c>
      <c r="G48" s="34" t="s">
        <v>420</v>
      </c>
      <c r="H48" s="21" t="s">
        <v>429</v>
      </c>
      <c r="I48" s="21" t="s">
        <v>302</v>
      </c>
      <c r="J48" s="34" t="s">
        <v>430</v>
      </c>
    </row>
    <row r="49" ht="18.75" customHeight="1" spans="1:10">
      <c r="A49" s="214" t="s">
        <v>282</v>
      </c>
      <c r="B49" s="21" t="s">
        <v>423</v>
      </c>
      <c r="C49" s="21" t="s">
        <v>296</v>
      </c>
      <c r="D49" s="21" t="s">
        <v>297</v>
      </c>
      <c r="E49" s="34" t="s">
        <v>431</v>
      </c>
      <c r="F49" s="21" t="s">
        <v>299</v>
      </c>
      <c r="G49" s="34" t="s">
        <v>432</v>
      </c>
      <c r="H49" s="21" t="s">
        <v>433</v>
      </c>
      <c r="I49" s="21" t="s">
        <v>302</v>
      </c>
      <c r="J49" s="34" t="s">
        <v>434</v>
      </c>
    </row>
    <row r="50" ht="18.75" customHeight="1" spans="1:10">
      <c r="A50" s="214" t="s">
        <v>282</v>
      </c>
      <c r="B50" s="21" t="s">
        <v>423</v>
      </c>
      <c r="C50" s="21" t="s">
        <v>296</v>
      </c>
      <c r="D50" s="21" t="s">
        <v>297</v>
      </c>
      <c r="E50" s="34" t="s">
        <v>435</v>
      </c>
      <c r="F50" s="21" t="s">
        <v>299</v>
      </c>
      <c r="G50" s="34" t="s">
        <v>436</v>
      </c>
      <c r="H50" s="21" t="s">
        <v>378</v>
      </c>
      <c r="I50" s="21" t="s">
        <v>302</v>
      </c>
      <c r="J50" s="34" t="s">
        <v>437</v>
      </c>
    </row>
    <row r="51" ht="18.75" customHeight="1" spans="1:10">
      <c r="A51" s="214" t="s">
        <v>282</v>
      </c>
      <c r="B51" s="21" t="s">
        <v>423</v>
      </c>
      <c r="C51" s="21" t="s">
        <v>296</v>
      </c>
      <c r="D51" s="21" t="s">
        <v>297</v>
      </c>
      <c r="E51" s="34" t="s">
        <v>438</v>
      </c>
      <c r="F51" s="21" t="s">
        <v>299</v>
      </c>
      <c r="G51" s="34" t="s">
        <v>439</v>
      </c>
      <c r="H51" s="21" t="s">
        <v>357</v>
      </c>
      <c r="I51" s="21" t="s">
        <v>302</v>
      </c>
      <c r="J51" s="34" t="s">
        <v>440</v>
      </c>
    </row>
    <row r="52" ht="18.75" customHeight="1" spans="1:10">
      <c r="A52" s="214" t="s">
        <v>282</v>
      </c>
      <c r="B52" s="21" t="s">
        <v>423</v>
      </c>
      <c r="C52" s="21" t="s">
        <v>296</v>
      </c>
      <c r="D52" s="21" t="s">
        <v>322</v>
      </c>
      <c r="E52" s="34" t="s">
        <v>383</v>
      </c>
      <c r="F52" s="21" t="s">
        <v>299</v>
      </c>
      <c r="G52" s="34" t="s">
        <v>346</v>
      </c>
      <c r="H52" s="21" t="s">
        <v>326</v>
      </c>
      <c r="I52" s="21" t="s">
        <v>302</v>
      </c>
      <c r="J52" s="34" t="s">
        <v>384</v>
      </c>
    </row>
    <row r="53" ht="18.75" customHeight="1" spans="1:10">
      <c r="A53" s="214" t="s">
        <v>282</v>
      </c>
      <c r="B53" s="21" t="s">
        <v>423</v>
      </c>
      <c r="C53" s="21" t="s">
        <v>296</v>
      </c>
      <c r="D53" s="21" t="s">
        <v>328</v>
      </c>
      <c r="E53" s="34" t="s">
        <v>441</v>
      </c>
      <c r="F53" s="21" t="s">
        <v>299</v>
      </c>
      <c r="G53" s="34" t="s">
        <v>346</v>
      </c>
      <c r="H53" s="21" t="s">
        <v>326</v>
      </c>
      <c r="I53" s="21" t="s">
        <v>302</v>
      </c>
      <c r="J53" s="34" t="s">
        <v>442</v>
      </c>
    </row>
    <row r="54" ht="18.75" customHeight="1" spans="1:10">
      <c r="A54" s="214" t="s">
        <v>282</v>
      </c>
      <c r="B54" s="21" t="s">
        <v>423</v>
      </c>
      <c r="C54" s="21" t="s">
        <v>296</v>
      </c>
      <c r="D54" s="21" t="s">
        <v>331</v>
      </c>
      <c r="E54" s="34" t="s">
        <v>332</v>
      </c>
      <c r="F54" s="21" t="s">
        <v>333</v>
      </c>
      <c r="G54" s="34" t="s">
        <v>443</v>
      </c>
      <c r="H54" s="21" t="s">
        <v>335</v>
      </c>
      <c r="I54" s="21" t="s">
        <v>302</v>
      </c>
      <c r="J54" s="34" t="s">
        <v>363</v>
      </c>
    </row>
    <row r="55" ht="18.75" customHeight="1" spans="1:10">
      <c r="A55" s="214" t="s">
        <v>282</v>
      </c>
      <c r="B55" s="21" t="s">
        <v>423</v>
      </c>
      <c r="C55" s="21" t="s">
        <v>337</v>
      </c>
      <c r="D55" s="21" t="s">
        <v>338</v>
      </c>
      <c r="E55" s="34" t="s">
        <v>444</v>
      </c>
      <c r="F55" s="21" t="s">
        <v>324</v>
      </c>
      <c r="G55" s="34" t="s">
        <v>445</v>
      </c>
      <c r="H55" s="21"/>
      <c r="I55" s="21" t="s">
        <v>341</v>
      </c>
      <c r="J55" s="34" t="s">
        <v>444</v>
      </c>
    </row>
    <row r="56" ht="18.75" customHeight="1" spans="1:10">
      <c r="A56" s="214" t="s">
        <v>282</v>
      </c>
      <c r="B56" s="21" t="s">
        <v>423</v>
      </c>
      <c r="C56" s="21" t="s">
        <v>343</v>
      </c>
      <c r="D56" s="21" t="s">
        <v>344</v>
      </c>
      <c r="E56" s="34" t="s">
        <v>416</v>
      </c>
      <c r="F56" s="21" t="s">
        <v>299</v>
      </c>
      <c r="G56" s="34" t="s">
        <v>346</v>
      </c>
      <c r="H56" s="21" t="s">
        <v>326</v>
      </c>
      <c r="I56" s="21" t="s">
        <v>302</v>
      </c>
      <c r="J56" s="34" t="s">
        <v>367</v>
      </c>
    </row>
    <row r="57" ht="18.75" customHeight="1" spans="1:10">
      <c r="A57" s="214" t="s">
        <v>274</v>
      </c>
      <c r="B57" s="21" t="s">
        <v>446</v>
      </c>
      <c r="C57" s="21" t="s">
        <v>296</v>
      </c>
      <c r="D57" s="21" t="s">
        <v>297</v>
      </c>
      <c r="E57" s="34" t="s">
        <v>447</v>
      </c>
      <c r="F57" s="21" t="s">
        <v>299</v>
      </c>
      <c r="G57" s="34" t="s">
        <v>448</v>
      </c>
      <c r="H57" s="21" t="s">
        <v>449</v>
      </c>
      <c r="I57" s="21" t="s">
        <v>302</v>
      </c>
      <c r="J57" s="34" t="s">
        <v>450</v>
      </c>
    </row>
    <row r="58" ht="18.75" customHeight="1" spans="1:10">
      <c r="A58" s="214" t="s">
        <v>274</v>
      </c>
      <c r="B58" s="21" t="s">
        <v>446</v>
      </c>
      <c r="C58" s="21" t="s">
        <v>296</v>
      </c>
      <c r="D58" s="21" t="s">
        <v>297</v>
      </c>
      <c r="E58" s="34" t="s">
        <v>451</v>
      </c>
      <c r="F58" s="21" t="s">
        <v>299</v>
      </c>
      <c r="G58" s="34" t="s">
        <v>452</v>
      </c>
      <c r="H58" s="21" t="s">
        <v>453</v>
      </c>
      <c r="I58" s="21" t="s">
        <v>302</v>
      </c>
      <c r="J58" s="34" t="s">
        <v>454</v>
      </c>
    </row>
    <row r="59" ht="18.75" customHeight="1" spans="1:10">
      <c r="A59" s="214" t="s">
        <v>274</v>
      </c>
      <c r="B59" s="21" t="s">
        <v>446</v>
      </c>
      <c r="C59" s="21" t="s">
        <v>296</v>
      </c>
      <c r="D59" s="21" t="s">
        <v>297</v>
      </c>
      <c r="E59" s="34" t="s">
        <v>455</v>
      </c>
      <c r="F59" s="21" t="s">
        <v>299</v>
      </c>
      <c r="G59" s="34" t="s">
        <v>456</v>
      </c>
      <c r="H59" s="21" t="s">
        <v>453</v>
      </c>
      <c r="I59" s="21" t="s">
        <v>302</v>
      </c>
      <c r="J59" s="34" t="s">
        <v>457</v>
      </c>
    </row>
    <row r="60" ht="18.75" customHeight="1" spans="1:10">
      <c r="A60" s="214" t="s">
        <v>274</v>
      </c>
      <c r="B60" s="21" t="s">
        <v>446</v>
      </c>
      <c r="C60" s="21" t="s">
        <v>296</v>
      </c>
      <c r="D60" s="21" t="s">
        <v>297</v>
      </c>
      <c r="E60" s="34" t="s">
        <v>458</v>
      </c>
      <c r="F60" s="21" t="s">
        <v>299</v>
      </c>
      <c r="G60" s="34" t="s">
        <v>459</v>
      </c>
      <c r="H60" s="21" t="s">
        <v>453</v>
      </c>
      <c r="I60" s="21" t="s">
        <v>302</v>
      </c>
      <c r="J60" s="34" t="s">
        <v>460</v>
      </c>
    </row>
    <row r="61" ht="18.75" customHeight="1" spans="1:10">
      <c r="A61" s="214" t="s">
        <v>274</v>
      </c>
      <c r="B61" s="21" t="s">
        <v>446</v>
      </c>
      <c r="C61" s="21" t="s">
        <v>296</v>
      </c>
      <c r="D61" s="21" t="s">
        <v>297</v>
      </c>
      <c r="E61" s="34" t="s">
        <v>461</v>
      </c>
      <c r="F61" s="21" t="s">
        <v>299</v>
      </c>
      <c r="G61" s="34" t="s">
        <v>398</v>
      </c>
      <c r="H61" s="21" t="s">
        <v>453</v>
      </c>
      <c r="I61" s="21" t="s">
        <v>302</v>
      </c>
      <c r="J61" s="34" t="s">
        <v>462</v>
      </c>
    </row>
    <row r="62" ht="18.75" customHeight="1" spans="1:10">
      <c r="A62" s="214" t="s">
        <v>274</v>
      </c>
      <c r="B62" s="21" t="s">
        <v>446</v>
      </c>
      <c r="C62" s="21" t="s">
        <v>296</v>
      </c>
      <c r="D62" s="21" t="s">
        <v>297</v>
      </c>
      <c r="E62" s="34" t="s">
        <v>463</v>
      </c>
      <c r="F62" s="21" t="s">
        <v>299</v>
      </c>
      <c r="G62" s="34" t="s">
        <v>464</v>
      </c>
      <c r="H62" s="21" t="s">
        <v>453</v>
      </c>
      <c r="I62" s="21" t="s">
        <v>302</v>
      </c>
      <c r="J62" s="34" t="s">
        <v>465</v>
      </c>
    </row>
    <row r="63" ht="18.75" customHeight="1" spans="1:10">
      <c r="A63" s="214" t="s">
        <v>274</v>
      </c>
      <c r="B63" s="21" t="s">
        <v>446</v>
      </c>
      <c r="C63" s="21" t="s">
        <v>296</v>
      </c>
      <c r="D63" s="21" t="s">
        <v>297</v>
      </c>
      <c r="E63" s="34" t="s">
        <v>466</v>
      </c>
      <c r="F63" s="21" t="s">
        <v>299</v>
      </c>
      <c r="G63" s="34" t="s">
        <v>163</v>
      </c>
      <c r="H63" s="21" t="s">
        <v>467</v>
      </c>
      <c r="I63" s="21" t="s">
        <v>302</v>
      </c>
      <c r="J63" s="34" t="s">
        <v>468</v>
      </c>
    </row>
    <row r="64" ht="18.75" customHeight="1" spans="1:10">
      <c r="A64" s="214" t="s">
        <v>274</v>
      </c>
      <c r="B64" s="21" t="s">
        <v>446</v>
      </c>
      <c r="C64" s="21" t="s">
        <v>296</v>
      </c>
      <c r="D64" s="21" t="s">
        <v>322</v>
      </c>
      <c r="E64" s="34" t="s">
        <v>469</v>
      </c>
      <c r="F64" s="21" t="s">
        <v>299</v>
      </c>
      <c r="G64" s="34" t="s">
        <v>346</v>
      </c>
      <c r="H64" s="21" t="s">
        <v>326</v>
      </c>
      <c r="I64" s="21" t="s">
        <v>302</v>
      </c>
      <c r="J64" s="34" t="s">
        <v>470</v>
      </c>
    </row>
    <row r="65" ht="18.75" customHeight="1" spans="1:10">
      <c r="A65" s="214" t="s">
        <v>274</v>
      </c>
      <c r="B65" s="21" t="s">
        <v>446</v>
      </c>
      <c r="C65" s="21" t="s">
        <v>296</v>
      </c>
      <c r="D65" s="21" t="s">
        <v>328</v>
      </c>
      <c r="E65" s="34" t="s">
        <v>471</v>
      </c>
      <c r="F65" s="21" t="s">
        <v>324</v>
      </c>
      <c r="G65" s="34" t="s">
        <v>325</v>
      </c>
      <c r="H65" s="21" t="s">
        <v>326</v>
      </c>
      <c r="I65" s="21" t="s">
        <v>302</v>
      </c>
      <c r="J65" s="34" t="s">
        <v>472</v>
      </c>
    </row>
    <row r="66" ht="18.75" customHeight="1" spans="1:10">
      <c r="A66" s="214" t="s">
        <v>274</v>
      </c>
      <c r="B66" s="21" t="s">
        <v>446</v>
      </c>
      <c r="C66" s="21" t="s">
        <v>296</v>
      </c>
      <c r="D66" s="21" t="s">
        <v>331</v>
      </c>
      <c r="E66" s="34" t="s">
        <v>332</v>
      </c>
      <c r="F66" s="21" t="s">
        <v>333</v>
      </c>
      <c r="G66" s="34" t="s">
        <v>473</v>
      </c>
      <c r="H66" s="21" t="s">
        <v>335</v>
      </c>
      <c r="I66" s="21" t="s">
        <v>302</v>
      </c>
      <c r="J66" s="34" t="s">
        <v>474</v>
      </c>
    </row>
    <row r="67" ht="18.75" customHeight="1" spans="1:10">
      <c r="A67" s="214" t="s">
        <v>274</v>
      </c>
      <c r="B67" s="21" t="s">
        <v>446</v>
      </c>
      <c r="C67" s="21" t="s">
        <v>337</v>
      </c>
      <c r="D67" s="21" t="s">
        <v>338</v>
      </c>
      <c r="E67" s="34" t="s">
        <v>475</v>
      </c>
      <c r="F67" s="21" t="s">
        <v>324</v>
      </c>
      <c r="G67" s="34" t="s">
        <v>476</v>
      </c>
      <c r="H67" s="21"/>
      <c r="I67" s="21" t="s">
        <v>341</v>
      </c>
      <c r="J67" s="34" t="s">
        <v>477</v>
      </c>
    </row>
    <row r="68" ht="18.75" customHeight="1" spans="1:10">
      <c r="A68" s="214" t="s">
        <v>274</v>
      </c>
      <c r="B68" s="21" t="s">
        <v>446</v>
      </c>
      <c r="C68" s="21" t="s">
        <v>343</v>
      </c>
      <c r="D68" s="21" t="s">
        <v>344</v>
      </c>
      <c r="E68" s="34" t="s">
        <v>478</v>
      </c>
      <c r="F68" s="21" t="s">
        <v>299</v>
      </c>
      <c r="G68" s="34" t="s">
        <v>346</v>
      </c>
      <c r="H68" s="21" t="s">
        <v>326</v>
      </c>
      <c r="I68" s="21" t="s">
        <v>302</v>
      </c>
      <c r="J68" s="34" t="s">
        <v>367</v>
      </c>
    </row>
    <row r="69" ht="18.75" customHeight="1" spans="1:10">
      <c r="A69" s="214" t="s">
        <v>280</v>
      </c>
      <c r="B69" s="21" t="s">
        <v>479</v>
      </c>
      <c r="C69" s="21" t="s">
        <v>296</v>
      </c>
      <c r="D69" s="21" t="s">
        <v>297</v>
      </c>
      <c r="E69" s="34" t="s">
        <v>480</v>
      </c>
      <c r="F69" s="21" t="s">
        <v>324</v>
      </c>
      <c r="G69" s="34" t="s">
        <v>356</v>
      </c>
      <c r="H69" s="21" t="s">
        <v>481</v>
      </c>
      <c r="I69" s="21" t="s">
        <v>302</v>
      </c>
      <c r="J69" s="34" t="s">
        <v>482</v>
      </c>
    </row>
    <row r="70" ht="18.75" customHeight="1" spans="1:10">
      <c r="A70" s="214" t="s">
        <v>280</v>
      </c>
      <c r="B70" s="21" t="s">
        <v>479</v>
      </c>
      <c r="C70" s="21" t="s">
        <v>296</v>
      </c>
      <c r="D70" s="21" t="s">
        <v>297</v>
      </c>
      <c r="E70" s="34" t="s">
        <v>483</v>
      </c>
      <c r="F70" s="21" t="s">
        <v>324</v>
      </c>
      <c r="G70" s="34" t="s">
        <v>484</v>
      </c>
      <c r="H70" s="21" t="s">
        <v>481</v>
      </c>
      <c r="I70" s="21" t="s">
        <v>302</v>
      </c>
      <c r="J70" s="34" t="s">
        <v>485</v>
      </c>
    </row>
    <row r="71" ht="18.75" customHeight="1" spans="1:10">
      <c r="A71" s="214" t="s">
        <v>280</v>
      </c>
      <c r="B71" s="21" t="s">
        <v>479</v>
      </c>
      <c r="C71" s="21" t="s">
        <v>296</v>
      </c>
      <c r="D71" s="21" t="s">
        <v>322</v>
      </c>
      <c r="E71" s="34" t="s">
        <v>486</v>
      </c>
      <c r="F71" s="21" t="s">
        <v>299</v>
      </c>
      <c r="G71" s="34" t="s">
        <v>346</v>
      </c>
      <c r="H71" s="21" t="s">
        <v>326</v>
      </c>
      <c r="I71" s="21" t="s">
        <v>302</v>
      </c>
      <c r="J71" s="34" t="s">
        <v>487</v>
      </c>
    </row>
    <row r="72" ht="18.75" customHeight="1" spans="1:10">
      <c r="A72" s="214" t="s">
        <v>280</v>
      </c>
      <c r="B72" s="21" t="s">
        <v>479</v>
      </c>
      <c r="C72" s="21" t="s">
        <v>296</v>
      </c>
      <c r="D72" s="21" t="s">
        <v>322</v>
      </c>
      <c r="E72" s="34" t="s">
        <v>488</v>
      </c>
      <c r="F72" s="21" t="s">
        <v>299</v>
      </c>
      <c r="G72" s="34" t="s">
        <v>346</v>
      </c>
      <c r="H72" s="21" t="s">
        <v>326</v>
      </c>
      <c r="I72" s="21" t="s">
        <v>302</v>
      </c>
      <c r="J72" s="34" t="s">
        <v>489</v>
      </c>
    </row>
    <row r="73" ht="18.75" customHeight="1" spans="1:10">
      <c r="A73" s="214" t="s">
        <v>280</v>
      </c>
      <c r="B73" s="21" t="s">
        <v>479</v>
      </c>
      <c r="C73" s="21" t="s">
        <v>296</v>
      </c>
      <c r="D73" s="21" t="s">
        <v>328</v>
      </c>
      <c r="E73" s="34" t="s">
        <v>490</v>
      </c>
      <c r="F73" s="21" t="s">
        <v>299</v>
      </c>
      <c r="G73" s="34" t="s">
        <v>346</v>
      </c>
      <c r="H73" s="21" t="s">
        <v>326</v>
      </c>
      <c r="I73" s="21" t="s">
        <v>302</v>
      </c>
      <c r="J73" s="34" t="s">
        <v>491</v>
      </c>
    </row>
    <row r="74" ht="18.75" customHeight="1" spans="1:10">
      <c r="A74" s="214" t="s">
        <v>280</v>
      </c>
      <c r="B74" s="21" t="s">
        <v>479</v>
      </c>
      <c r="C74" s="21" t="s">
        <v>296</v>
      </c>
      <c r="D74" s="21" t="s">
        <v>331</v>
      </c>
      <c r="E74" s="34" t="s">
        <v>332</v>
      </c>
      <c r="F74" s="21" t="s">
        <v>333</v>
      </c>
      <c r="G74" s="34" t="s">
        <v>492</v>
      </c>
      <c r="H74" s="21" t="s">
        <v>335</v>
      </c>
      <c r="I74" s="21" t="s">
        <v>302</v>
      </c>
      <c r="J74" s="34" t="s">
        <v>363</v>
      </c>
    </row>
    <row r="75" ht="18.75" customHeight="1" spans="1:10">
      <c r="A75" s="214" t="s">
        <v>280</v>
      </c>
      <c r="B75" s="21" t="s">
        <v>479</v>
      </c>
      <c r="C75" s="21" t="s">
        <v>337</v>
      </c>
      <c r="D75" s="21" t="s">
        <v>338</v>
      </c>
      <c r="E75" s="34" t="s">
        <v>493</v>
      </c>
      <c r="F75" s="21" t="s">
        <v>324</v>
      </c>
      <c r="G75" s="34" t="s">
        <v>414</v>
      </c>
      <c r="H75" s="21"/>
      <c r="I75" s="21" t="s">
        <v>341</v>
      </c>
      <c r="J75" s="34" t="s">
        <v>493</v>
      </c>
    </row>
    <row r="76" ht="18.75" customHeight="1" spans="1:10">
      <c r="A76" s="214" t="s">
        <v>280</v>
      </c>
      <c r="B76" s="21" t="s">
        <v>479</v>
      </c>
      <c r="C76" s="21" t="s">
        <v>343</v>
      </c>
      <c r="D76" s="21" t="s">
        <v>344</v>
      </c>
      <c r="E76" s="34" t="s">
        <v>416</v>
      </c>
      <c r="F76" s="21" t="s">
        <v>299</v>
      </c>
      <c r="G76" s="34" t="s">
        <v>346</v>
      </c>
      <c r="H76" s="21" t="s">
        <v>326</v>
      </c>
      <c r="I76" s="21" t="s">
        <v>302</v>
      </c>
      <c r="J76" s="34" t="s">
        <v>367</v>
      </c>
    </row>
  </sheetData>
  <mergeCells count="16">
    <mergeCell ref="A2:J2"/>
    <mergeCell ref="A3:H3"/>
    <mergeCell ref="A8:A18"/>
    <mergeCell ref="A19:A26"/>
    <mergeCell ref="A27:A35"/>
    <mergeCell ref="A36:A45"/>
    <mergeCell ref="A46:A56"/>
    <mergeCell ref="A57:A68"/>
    <mergeCell ref="A69:A76"/>
    <mergeCell ref="B8:B18"/>
    <mergeCell ref="B19:B26"/>
    <mergeCell ref="B27:B35"/>
    <mergeCell ref="B36:B45"/>
    <mergeCell ref="B46:B56"/>
    <mergeCell ref="B57:B68"/>
    <mergeCell ref="B69:B7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F15" sqref="F1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494</v>
      </c>
    </row>
    <row r="2" ht="32.25" customHeight="1" spans="1:6">
      <c r="A2" s="103" t="str">
        <f>"2025"&amp;"年部门政府性基金预算支出预算表"</f>
        <v>2025年部门政府性基金预算支出预算表</v>
      </c>
      <c r="B2" s="104" t="s">
        <v>495</v>
      </c>
      <c r="C2" s="105"/>
      <c r="D2" s="106"/>
      <c r="E2" s="106"/>
      <c r="F2" s="106"/>
    </row>
    <row r="3" ht="18.75" customHeight="1" spans="1:6">
      <c r="A3" s="7" t="str">
        <f>"单位名称："&amp;"沧源佤族自治县公安局交通管理大队"</f>
        <v>单位名称：沧源佤族自治县公安局交通管理大队</v>
      </c>
      <c r="B3" s="7" t="s">
        <v>496</v>
      </c>
      <c r="C3" s="100"/>
      <c r="D3" s="102"/>
      <c r="E3" s="102"/>
      <c r="F3" s="39" t="s">
        <v>1</v>
      </c>
    </row>
    <row r="4" ht="18.75" customHeight="1" spans="1:6">
      <c r="A4" s="107" t="s">
        <v>179</v>
      </c>
      <c r="B4" s="108" t="s">
        <v>74</v>
      </c>
      <c r="C4" s="109" t="s">
        <v>75</v>
      </c>
      <c r="D4" s="13" t="s">
        <v>497</v>
      </c>
      <c r="E4" s="13"/>
      <c r="F4" s="14"/>
    </row>
    <row r="5" ht="18.75" customHeight="1" spans="1:6">
      <c r="A5" s="110"/>
      <c r="B5" s="111"/>
      <c r="C5" s="95"/>
      <c r="D5" s="94" t="s">
        <v>56</v>
      </c>
      <c r="E5" s="94" t="s">
        <v>76</v>
      </c>
      <c r="F5" s="94" t="s">
        <v>77</v>
      </c>
    </row>
    <row r="6" ht="18.75" customHeight="1" spans="1:6">
      <c r="A6" s="110">
        <v>1</v>
      </c>
      <c r="B6" s="112" t="s">
        <v>160</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117</v>
      </c>
      <c r="B9" s="115" t="s">
        <v>117</v>
      </c>
      <c r="C9" s="116" t="s">
        <v>117</v>
      </c>
      <c r="D9" s="23"/>
      <c r="E9" s="23"/>
      <c r="F9" s="23"/>
    </row>
    <row r="12" customHeight="1" spans="1:1">
      <c r="A12" t="s">
        <v>498</v>
      </c>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workbookViewId="0">
      <selection activeCell="C28" sqref="C2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499</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"单位名称："&amp;"沧源佤族自治县公安局交通管理大队"</f>
        <v>单位名称：沧源佤族自治县公安局交通管理大队</v>
      </c>
      <c r="B3" s="93"/>
      <c r="C3" s="93"/>
      <c r="D3" s="93"/>
      <c r="E3" s="93"/>
      <c r="F3" s="93"/>
      <c r="G3" s="93"/>
      <c r="H3" s="93"/>
      <c r="I3" s="93"/>
      <c r="J3" s="93"/>
      <c r="O3" s="63"/>
      <c r="P3" s="63"/>
      <c r="Q3" s="39" t="s">
        <v>166</v>
      </c>
    </row>
    <row r="4" ht="18.75" customHeight="1" spans="1:17">
      <c r="A4" s="11" t="s">
        <v>500</v>
      </c>
      <c r="B4" s="72" t="s">
        <v>501</v>
      </c>
      <c r="C4" s="72" t="s">
        <v>502</v>
      </c>
      <c r="D4" s="72" t="s">
        <v>503</v>
      </c>
      <c r="E4" s="72" t="s">
        <v>504</v>
      </c>
      <c r="F4" s="72" t="s">
        <v>505</v>
      </c>
      <c r="G4" s="44" t="s">
        <v>186</v>
      </c>
      <c r="H4" s="44"/>
      <c r="I4" s="44"/>
      <c r="J4" s="44"/>
      <c r="K4" s="74"/>
      <c r="L4" s="44"/>
      <c r="M4" s="44"/>
      <c r="N4" s="44"/>
      <c r="O4" s="64"/>
      <c r="P4" s="74"/>
      <c r="Q4" s="45"/>
    </row>
    <row r="5" ht="18.75" customHeight="1" spans="1:17">
      <c r="A5" s="16"/>
      <c r="B5" s="75"/>
      <c r="C5" s="75"/>
      <c r="D5" s="75"/>
      <c r="E5" s="75"/>
      <c r="F5" s="75"/>
      <c r="G5" s="75" t="s">
        <v>56</v>
      </c>
      <c r="H5" s="75" t="s">
        <v>59</v>
      </c>
      <c r="I5" s="75" t="s">
        <v>506</v>
      </c>
      <c r="J5" s="75" t="s">
        <v>507</v>
      </c>
      <c r="K5" s="76" t="s">
        <v>508</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194</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29980</v>
      </c>
      <c r="G8" s="23">
        <v>29980</v>
      </c>
      <c r="H8" s="23">
        <v>29980</v>
      </c>
      <c r="I8" s="23"/>
      <c r="J8" s="23"/>
      <c r="K8" s="23"/>
      <c r="L8" s="23"/>
      <c r="M8" s="23"/>
      <c r="N8" s="23"/>
      <c r="O8" s="23"/>
      <c r="P8" s="23"/>
      <c r="Q8" s="23"/>
    </row>
    <row r="9" ht="18.75" customHeight="1" spans="1:17">
      <c r="A9" s="97" t="s">
        <v>71</v>
      </c>
      <c r="B9" s="81"/>
      <c r="C9" s="81"/>
      <c r="D9" s="81"/>
      <c r="E9" s="98"/>
      <c r="F9" s="23">
        <v>29980</v>
      </c>
      <c r="G9" s="23">
        <v>29980</v>
      </c>
      <c r="H9" s="23">
        <v>29980</v>
      </c>
      <c r="I9" s="23"/>
      <c r="J9" s="23"/>
      <c r="K9" s="23"/>
      <c r="L9" s="23"/>
      <c r="M9" s="23"/>
      <c r="N9" s="23"/>
      <c r="O9" s="23"/>
      <c r="P9" s="23"/>
      <c r="Q9" s="23"/>
    </row>
    <row r="10" ht="18.75" customHeight="1" spans="1:17">
      <c r="A10" s="215" t="s">
        <v>258</v>
      </c>
      <c r="B10" s="81" t="s">
        <v>509</v>
      </c>
      <c r="C10" s="81" t="s">
        <v>510</v>
      </c>
      <c r="D10" s="81" t="s">
        <v>511</v>
      </c>
      <c r="E10" s="98">
        <v>2</v>
      </c>
      <c r="F10" s="23">
        <v>560</v>
      </c>
      <c r="G10" s="23">
        <v>560</v>
      </c>
      <c r="H10" s="23">
        <v>560</v>
      </c>
      <c r="I10" s="23"/>
      <c r="J10" s="23"/>
      <c r="K10" s="23"/>
      <c r="L10" s="23"/>
      <c r="M10" s="23"/>
      <c r="N10" s="23"/>
      <c r="O10" s="23"/>
      <c r="P10" s="23"/>
      <c r="Q10" s="23"/>
    </row>
    <row r="11" ht="18.75" customHeight="1" spans="1:17">
      <c r="A11" s="215" t="s">
        <v>258</v>
      </c>
      <c r="B11" s="81" t="s">
        <v>512</v>
      </c>
      <c r="C11" s="81" t="s">
        <v>513</v>
      </c>
      <c r="D11" s="81" t="s">
        <v>511</v>
      </c>
      <c r="E11" s="98">
        <v>2</v>
      </c>
      <c r="F11" s="23">
        <v>1580</v>
      </c>
      <c r="G11" s="23">
        <v>1580</v>
      </c>
      <c r="H11" s="23">
        <v>1580</v>
      </c>
      <c r="I11" s="23"/>
      <c r="J11" s="23"/>
      <c r="K11" s="23"/>
      <c r="L11" s="23"/>
      <c r="M11" s="23"/>
      <c r="N11" s="23"/>
      <c r="O11" s="23"/>
      <c r="P11" s="23"/>
      <c r="Q11" s="23"/>
    </row>
    <row r="12" ht="18.75" customHeight="1" spans="1:17">
      <c r="A12" s="215" t="s">
        <v>258</v>
      </c>
      <c r="B12" s="81" t="s">
        <v>514</v>
      </c>
      <c r="C12" s="81" t="s">
        <v>515</v>
      </c>
      <c r="D12" s="81" t="s">
        <v>511</v>
      </c>
      <c r="E12" s="98">
        <v>2</v>
      </c>
      <c r="F12" s="23">
        <v>2100</v>
      </c>
      <c r="G12" s="23">
        <v>2100</v>
      </c>
      <c r="H12" s="23">
        <v>2100</v>
      </c>
      <c r="I12" s="23"/>
      <c r="J12" s="23"/>
      <c r="K12" s="23"/>
      <c r="L12" s="23"/>
      <c r="M12" s="23"/>
      <c r="N12" s="23"/>
      <c r="O12" s="23"/>
      <c r="P12" s="23"/>
      <c r="Q12" s="23"/>
    </row>
    <row r="13" ht="18.75" customHeight="1" spans="1:17">
      <c r="A13" s="215" t="s">
        <v>258</v>
      </c>
      <c r="B13" s="81" t="s">
        <v>516</v>
      </c>
      <c r="C13" s="81" t="s">
        <v>517</v>
      </c>
      <c r="D13" s="81" t="s">
        <v>511</v>
      </c>
      <c r="E13" s="98">
        <v>5</v>
      </c>
      <c r="F13" s="23">
        <v>7250</v>
      </c>
      <c r="G13" s="23">
        <v>7250</v>
      </c>
      <c r="H13" s="23">
        <v>7250</v>
      </c>
      <c r="I13" s="23"/>
      <c r="J13" s="23"/>
      <c r="K13" s="23"/>
      <c r="L13" s="23"/>
      <c r="M13" s="23"/>
      <c r="N13" s="23"/>
      <c r="O13" s="23"/>
      <c r="P13" s="23"/>
      <c r="Q13" s="23"/>
    </row>
    <row r="14" ht="18.75" customHeight="1" spans="1:17">
      <c r="A14" s="215" t="s">
        <v>258</v>
      </c>
      <c r="B14" s="81" t="s">
        <v>518</v>
      </c>
      <c r="C14" s="81" t="s">
        <v>519</v>
      </c>
      <c r="D14" s="81" t="s">
        <v>511</v>
      </c>
      <c r="E14" s="98">
        <v>1</v>
      </c>
      <c r="F14" s="23">
        <v>8400</v>
      </c>
      <c r="G14" s="23">
        <v>8400</v>
      </c>
      <c r="H14" s="23">
        <v>8400</v>
      </c>
      <c r="I14" s="23"/>
      <c r="J14" s="23"/>
      <c r="K14" s="23"/>
      <c r="L14" s="23"/>
      <c r="M14" s="23"/>
      <c r="N14" s="23"/>
      <c r="O14" s="23"/>
      <c r="P14" s="23"/>
      <c r="Q14" s="23"/>
    </row>
    <row r="15" ht="18.75" customHeight="1" spans="1:17">
      <c r="A15" s="215" t="s">
        <v>258</v>
      </c>
      <c r="B15" s="81" t="s">
        <v>509</v>
      </c>
      <c r="C15" s="81" t="s">
        <v>520</v>
      </c>
      <c r="D15" s="81" t="s">
        <v>511</v>
      </c>
      <c r="E15" s="98">
        <v>1</v>
      </c>
      <c r="F15" s="23">
        <v>360</v>
      </c>
      <c r="G15" s="23">
        <v>360</v>
      </c>
      <c r="H15" s="23">
        <v>360</v>
      </c>
      <c r="I15" s="23"/>
      <c r="J15" s="23"/>
      <c r="K15" s="23"/>
      <c r="L15" s="23"/>
      <c r="M15" s="23"/>
      <c r="N15" s="23"/>
      <c r="O15" s="23"/>
      <c r="P15" s="23"/>
      <c r="Q15" s="23"/>
    </row>
    <row r="16" ht="18.75" customHeight="1" spans="1:17">
      <c r="A16" s="215" t="s">
        <v>258</v>
      </c>
      <c r="B16" s="81" t="s">
        <v>521</v>
      </c>
      <c r="C16" s="81" t="s">
        <v>520</v>
      </c>
      <c r="D16" s="81" t="s">
        <v>511</v>
      </c>
      <c r="E16" s="98">
        <v>2</v>
      </c>
      <c r="F16" s="23">
        <v>700</v>
      </c>
      <c r="G16" s="23">
        <v>700</v>
      </c>
      <c r="H16" s="23">
        <v>700</v>
      </c>
      <c r="I16" s="23"/>
      <c r="J16" s="23"/>
      <c r="K16" s="23"/>
      <c r="L16" s="23"/>
      <c r="M16" s="23"/>
      <c r="N16" s="23"/>
      <c r="O16" s="23"/>
      <c r="P16" s="23"/>
      <c r="Q16" s="23"/>
    </row>
    <row r="17" ht="18.75" customHeight="1" spans="1:17">
      <c r="A17" s="215" t="s">
        <v>258</v>
      </c>
      <c r="B17" s="81" t="s">
        <v>521</v>
      </c>
      <c r="C17" s="81" t="s">
        <v>520</v>
      </c>
      <c r="D17" s="81" t="s">
        <v>511</v>
      </c>
      <c r="E17" s="98">
        <v>1</v>
      </c>
      <c r="F17" s="23">
        <v>700</v>
      </c>
      <c r="G17" s="23">
        <v>700</v>
      </c>
      <c r="H17" s="23">
        <v>700</v>
      </c>
      <c r="I17" s="23"/>
      <c r="J17" s="23"/>
      <c r="K17" s="23"/>
      <c r="L17" s="23"/>
      <c r="M17" s="23"/>
      <c r="N17" s="23"/>
      <c r="O17" s="23"/>
      <c r="P17" s="23"/>
      <c r="Q17" s="23"/>
    </row>
    <row r="18" ht="18.75" customHeight="1" spans="1:17">
      <c r="A18" s="215" t="s">
        <v>258</v>
      </c>
      <c r="B18" s="81" t="s">
        <v>522</v>
      </c>
      <c r="C18" s="81" t="s">
        <v>523</v>
      </c>
      <c r="D18" s="81" t="s">
        <v>314</v>
      </c>
      <c r="E18" s="98">
        <v>2</v>
      </c>
      <c r="F18" s="23">
        <v>5000</v>
      </c>
      <c r="G18" s="23">
        <v>5000</v>
      </c>
      <c r="H18" s="23">
        <v>5000</v>
      </c>
      <c r="I18" s="23"/>
      <c r="J18" s="23"/>
      <c r="K18" s="23"/>
      <c r="L18" s="23"/>
      <c r="M18" s="23"/>
      <c r="N18" s="23"/>
      <c r="O18" s="23"/>
      <c r="P18" s="23"/>
      <c r="Q18" s="23"/>
    </row>
    <row r="19" ht="18.75" customHeight="1" spans="1:17">
      <c r="A19" s="215" t="s">
        <v>258</v>
      </c>
      <c r="B19" s="81" t="s">
        <v>524</v>
      </c>
      <c r="C19" s="81" t="s">
        <v>525</v>
      </c>
      <c r="D19" s="81" t="s">
        <v>526</v>
      </c>
      <c r="E19" s="98">
        <v>3</v>
      </c>
      <c r="F19" s="23">
        <v>2550</v>
      </c>
      <c r="G19" s="23">
        <v>2550</v>
      </c>
      <c r="H19" s="23">
        <v>2550</v>
      </c>
      <c r="I19" s="23"/>
      <c r="J19" s="23"/>
      <c r="K19" s="23"/>
      <c r="L19" s="23"/>
      <c r="M19" s="23"/>
      <c r="N19" s="23"/>
      <c r="O19" s="23"/>
      <c r="P19" s="23"/>
      <c r="Q19" s="23"/>
    </row>
    <row r="20" ht="18.75" customHeight="1" spans="1:17">
      <c r="A20" s="215" t="s">
        <v>258</v>
      </c>
      <c r="B20" s="81" t="s">
        <v>527</v>
      </c>
      <c r="C20" s="81" t="s">
        <v>525</v>
      </c>
      <c r="D20" s="81" t="s">
        <v>511</v>
      </c>
      <c r="E20" s="98">
        <v>1</v>
      </c>
      <c r="F20" s="23">
        <v>780</v>
      </c>
      <c r="G20" s="23">
        <v>780</v>
      </c>
      <c r="H20" s="23">
        <v>780</v>
      </c>
      <c r="I20" s="23"/>
      <c r="J20" s="23"/>
      <c r="K20" s="23"/>
      <c r="L20" s="23"/>
      <c r="M20" s="23"/>
      <c r="N20" s="23"/>
      <c r="O20" s="23"/>
      <c r="P20" s="23"/>
      <c r="Q20" s="23"/>
    </row>
    <row r="21" ht="18.75" customHeight="1" spans="1:17">
      <c r="A21" s="83" t="s">
        <v>117</v>
      </c>
      <c r="B21" s="84"/>
      <c r="C21" s="84"/>
      <c r="D21" s="84"/>
      <c r="E21" s="96"/>
      <c r="F21" s="23">
        <v>29980</v>
      </c>
      <c r="G21" s="23">
        <v>29980</v>
      </c>
      <c r="H21" s="23">
        <v>29980</v>
      </c>
      <c r="I21" s="23"/>
      <c r="J21" s="23"/>
      <c r="K21" s="23"/>
      <c r="L21" s="23"/>
      <c r="M21" s="23"/>
      <c r="N21" s="23"/>
      <c r="O21" s="23"/>
      <c r="P21" s="23"/>
      <c r="Q21" s="23"/>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528</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"单位名称："&amp;"沧源佤族自治县公安局交通管理大队"</f>
        <v>单位名称：沧源佤族自治县公安局交通管理大队</v>
      </c>
      <c r="B3" s="60"/>
      <c r="C3" s="71"/>
      <c r="D3" s="60"/>
      <c r="E3" s="60"/>
      <c r="F3" s="60"/>
      <c r="G3" s="60"/>
      <c r="H3" s="68"/>
      <c r="I3" s="62"/>
      <c r="J3" s="62"/>
      <c r="K3" s="62"/>
      <c r="L3" s="63"/>
      <c r="M3" s="88"/>
      <c r="N3" s="87" t="s">
        <v>166</v>
      </c>
    </row>
    <row r="4" ht="18.75" customHeight="1" spans="1:14">
      <c r="A4" s="11" t="s">
        <v>500</v>
      </c>
      <c r="B4" s="72" t="s">
        <v>529</v>
      </c>
      <c r="C4" s="73" t="s">
        <v>530</v>
      </c>
      <c r="D4" s="44" t="s">
        <v>186</v>
      </c>
      <c r="E4" s="44"/>
      <c r="F4" s="44"/>
      <c r="G4" s="44"/>
      <c r="H4" s="74"/>
      <c r="I4" s="44"/>
      <c r="J4" s="44"/>
      <c r="K4" s="44"/>
      <c r="L4" s="64"/>
      <c r="M4" s="74"/>
      <c r="N4" s="45"/>
    </row>
    <row r="5" ht="18.75" customHeight="1" spans="1:14">
      <c r="A5" s="16"/>
      <c r="B5" s="75"/>
      <c r="C5" s="76"/>
      <c r="D5" s="75" t="s">
        <v>56</v>
      </c>
      <c r="E5" s="75" t="s">
        <v>59</v>
      </c>
      <c r="F5" s="75" t="s">
        <v>506</v>
      </c>
      <c r="G5" s="75" t="s">
        <v>507</v>
      </c>
      <c r="H5" s="76" t="s">
        <v>508</v>
      </c>
      <c r="I5" s="89" t="s">
        <v>79</v>
      </c>
      <c r="J5" s="89"/>
      <c r="K5" s="89"/>
      <c r="L5" s="90"/>
      <c r="M5" s="91"/>
      <c r="N5" s="77"/>
    </row>
    <row r="6" ht="26.25" customHeight="1" spans="1:14">
      <c r="A6" s="18"/>
      <c r="B6" s="77"/>
      <c r="C6" s="78"/>
      <c r="D6" s="77"/>
      <c r="E6" s="77"/>
      <c r="F6" s="77"/>
      <c r="G6" s="77"/>
      <c r="H6" s="78"/>
      <c r="I6" s="77" t="s">
        <v>58</v>
      </c>
      <c r="J6" s="77" t="s">
        <v>65</v>
      </c>
      <c r="K6" s="77" t="s">
        <v>194</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117</v>
      </c>
      <c r="B10" s="84"/>
      <c r="C10" s="85"/>
      <c r="D10" s="23"/>
      <c r="E10" s="23"/>
      <c r="F10" s="23"/>
      <c r="G10" s="23"/>
      <c r="H10" s="23"/>
      <c r="I10" s="23"/>
      <c r="J10" s="23"/>
      <c r="K10" s="23"/>
      <c r="L10" s="23"/>
      <c r="M10" s="23"/>
      <c r="N10" s="23"/>
    </row>
    <row r="12" customHeight="1" spans="1:1">
      <c r="A12" t="s">
        <v>498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23" sqref="A23"/>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531</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"单位名称："&amp;"沧源佤族自治县公安局交通管理大队"</f>
        <v>单位名称：沧源佤族自治县公安局交通管理大队</v>
      </c>
      <c r="B3" s="60"/>
      <c r="C3" s="60"/>
      <c r="D3" s="61"/>
      <c r="E3" s="62"/>
      <c r="G3" s="63"/>
      <c r="H3" s="63"/>
      <c r="I3" s="38" t="s">
        <v>166</v>
      </c>
    </row>
    <row r="4" ht="18.75" customHeight="1" spans="1:9">
      <c r="A4" s="31" t="s">
        <v>532</v>
      </c>
      <c r="B4" s="12" t="s">
        <v>186</v>
      </c>
      <c r="C4" s="13"/>
      <c r="D4" s="13"/>
      <c r="E4" s="12" t="s">
        <v>533</v>
      </c>
      <c r="F4" s="13"/>
      <c r="G4" s="64"/>
      <c r="H4" s="64"/>
      <c r="I4" s="14"/>
    </row>
    <row r="5" ht="18.75" customHeight="1" spans="1:9">
      <c r="A5" s="33"/>
      <c r="B5" s="32" t="s">
        <v>56</v>
      </c>
      <c r="C5" s="11" t="s">
        <v>59</v>
      </c>
      <c r="D5" s="65" t="s">
        <v>534</v>
      </c>
      <c r="E5" s="66" t="s">
        <v>535</v>
      </c>
      <c r="F5" s="66" t="s">
        <v>535</v>
      </c>
      <c r="G5" s="66" t="s">
        <v>535</v>
      </c>
      <c r="H5" s="66" t="s">
        <v>535</v>
      </c>
      <c r="I5" s="66" t="s">
        <v>535</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10" customHeight="1" spans="1:1">
      <c r="A10" t="s">
        <v>498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E40" sqref="E4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536</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"单位名称："&amp;"沧源佤族自治县公安局交通管理大队"</f>
        <v>单位名称：沧源佤族自治县公安局交通管理大队</v>
      </c>
      <c r="B3" s="3"/>
      <c r="C3" s="3"/>
      <c r="D3" s="3"/>
      <c r="E3" s="3"/>
      <c r="F3" s="52"/>
      <c r="G3" s="3"/>
      <c r="H3" s="52"/>
    </row>
    <row r="4" ht="18.75" customHeight="1" spans="1:10">
      <c r="A4" s="46" t="s">
        <v>285</v>
      </c>
      <c r="B4" s="46" t="s">
        <v>286</v>
      </c>
      <c r="C4" s="46" t="s">
        <v>287</v>
      </c>
      <c r="D4" s="46" t="s">
        <v>288</v>
      </c>
      <c r="E4" s="46" t="s">
        <v>289</v>
      </c>
      <c r="F4" s="53" t="s">
        <v>290</v>
      </c>
      <c r="G4" s="46" t="s">
        <v>291</v>
      </c>
      <c r="H4" s="53" t="s">
        <v>292</v>
      </c>
      <c r="I4" s="53" t="s">
        <v>293</v>
      </c>
      <c r="J4" s="46" t="s">
        <v>294</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9" customHeight="1" spans="1:1">
      <c r="A9" t="s">
        <v>498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537</v>
      </c>
    </row>
    <row r="2" ht="34.5" customHeight="1" spans="1:8">
      <c r="A2" s="40" t="str">
        <f>"2025"&amp;"年新增资产配置表"</f>
        <v>2025年新增资产配置表</v>
      </c>
      <c r="B2" s="6"/>
      <c r="C2" s="6"/>
      <c r="D2" s="6"/>
      <c r="E2" s="6"/>
      <c r="F2" s="6"/>
      <c r="G2" s="6"/>
      <c r="H2" s="6"/>
    </row>
    <row r="3" ht="18.75" customHeight="1" spans="1:8">
      <c r="A3" s="41" t="str">
        <f>"单位名称："&amp;"沧源佤族自治县公安局交通管理大队"</f>
        <v>单位名称：沧源佤族自治县公安局交通管理大队</v>
      </c>
      <c r="B3" s="8"/>
      <c r="C3" s="3"/>
      <c r="H3" s="42" t="s">
        <v>166</v>
      </c>
    </row>
    <row r="4" ht="18.75" customHeight="1" spans="1:8">
      <c r="A4" s="11" t="s">
        <v>179</v>
      </c>
      <c r="B4" s="11" t="s">
        <v>538</v>
      </c>
      <c r="C4" s="11" t="s">
        <v>539</v>
      </c>
      <c r="D4" s="11" t="s">
        <v>540</v>
      </c>
      <c r="E4" s="11" t="s">
        <v>541</v>
      </c>
      <c r="F4" s="43" t="s">
        <v>542</v>
      </c>
      <c r="G4" s="44"/>
      <c r="H4" s="45"/>
    </row>
    <row r="5" ht="18.75" customHeight="1" spans="1:8">
      <c r="A5" s="18"/>
      <c r="B5" s="18"/>
      <c r="C5" s="18"/>
      <c r="D5" s="18"/>
      <c r="E5" s="18"/>
      <c r="F5" s="46" t="s">
        <v>504</v>
      </c>
      <c r="G5" s="46" t="s">
        <v>543</v>
      </c>
      <c r="H5" s="46" t="s">
        <v>544</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10" customHeight="1" spans="1:1">
      <c r="A10" t="s">
        <v>498</v>
      </c>
    </row>
  </sheetData>
  <mergeCells count="9">
    <mergeCell ref="A2:H2"/>
    <mergeCell ref="A3:C3"/>
    <mergeCell ref="F4:H4"/>
    <mergeCell ref="A8:E8"/>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B12" sqref="B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545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"单位名称："&amp;"沧源佤族自治县公安局交通管理大队"</f>
        <v>单位名称：沧源佤族自治县公安局交通管理大队</v>
      </c>
      <c r="B3" s="8"/>
      <c r="C3" s="8"/>
      <c r="D3" s="8"/>
      <c r="E3" s="8"/>
      <c r="F3" s="8"/>
      <c r="G3" s="8"/>
      <c r="H3" s="9"/>
      <c r="I3" s="9"/>
      <c r="J3" s="9"/>
      <c r="K3" s="4" t="s">
        <v>166</v>
      </c>
    </row>
    <row r="4" ht="18.75" customHeight="1" spans="1:11">
      <c r="A4" s="10" t="s">
        <v>247</v>
      </c>
      <c r="B4" s="10" t="s">
        <v>181</v>
      </c>
      <c r="C4" s="10" t="s">
        <v>248</v>
      </c>
      <c r="D4" s="11" t="s">
        <v>182</v>
      </c>
      <c r="E4" s="11" t="s">
        <v>183</v>
      </c>
      <c r="F4" s="11" t="s">
        <v>249</v>
      </c>
      <c r="G4" s="11" t="s">
        <v>250</v>
      </c>
      <c r="H4" s="31" t="s">
        <v>56</v>
      </c>
      <c r="I4" s="12" t="s">
        <v>546</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117</v>
      </c>
      <c r="B10" s="36"/>
      <c r="C10" s="36"/>
      <c r="D10" s="36"/>
      <c r="E10" s="36"/>
      <c r="F10" s="36"/>
      <c r="G10" s="37"/>
      <c r="H10" s="23"/>
      <c r="I10" s="23"/>
      <c r="J10" s="23"/>
      <c r="K10" s="23"/>
    </row>
    <row r="12" customHeight="1" spans="2:2">
      <c r="B12" t="s">
        <v>498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topLeftCell="C1" workbookViewId="0">
      <selection activeCell="G21" sqref="G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547</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"单位名称："&amp;"沧源佤族自治县公安局交通管理大队"</f>
        <v>单位名称：沧源佤族自治县公安局交通管理大队</v>
      </c>
      <c r="B3" s="8"/>
      <c r="C3" s="8"/>
      <c r="D3" s="8"/>
      <c r="E3" s="9"/>
      <c r="F3" s="9"/>
      <c r="G3" s="4" t="s">
        <v>166</v>
      </c>
    </row>
    <row r="4" ht="18.75" customHeight="1" spans="1:7">
      <c r="A4" s="10" t="s">
        <v>248</v>
      </c>
      <c r="B4" s="10" t="s">
        <v>247</v>
      </c>
      <c r="C4" s="10" t="s">
        <v>181</v>
      </c>
      <c r="D4" s="11" t="s">
        <v>548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1250000</v>
      </c>
      <c r="F8" s="23"/>
      <c r="G8" s="23"/>
    </row>
    <row r="9" ht="18.75" customHeight="1" spans="1:7">
      <c r="A9" s="24" t="s">
        <v>71</v>
      </c>
      <c r="B9" s="21"/>
      <c r="C9" s="21"/>
      <c r="D9" s="21"/>
      <c r="E9" s="23">
        <v>1250000</v>
      </c>
      <c r="F9" s="23"/>
      <c r="G9" s="23"/>
    </row>
    <row r="10" ht="18.75" customHeight="1" spans="1:7">
      <c r="A10" s="25"/>
      <c r="B10" s="21" t="s">
        <v>549</v>
      </c>
      <c r="C10" s="21" t="s">
        <v>258</v>
      </c>
      <c r="D10" s="21" t="s">
        <v>550</v>
      </c>
      <c r="E10" s="23">
        <v>300000</v>
      </c>
      <c r="F10" s="23"/>
      <c r="G10" s="23"/>
    </row>
    <row r="11" ht="18.75" customHeight="1" spans="1:7">
      <c r="A11" s="25"/>
      <c r="B11" s="21" t="s">
        <v>549</v>
      </c>
      <c r="C11" s="21" t="s">
        <v>276</v>
      </c>
      <c r="D11" s="21" t="s">
        <v>550</v>
      </c>
      <c r="E11" s="23">
        <v>200000</v>
      </c>
      <c r="F11" s="23"/>
      <c r="G11" s="23"/>
    </row>
    <row r="12" ht="18.75" customHeight="1" spans="1:7">
      <c r="A12" s="25"/>
      <c r="B12" s="21" t="s">
        <v>549</v>
      </c>
      <c r="C12" s="21" t="s">
        <v>274</v>
      </c>
      <c r="D12" s="21" t="s">
        <v>550</v>
      </c>
      <c r="E12" s="23">
        <v>150000</v>
      </c>
      <c r="F12" s="23"/>
      <c r="G12" s="23"/>
    </row>
    <row r="13" ht="18.75" customHeight="1" spans="1:7">
      <c r="A13" s="25"/>
      <c r="B13" s="21" t="s">
        <v>549</v>
      </c>
      <c r="C13" s="21" t="s">
        <v>268</v>
      </c>
      <c r="D13" s="21" t="s">
        <v>550</v>
      </c>
      <c r="E13" s="23">
        <v>300000</v>
      </c>
      <c r="F13" s="23"/>
      <c r="G13" s="23"/>
    </row>
    <row r="14" ht="18.75" customHeight="1" spans="1:7">
      <c r="A14" s="25"/>
      <c r="B14" s="21" t="s">
        <v>549</v>
      </c>
      <c r="C14" s="21" t="s">
        <v>282</v>
      </c>
      <c r="D14" s="21" t="s">
        <v>550</v>
      </c>
      <c r="E14" s="23">
        <v>100000</v>
      </c>
      <c r="F14" s="23"/>
      <c r="G14" s="23"/>
    </row>
    <row r="15" ht="18.75" customHeight="1" spans="1:7">
      <c r="A15" s="25"/>
      <c r="B15" s="21" t="s">
        <v>549</v>
      </c>
      <c r="C15" s="21" t="s">
        <v>280</v>
      </c>
      <c r="D15" s="21" t="s">
        <v>550</v>
      </c>
      <c r="E15" s="23">
        <v>100000</v>
      </c>
      <c r="F15" s="23"/>
      <c r="G15" s="23"/>
    </row>
    <row r="16" ht="18.75" customHeight="1" spans="1:7">
      <c r="A16" s="25"/>
      <c r="B16" s="21" t="s">
        <v>549</v>
      </c>
      <c r="C16" s="21" t="s">
        <v>253</v>
      </c>
      <c r="D16" s="21" t="s">
        <v>550</v>
      </c>
      <c r="E16" s="23">
        <v>100000</v>
      </c>
      <c r="F16" s="23"/>
      <c r="G16" s="23"/>
    </row>
    <row r="17" ht="18.75" customHeight="1" spans="1:7">
      <c r="A17" s="26" t="s">
        <v>56</v>
      </c>
      <c r="B17" s="27" t="s">
        <v>551</v>
      </c>
      <c r="C17" s="27"/>
      <c r="D17" s="28"/>
      <c r="E17" s="23">
        <v>1250000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李中兰</cp:lastModifiedBy>
  <dcterms:created xsi:type="dcterms:W3CDTF">2025-03-13T07:36:00Z</dcterms:created>
  <dcterms:modified xsi:type="dcterms:W3CDTF">2025-03-26T09:44:57Z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9C9C28B197BA4BEE90240DF05C9DFF2D_13</vt:lpwstr>
  </property>
  <property fmtid="{D5CDD505-2E9C-101B-9397-08002B2CF9AE}" pid="3" name="KSOProductBuildVer">
    <vt:lpwstr>2052-12.1.0.18912</vt:lpwstr>
  </property>
</Properties>
</file>