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<sst xmlns="http://schemas.openxmlformats.org/spreadsheetml/2006/main" count="1877" uniqueCount="573">
  <si>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</si>
  <si>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</si>
  <si>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</si>
  <si>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</si>
  <si>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</si>
  <si>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</si>
  <si>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</si>
  <si>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</si>
  <si>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</si>
  <si>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</si>
  <si>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</si>
  <si>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</si>
  <si>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</si>
  <si>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</si>
  <si>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</si>
  <si>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</si>
  <si>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</si>
  <si>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</si>
  <si>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</si>
  <si>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</si>
  <si>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</si>
  <si>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</si>
  <si>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</si>
  <si>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</si>
  <si>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</si>
  <si>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</si>
  <si>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</si>
  <si>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</si>
  <si>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</si>
  <si>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</si>
  <si>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</si>
  <si>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</si>
  <si>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</si>
  <si>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</si>
  <si>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</si>
  <si>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</si>
  <si>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</si>
  <si>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</si>
  <si>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</si>
  <si>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</si>
  <si>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</si>
  <si>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</si>
  <si>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</si>
  <si>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</si>
  <si>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</si>
  <si>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</si>
  <si>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</si>
  <si>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</si>
  <si>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</si>
  <si>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</si>
  <si>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</si>
  <si>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</si>
  <si>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</si>
  <si>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</si>
  <si>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</si>
  <si>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</si>
  <si>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</si>
  <si>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</si>
  <si>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</si>
  <si>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</si>
  <si>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</si>
  <si>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</si>
  <si>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</si>
  <si>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</si>
  <si>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</si>
  <si>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</si>
  <si>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</si>
  <si>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</si>
  <si>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</si>
  <si>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</si>
  <si>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102</t>
  </si>
  <si>
    <t>沧源佤族自治县发展和改革局</t>
  </si>
  <si>
    <t>102001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</si>
  <si>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</si>
  <si>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</si>
  <si>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</si>
  <si>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</si>
  <si>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</si>
  <si>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</si>
  <si>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</si>
  <si>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</si>
  <si>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</si>
  <si>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</si>
  <si>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</si>
  <si>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</si>
  <si>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</si>
  <si>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</si>
  <si>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</si>
  <si>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</si>
  <si>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</si>
  <si>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</si>
  <si>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20104</t>
  </si>
  <si>
    <t>发展与改革事务</t>
  </si>
  <si>
    <t>2010401</t>
  </si>
  <si>
    <t>2010450</t>
  </si>
  <si>
    <t>事业运行</t>
  </si>
  <si>
    <t>203</t>
  </si>
  <si>
    <t>国防支出</t>
  </si>
  <si>
    <t>20306</t>
  </si>
  <si>
    <t>国防动员</t>
  </si>
  <si>
    <t>2030603</t>
  </si>
  <si>
    <t>人民防空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</si>
  <si>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</si>
  <si>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</si>
  <si>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</si>
  <si>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</si>
  <si>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</si>
  <si>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</si>
  <si>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</si>
  <si>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</si>
  <si>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</si>
  <si>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</si>
  <si>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</si>
  <si>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</si>
  <si>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</si>
  <si>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</si>
  <si>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</si>
  <si>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</si>
  <si>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</si>
  <si>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</si>
  <si>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</si>
  <si>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</si>
  <si>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</si>
  <si>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</si>
  <si>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</si>
  <si>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</si>
  <si>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</si>
  <si>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</si>
  <si>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</si>
  <si>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</si>
  <si>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</si>
  <si>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</si>
  <si>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</si>
  <si>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粮油物资事务</t>
  </si>
  <si>
    <t>2220101</t>
  </si>
  <si>
    <t>2220102</t>
  </si>
  <si>
    <t>一般行政管理事务</t>
  </si>
  <si>
    <t>2220112</t>
  </si>
  <si>
    <t>粮食财务挂账利息补贴</t>
  </si>
  <si>
    <t>2220115</t>
  </si>
  <si>
    <t>粮食风险基金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</si>
  <si>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</si>
  <si>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</si>
  <si>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</si>
  <si>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</si>
  <si>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</si>
  <si>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</si>
  <si>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</si>
  <si>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</si>
  <si>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</si>
  <si>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</si>
  <si>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</si>
  <si>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</si>
  <si>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</si>
  <si>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</si>
  <si>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</si>
  <si>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</si>
  <si>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</si>
  <si>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</si>
  <si>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</si>
  <si>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</si>
  <si>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</si>
  <si>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</si>
  <si>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</si>
  <si>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</si>
  <si>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</si>
  <si>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</si>
  <si>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</si>
  <si>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</si>
  <si>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</si>
  <si>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</si>
  <si>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</si>
  <si>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</si>
  <si>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</si>
  <si>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</si>
  <si>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</si>
  <si>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</si>
  <si>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</si>
  <si>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</si>
  <si>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</si>
  <si>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</si>
  <si>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</si>
  <si>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</si>
  <si>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</si>
  <si>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</si>
  <si>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</si>
  <si>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</si>
  <si>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</si>
  <si>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</si>
  <si>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</si>
  <si>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</si>
  <si>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</si>
  <si>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</si>
  <si>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</si>
  <si>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</si>
  <si>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</si>
  <si>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</si>
  <si>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</si>
  <si>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</si>
  <si>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</si>
  <si>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</si>
  <si>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</si>
  <si>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</si>
  <si>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</si>
  <si>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</si>
  <si>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</si>
  <si>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</si>
  <si>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</si>
  <si>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</si>
  <si>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</si>
  <si>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</si>
  <si>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</si>
  <si>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</si>
  <si>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</si>
  <si>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</si>
  <si>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</si>
  <si>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</si>
  <si>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</si>
  <si>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</si>
  <si>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</si>
  <si>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</si>
  <si>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</si>
  <si>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</si>
  <si>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530927210000000002439</t>
  </si>
  <si>
    <t>行政人员支出工资</t>
  </si>
  <si>
    <t>30101</t>
  </si>
  <si>
    <t>基本工资</t>
  </si>
  <si>
    <t>530927210000000002440</t>
  </si>
  <si>
    <t>事业人员支出工资</t>
  </si>
  <si>
    <t>30102</t>
  </si>
  <si>
    <t>津贴补贴</t>
  </si>
  <si>
    <t>30103</t>
  </si>
  <si>
    <t>奖金</t>
  </si>
  <si>
    <t>530927231100001443324</t>
  </si>
  <si>
    <t>绩效考核奖励（2017年提高标准部分）</t>
  </si>
  <si>
    <t>30107</t>
  </si>
  <si>
    <t>绩效工资</t>
  </si>
  <si>
    <t>530927231100001443326</t>
  </si>
  <si>
    <t>绩效工资（2017年提高标准部分）</t>
  </si>
  <si>
    <t>530927210000000002441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</si>
  <si>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</si>
  <si>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</si>
  <si>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</si>
  <si>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</si>
  <si>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</si>
  <si>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</si>
  <si>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</si>
  <si>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530927210000000002442</t>
  </si>
  <si>
    <t>30113</t>
  </si>
  <si>
    <t>530927251100003787553</t>
  </si>
  <si>
    <t>编外聘用制人员支出</t>
  </si>
  <si>
    <t>30199</t>
  </si>
  <si>
    <t>其他工资福利支出</t>
  </si>
  <si>
    <t>530927210000000002447</t>
  </si>
  <si>
    <t>一般公用经费</t>
  </si>
  <si>
    <t>30201</t>
  </si>
  <si>
    <t>办公费</t>
  </si>
  <si>
    <t>30207</t>
  </si>
  <si>
    <t>邮电费</t>
  </si>
  <si>
    <t>30202</t>
  </si>
  <si>
    <t>印刷费</t>
  </si>
  <si>
    <t>530927221100000709057</t>
  </si>
  <si>
    <t>工会经费</t>
  </si>
  <si>
    <t>30228</t>
  </si>
  <si>
    <t>530927210000000002445</t>
  </si>
  <si>
    <t>公务用车运行维护费</t>
  </si>
  <si>
    <t>30231</t>
  </si>
  <si>
    <t>530927210000000002446</t>
  </si>
  <si>
    <t>公务交通补贴</t>
  </si>
  <si>
    <t>30239</t>
  </si>
  <si>
    <t>其他交通费用</t>
  </si>
  <si>
    <t>530927210000000002443</t>
  </si>
  <si>
    <t>离退休费</t>
  </si>
  <si>
    <t>30302</t>
  </si>
  <si>
    <t>退休费</t>
  </si>
  <si>
    <t>530927241100002354876</t>
  </si>
  <si>
    <t>机关事业单位职工及军人抚恤补助</t>
  </si>
  <si>
    <t>30304</t>
  </si>
  <si>
    <t>抚恤金</t>
  </si>
  <si>
    <t>530927241100002354868</t>
  </si>
  <si>
    <t>对个人和家庭的补助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</si>
  <si>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</si>
  <si>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</si>
  <si>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</si>
  <si>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</si>
  <si>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</si>
  <si>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</si>
  <si>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</si>
  <si>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</si>
  <si>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</si>
  <si>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残疾人就业保障金经费</t>
  </si>
  <si>
    <t>事业发展类</t>
  </si>
  <si>
    <t>530927251100003853850</t>
  </si>
  <si>
    <t>30299</t>
  </si>
  <si>
    <t>其他商品和服务支出</t>
  </si>
  <si>
    <t>储备粮、军供粮检验经费</t>
  </si>
  <si>
    <t>530927251100003802293</t>
  </si>
  <si>
    <t>30227</t>
  </si>
  <si>
    <t>委托业务费</t>
  </si>
  <si>
    <t>国防人防动员工作经费</t>
  </si>
  <si>
    <t>专项业务类</t>
  </si>
  <si>
    <t>530927241100002366722</t>
  </si>
  <si>
    <t>基本指挥所建设经费</t>
  </si>
  <si>
    <t>530927241100002382092</t>
  </si>
  <si>
    <t>30905</t>
  </si>
  <si>
    <t>基础设施建设</t>
  </si>
  <si>
    <t>粮食财务挂账利息资金</t>
  </si>
  <si>
    <t>530927231100001349634</t>
  </si>
  <si>
    <t>31205</t>
  </si>
  <si>
    <t>利息补贴</t>
  </si>
  <si>
    <t>粮食风险基金资金</t>
  </si>
  <si>
    <t>530927231100001349610</t>
  </si>
  <si>
    <t>31204</t>
  </si>
  <si>
    <t>费用补贴</t>
  </si>
  <si>
    <t>粮食供应网点保障经费</t>
  </si>
  <si>
    <t>530927241100002352509</t>
  </si>
  <si>
    <t>粮油监督检查经费</t>
  </si>
  <si>
    <t>530927231100001349674</t>
  </si>
  <si>
    <t>粮油统计经费</t>
  </si>
  <si>
    <t>530927231100001349621</t>
  </si>
  <si>
    <t>重大项目前期工作经费</t>
  </si>
  <si>
    <t>530927231100001344159</t>
  </si>
  <si>
    <t>差旅费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</si>
  <si>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</si>
  <si>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</si>
  <si>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</si>
  <si>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</si>
  <si>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</si>
  <si>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</si>
  <si>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</si>
  <si>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</si>
  <si>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</si>
  <si>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</si>
  <si>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</si>
  <si>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</si>
  <si>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</si>
  <si>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及时足额支付粮食财务挂账利息</t>
  </si>
  <si>
    <t>产出指标</t>
  </si>
  <si>
    <t>数量指标</t>
  </si>
  <si>
    <t>付息准确数量</t>
  </si>
  <si>
    <t>&gt;=</t>
  </si>
  <si>
    <t>12</t>
  </si>
  <si>
    <t>月</t>
  </si>
  <si>
    <t>定量指标</t>
  </si>
  <si>
    <t>强化储备1800吨储备粮储粮安全，保障数量质量、以备储粮安全，保障应急调出使用。</t>
  </si>
  <si>
    <t>质量指标</t>
  </si>
  <si>
    <t>付息准确率</t>
  </si>
  <si>
    <t>=</t>
  </si>
  <si>
    <t>100</t>
  </si>
  <si>
    <t>%</t>
  </si>
  <si>
    <t>反映支付利息金额准确率</t>
  </si>
  <si>
    <t>时效指标</t>
  </si>
  <si>
    <t>发放及时率</t>
  </si>
  <si>
    <t>定性指标</t>
  </si>
  <si>
    <t>反映付息及时性</t>
  </si>
  <si>
    <t>成本指标</t>
  </si>
  <si>
    <t>经济成本指标</t>
  </si>
  <si>
    <t>&lt;=</t>
  </si>
  <si>
    <t>149</t>
  </si>
  <si>
    <t>万元</t>
  </si>
  <si>
    <t>反映年度粮食财务挂账利息补贴经费情况。</t>
  </si>
  <si>
    <t>效益指标</t>
  </si>
  <si>
    <t>社会效益</t>
  </si>
  <si>
    <t>经营状况改善</t>
  </si>
  <si>
    <t>改善</t>
  </si>
  <si>
    <t>反映补助促进受助企业经营状况改善的情况。</t>
  </si>
  <si>
    <t>满意度指标</t>
  </si>
  <si>
    <t>服务对象满意度</t>
  </si>
  <si>
    <t>受益对象满意度</t>
  </si>
  <si>
    <t>反映银行的满意程度。</t>
  </si>
  <si>
    <t>强化储备2000吨储备粮储粮安全，保障数量质量、以备储粮安全，保障应急调出使用。</t>
  </si>
  <si>
    <t>县级储备粮保管、轮换数量</t>
  </si>
  <si>
    <t>44</t>
  </si>
  <si>
    <t>万公斤</t>
  </si>
  <si>
    <t>反映储备粮轮换情况。</t>
  </si>
  <si>
    <t>支付县级储备粮轮换差价</t>
  </si>
  <si>
    <t>120</t>
  </si>
  <si>
    <t>万</t>
  </si>
  <si>
    <t>国标三级  水分13.5%以内，杂质1%以内</t>
  </si>
  <si>
    <t>粮食国标三级  水分13.5%以内，杂质1%以内</t>
  </si>
  <si>
    <t>二年轮换</t>
  </si>
  <si>
    <t>41</t>
  </si>
  <si>
    <t>反映年度储备粮粮食风险基金补贴经费情况</t>
  </si>
  <si>
    <t>确保需求时能启动粮食应急预案</t>
  </si>
  <si>
    <t>确保</t>
  </si>
  <si>
    <t>反映为了确保我县粮食安全，在社会需求时能启动粮食应急预案，有效平稳，调节我县粮食市场，平抑市场粮食价格情况。</t>
  </si>
  <si>
    <t>保证粮食品质和安全</t>
  </si>
  <si>
    <t>保证</t>
  </si>
  <si>
    <t>逐年加大仓库的现代化功能提升，保证粮食品质和安全。</t>
  </si>
  <si>
    <t>反映获补助受益对象的满意程度。</t>
  </si>
  <si>
    <t>提高救灾能力，保障受灾人员基本生活。</t>
  </si>
  <si>
    <t>储备粮春秋两次定检及出库检验次数</t>
  </si>
  <si>
    <t>次</t>
  </si>
  <si>
    <t>定期检验。</t>
  </si>
  <si>
    <t>特供粮每季度送检次数</t>
  </si>
  <si>
    <t>4</t>
  </si>
  <si>
    <t>季度</t>
  </si>
  <si>
    <t>按时定期送检。</t>
  </si>
  <si>
    <t>各项工作合格率</t>
  </si>
  <si>
    <t>反映工作完成质量。</t>
  </si>
  <si>
    <t>各项工作完成率</t>
  </si>
  <si>
    <t>反映工作完成进度。</t>
  </si>
  <si>
    <t>2.50</t>
  </si>
  <si>
    <t>反映开展工作支出成本控制。</t>
  </si>
  <si>
    <t>确保粮食质量安全</t>
  </si>
  <si>
    <t>反映粮食质量安全。</t>
  </si>
  <si>
    <t>受益企业满意度</t>
  </si>
  <si>
    <t>反映受益企业对服务满意度。</t>
  </si>
  <si>
    <t>临沧市残疾人联合会关于印发 2024 年度残疾人保障和发展规划实施情况指标考评细则的通知</t>
  </si>
  <si>
    <t>残疾人就业保证金缴费人数</t>
  </si>
  <si>
    <t>21</t>
  </si>
  <si>
    <t>人</t>
  </si>
  <si>
    <t>反映年度残疾人保证金缴费人数情况。</t>
  </si>
  <si>
    <t>残疾人就业保障金缴费参与率</t>
  </si>
  <si>
    <t>95</t>
  </si>
  <si>
    <t>反映年度残疾人就业保障金缴费参与情况。</t>
  </si>
  <si>
    <t>残疾人就业保证金缴费完成率</t>
  </si>
  <si>
    <t>反映残疾人就业保证金缴费完成情况</t>
  </si>
  <si>
    <t>3.3</t>
  </si>
  <si>
    <t>反映残疾人就业保障金成本控制情况</t>
  </si>
  <si>
    <t>保障部门正常运转</t>
  </si>
  <si>
    <t>保障</t>
  </si>
  <si>
    <t>反映年度保障部门正常运转情况。</t>
  </si>
  <si>
    <t>群众满意度</t>
  </si>
  <si>
    <t>反映年度缴纳残疾人就业保障金帮助残疾人就业群众满意度情况。</t>
  </si>
  <si>
    <t>加强粮油监督检查，确保我县粮油质量安全，防止出现粮油市场供应不足或短缺导致断档、脱销状态，出现剧烈波动、群众集中采购等情况。</t>
  </si>
  <si>
    <t>粮食流通监督大检查活动月</t>
  </si>
  <si>
    <t>政策性粮食库存检查、重要节假日检查等</t>
  </si>
  <si>
    <t>10</t>
  </si>
  <si>
    <t>政策性粮食库存检查、政策性粮食库存检查、重要节假日检查等重要节假日检查等</t>
  </si>
  <si>
    <t>粮油安全保障率</t>
  </si>
  <si>
    <t>及时完成检查率</t>
  </si>
  <si>
    <t>1.00</t>
  </si>
  <si>
    <t>政策知晓率</t>
  </si>
  <si>
    <t>知晓</t>
  </si>
  <si>
    <t>反映粮食监督检查政策宣传力度</t>
  </si>
  <si>
    <t>增强保证粮油食品安全确保消费者利益安全</t>
  </si>
  <si>
    <t>增强</t>
  </si>
  <si>
    <t>反映受益对象的满意程度。</t>
  </si>
  <si>
    <t>全县粮食应急供应网点数</t>
  </si>
  <si>
    <t>15</t>
  </si>
  <si>
    <t>个</t>
  </si>
  <si>
    <t>反映我县粮食应急供应网点</t>
  </si>
  <si>
    <t>应急加工点</t>
  </si>
  <si>
    <t>防止出现粮油市场供应不足或短缺导致断档、脱销状态，出现剧烈波动、群众集中采购等情况</t>
  </si>
  <si>
    <t>供应粮食及时率</t>
  </si>
  <si>
    <t>增强粮食应急保障能力</t>
  </si>
  <si>
    <t>保证应急粮油产品不脱销、不断档，价格不暴涨</t>
  </si>
  <si>
    <t>群众满意率</t>
  </si>
  <si>
    <t>反映防止出现粮油市场供应不足或短缺导致断档、脱销状态，出现剧烈波动、群众集中采购等情况</t>
  </si>
  <si>
    <t>依据《中华人民共和国国防动员法》、《中华人民共和国人民防空法》、《云南省人民防空建设发展“十四五”规划》及市县部署要求，2024年12月底前完成主体工程竣工（地下、地上），同步推进信息化建设。</t>
  </si>
  <si>
    <t>4529工程</t>
  </si>
  <si>
    <t>项</t>
  </si>
  <si>
    <t>反映新建、改造、修缮工程量完成情况。</t>
  </si>
  <si>
    <t>工程质量合格率</t>
  </si>
  <si>
    <t>反映工程实施期间的安全目标。</t>
  </si>
  <si>
    <t>按照规定时效及时率</t>
  </si>
  <si>
    <t>年</t>
  </si>
  <si>
    <t>工程施工时间期限。</t>
  </si>
  <si>
    <t>250</t>
  </si>
  <si>
    <t>反映控制在4529工程投资概算以内成本。</t>
  </si>
  <si>
    <t>保障国家和人民群众生命财产安全。</t>
  </si>
  <si>
    <t>反映项目设计受益人群或地区的实现情况。</t>
  </si>
  <si>
    <t>加强平常训练使用效益</t>
  </si>
  <si>
    <t>加强</t>
  </si>
  <si>
    <t>反映保护人民生命安全和减少国家财产损失。</t>
  </si>
  <si>
    <t>受益人群满意度</t>
  </si>
  <si>
    <t>95%</t>
  </si>
  <si>
    <t>县域广大人民群众。</t>
  </si>
  <si>
    <t>空空 工作经费</t>
  </si>
  <si>
    <t>州市拨款覆盖</t>
  </si>
  <si>
    <t>"反映项目资金拨款州市拨款的覆盖情况。州市拨款覆盖率=拨款州市数/全省州市数*100%"</t>
  </si>
  <si>
    <t>项目任务完成率</t>
  </si>
  <si>
    <t>元</t>
  </si>
  <si>
    <t>"反映基层人大按计划完成补助项目的情况。项目任务完成率=各州市获补助项目完成数/补助项目计划数*100%"</t>
  </si>
  <si>
    <t>州市经费使用合规率</t>
  </si>
  <si>
    <t>"反映基层人大合规使用经费的情况。州市经费使用合规率=合规使用额/拨付额*100%"</t>
  </si>
  <si>
    <t>经费拨款及时率</t>
  </si>
  <si>
    <t>"反映经费拨款的及时性。经费拨款及时率=时限内拨付到州市补助经费/应拨付额*100%"</t>
  </si>
  <si>
    <t>反映年度国防人防动员工作经费成本控制情况。</t>
  </si>
  <si>
    <t>代表履职能力提升</t>
  </si>
  <si>
    <t>反映培训促进代表履职成效的提升情况。</t>
  </si>
  <si>
    <t>基层人大履职能力</t>
  </si>
  <si>
    <t>反映促进基层人大履职能力提升的情况。</t>
  </si>
  <si>
    <t>基层人大工作环境改善</t>
  </si>
  <si>
    <t>反映项目实施后基层人大办公环境及现代信息化水平的改善情况。</t>
  </si>
  <si>
    <t>基层人大满意度</t>
  </si>
  <si>
    <t>反映基层人大对基层人大能力建设工作的满意程度。</t>
  </si>
  <si>
    <t>加强粮食流通统计，保证统计数据的质量，使统计工作实实在在能对宏观调控提供及时、科学、可靠的决策依据，全面掌握我县粮食流通情况，准确反映粮食行业发展状况，更好地服务粮食宏观调控</t>
  </si>
  <si>
    <t>调查统计次数</t>
  </si>
  <si>
    <t>反映调查统计次数。</t>
  </si>
  <si>
    <t>统计完成率</t>
  </si>
  <si>
    <t>反映统计任务完成情况</t>
  </si>
  <si>
    <t>使统计工作实实在在能对宏观调控提供及时、科学、可靠的决策依据，全面掌握我县粮食流通情况。</t>
  </si>
  <si>
    <t>确保我县粮食正常供给</t>
  </si>
  <si>
    <t>准确反映粮食行业发展状况</t>
  </si>
  <si>
    <t>准确</t>
  </si>
  <si>
    <t>开展项目前期工作，2023年计划争取中央预算内投资及专项债券10亿元，省预算内投资1亿元。</t>
  </si>
  <si>
    <t>重大项目编制规划、可研、评审数量</t>
  </si>
  <si>
    <t>件</t>
  </si>
  <si>
    <t>反映编制前期文本数量。</t>
  </si>
  <si>
    <t>县级项目储备库推送成熟可落地重大项目</t>
  </si>
  <si>
    <t>反映向上争取资金数</t>
  </si>
  <si>
    <t>促成并推动一批项目顺利开工</t>
  </si>
  <si>
    <t>反映年度促成并推动项目顺利开工情况。</t>
  </si>
  <si>
    <t>争取上级项目资金</t>
  </si>
  <si>
    <t>亿元</t>
  </si>
  <si>
    <t>反映向上争取资金数情况。</t>
  </si>
  <si>
    <t>项目规划、可研、评审等立项批复率</t>
  </si>
  <si>
    <t>项目综合质量合格率</t>
  </si>
  <si>
    <t>反映年度提高项目前期要件质量情况。</t>
  </si>
  <si>
    <t>项目周期完成率</t>
  </si>
  <si>
    <t>反映年度前期文本数量完成情况。</t>
  </si>
  <si>
    <t>项目完成及时率</t>
  </si>
  <si>
    <t>反映年度完成前期文本数量及时情况。</t>
  </si>
  <si>
    <t>200</t>
  </si>
  <si>
    <t>反映年度重大项目前期工作经费情况</t>
  </si>
  <si>
    <t>带动民间固定资产投资</t>
  </si>
  <si>
    <t>带动</t>
  </si>
  <si>
    <t>反映年度带动民间固定资产投资情况。</t>
  </si>
  <si>
    <t>带动固定资产投资增速</t>
  </si>
  <si>
    <t>反映带动固定资产投资增速情况。</t>
  </si>
  <si>
    <t>生态效益</t>
  </si>
  <si>
    <t>有效推动基础设施改善</t>
  </si>
  <si>
    <t>有效推动</t>
  </si>
  <si>
    <t>反映年度基础设施改善情况。</t>
  </si>
  <si>
    <t>反映年度服务对象群众满意度情况。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</si>
  <si>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</si>
  <si>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</si>
  <si>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</si>
  <si>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</si>
  <si>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</si>
  <si>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</si>
  <si>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</si>
  <si>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</si>
  <si>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</si>
  <si>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</si>
  <si>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</si>
  <si>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</si>
  <si>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</si>
  <si>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</si>
  <si>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</si>
  <si>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 添加燃料服务</t>
  </si>
  <si>
    <t>车辆加油、添加燃料服务</t>
  </si>
  <si>
    <t>批</t>
  </si>
  <si>
    <t>车辆维修和保养服务</t>
  </si>
  <si>
    <t>复印纸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</si>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</sst>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49" fontId="7" fillId="0" borderId="7" xfId="50" applyNumberFormat="1" applyFont="1" applyFill="1" applyBorder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5" workbookViewId="0">
      <selection activeCell="B7" sqref="B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10"/>
      <c r="C2" s="210"/>
      <c r="D2" s="210"/>
    </row>
    <row r="3" ht="18.75" customHeight="1" spans="1:4">
      <c r="A3" s="41" t="str">
        <f>"单位名称："&amp;"沧源佤族自治县发展和改革局"</f>
        <v>单位名称：沧源佤族自治县发展和改革局</v>
      </c>
      <c r="B3" s="211"/>
      <c r="C3" s="21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7" t="s">
        <v>6</v>
      </c>
      <c r="B7" s="23">
        <v>7139756.13</v>
      </c>
      <c r="C7" s="137" t="s">
        <v>7</v>
      </c>
      <c r="D7" s="23">
        <v>3447052.82</v>
      </c>
    </row>
    <row r="8" ht="18.75" customHeight="1" spans="1:4">
      <c r="A8" s="137" t="s">
        <v>8</v>
      </c>
      <c r="B8" s="23"/>
      <c r="C8" s="137" t="s">
        <v>9</v>
      </c>
      <c r="D8" s="23"/>
    </row>
    <row r="9" ht="18.75" customHeight="1" spans="1:4">
      <c r="A9" s="137" t="s">
        <v>10</v>
      </c>
      <c r="B9" s="23"/>
      <c r="C9" s="137" t="s">
        <v>11</v>
      </c>
      <c r="D9" s="23">
        <v>300000</v>
      </c>
    </row>
    <row r="10" ht="18.75" customHeight="1" spans="1:4">
      <c r="A10" s="137" t="s">
        <v>12</v>
      </c>
      <c r="B10" s="23"/>
      <c r="C10" s="137" t="s">
        <v>13</v>
      </c>
      <c r="D10" s="23"/>
    </row>
    <row r="11" ht="18.75" customHeight="1" spans="1:4">
      <c r="A11" s="212" t="s">
        <v>14</v>
      </c>
      <c r="B11" s="23"/>
      <c r="C11" s="168" t="s">
        <v>15</v>
      </c>
      <c r="D11" s="23"/>
    </row>
    <row r="12" ht="18.75" customHeight="1" spans="1:4">
      <c r="A12" s="171" t="s">
        <v>16</v>
      </c>
      <c r="B12" s="23"/>
      <c r="C12" s="170" t="s">
        <v>17</v>
      </c>
      <c r="D12" s="23"/>
    </row>
    <row r="13" ht="18.75" customHeight="1" spans="1:4">
      <c r="A13" s="171" t="s">
        <v>18</v>
      </c>
      <c r="B13" s="23"/>
      <c r="C13" s="170" t="s">
        <v>19</v>
      </c>
      <c r="D13" s="23"/>
    </row>
    <row r="14" ht="18.75" customHeight="1" spans="1:4">
      <c r="A14" s="171" t="s">
        <v>20</v>
      </c>
      <c r="B14" s="23"/>
      <c r="C14" s="170" t="s">
        <v>21</v>
      </c>
      <c r="D14" s="23">
        <v>705170.52</v>
      </c>
    </row>
    <row r="15" ht="18.75" customHeight="1" spans="1:4">
      <c r="A15" s="171" t="s">
        <v>22</v>
      </c>
      <c r="B15" s="23"/>
      <c r="C15" s="170" t="s">
        <v>23</v>
      </c>
      <c r="D15" s="23">
        <v>146777.61</v>
      </c>
    </row>
    <row r="16" ht="18.75" customHeight="1" spans="1:4">
      <c r="A16" s="171" t="s">
        <v>24</v>
      </c>
      <c r="B16" s="23"/>
      <c r="C16" s="171" t="s">
        <v>25</v>
      </c>
      <c r="D16" s="23"/>
    </row>
    <row r="17" ht="18.75" customHeight="1" spans="1:4">
      <c r="A17" s="171" t="s">
        <v>26</v>
      </c>
      <c r="B17" s="23"/>
      <c r="C17" s="171" t="s">
        <v>27</v>
      </c>
      <c r="D17" s="23"/>
    </row>
    <row r="18" ht="18.75" customHeight="1" spans="1:4">
      <c r="A18" s="172" t="s">
        <v>26</v>
      </c>
      <c r="B18" s="23"/>
      <c r="C18" s="170" t="s">
        <v>28</v>
      </c>
      <c r="D18" s="23"/>
    </row>
    <row r="19" ht="18.75" customHeight="1" spans="1:4">
      <c r="A19" s="172" t="s">
        <v>26</v>
      </c>
      <c r="B19" s="23"/>
      <c r="C19" s="170" t="s">
        <v>29</v>
      </c>
      <c r="D19" s="23"/>
    </row>
    <row r="20" ht="18.75" customHeight="1" spans="1:4">
      <c r="A20" s="172" t="s">
        <v>26</v>
      </c>
      <c r="B20" s="23"/>
      <c r="C20" s="170" t="s">
        <v>30</v>
      </c>
      <c r="D20" s="23"/>
    </row>
    <row r="21" ht="18.75" customHeight="1" spans="1:4">
      <c r="A21" s="172" t="s">
        <v>26</v>
      </c>
      <c r="B21" s="23"/>
      <c r="C21" s="170" t="s">
        <v>31</v>
      </c>
      <c r="D21" s="23"/>
    </row>
    <row r="22" ht="18.75" customHeight="1" spans="1:4">
      <c r="A22" s="172" t="s">
        <v>26</v>
      </c>
      <c r="B22" s="23"/>
      <c r="C22" s="170" t="s">
        <v>32</v>
      </c>
      <c r="D22" s="23"/>
    </row>
    <row r="23" ht="18.75" customHeight="1" spans="1:4">
      <c r="A23" s="172" t="s">
        <v>26</v>
      </c>
      <c r="B23" s="23"/>
      <c r="C23" s="170" t="s">
        <v>33</v>
      </c>
      <c r="D23" s="23"/>
    </row>
    <row r="24" ht="18.75" customHeight="1" spans="1:4">
      <c r="A24" s="172" t="s">
        <v>26</v>
      </c>
      <c r="B24" s="23"/>
      <c r="C24" s="170" t="s">
        <v>34</v>
      </c>
      <c r="D24" s="23"/>
    </row>
    <row r="25" ht="18.75" customHeight="1" spans="1:4">
      <c r="A25" s="172" t="s">
        <v>26</v>
      </c>
      <c r="B25" s="23"/>
      <c r="C25" s="170" t="s">
        <v>35</v>
      </c>
      <c r="D25" s="23">
        <v>253442.52</v>
      </c>
    </row>
    <row r="26" ht="18.75" customHeight="1" spans="1:4">
      <c r="A26" s="172" t="s">
        <v>26</v>
      </c>
      <c r="B26" s="23"/>
      <c r="C26" s="170" t="s">
        <v>36</v>
      </c>
      <c r="D26" s="23">
        <v>2254312.66</v>
      </c>
    </row>
    <row r="27" ht="18.75" customHeight="1" spans="1:4">
      <c r="A27" s="172" t="s">
        <v>26</v>
      </c>
      <c r="B27" s="23"/>
      <c r="C27" s="170" t="s">
        <v>37</v>
      </c>
      <c r="D27" s="23"/>
    </row>
    <row r="28" ht="18.75" customHeight="1" spans="1:4">
      <c r="A28" s="172" t="s">
        <v>26</v>
      </c>
      <c r="B28" s="23"/>
      <c r="C28" s="170" t="s">
        <v>38</v>
      </c>
      <c r="D28" s="23"/>
    </row>
    <row r="29" ht="18.75" customHeight="1" spans="1:4">
      <c r="A29" s="172" t="s">
        <v>26</v>
      </c>
      <c r="B29" s="23"/>
      <c r="C29" s="170" t="s">
        <v>39</v>
      </c>
      <c r="D29" s="23"/>
    </row>
    <row r="30" ht="18.75" customHeight="1" spans="1:4">
      <c r="A30" s="173" t="s">
        <v>26</v>
      </c>
      <c r="B30" s="23"/>
      <c r="C30" s="171" t="s">
        <v>40</v>
      </c>
      <c r="D30" s="23">
        <v>33000</v>
      </c>
    </row>
    <row r="31" ht="18.75" customHeight="1" spans="1:4">
      <c r="A31" s="173" t="s">
        <v>26</v>
      </c>
      <c r="B31" s="23"/>
      <c r="C31" s="171" t="s">
        <v>41</v>
      </c>
      <c r="D31" s="23"/>
    </row>
    <row r="32" ht="18.75" customHeight="1" spans="1:4">
      <c r="A32" s="173" t="s">
        <v>26</v>
      </c>
      <c r="B32" s="23"/>
      <c r="C32" s="171" t="s">
        <v>42</v>
      </c>
      <c r="D32" s="23"/>
    </row>
    <row r="33" ht="18.75" customHeight="1" spans="1:4">
      <c r="A33" s="213"/>
      <c r="B33" s="174"/>
      <c r="C33" s="171" t="s">
        <v>43</v>
      </c>
      <c r="D33" s="23"/>
    </row>
    <row r="34" ht="18.75" customHeight="1" spans="1:4">
      <c r="A34" s="213" t="s">
        <v>44</v>
      </c>
      <c r="B34" s="174">
        <f>SUM(B7:B11)</f>
        <v>7139756.13</v>
      </c>
      <c r="C34" s="214" t="s">
        <v>45</v>
      </c>
      <c r="D34" s="174">
        <v>7139756.13</v>
      </c>
    </row>
    <row r="35" ht="18.75" customHeight="1" spans="1:4">
      <c r="A35" s="215" t="s">
        <v>46</v>
      </c>
      <c r="B35" s="23"/>
      <c r="C35" s="137" t="s">
        <v>47</v>
      </c>
      <c r="D35" s="23"/>
    </row>
    <row r="36" ht="18.75" customHeight="1" spans="1:4">
      <c r="A36" s="215" t="s">
        <v>48</v>
      </c>
      <c r="B36" s="23"/>
      <c r="C36" s="137" t="s">
        <v>48</v>
      </c>
      <c r="D36" s="23"/>
    </row>
    <row r="37" ht="18.75" customHeight="1" spans="1:4">
      <c r="A37" s="215" t="s">
        <v>49</v>
      </c>
      <c r="B37" s="23">
        <f>B35-B36</f>
        <v>0</v>
      </c>
      <c r="C37" s="137" t="s">
        <v>50</v>
      </c>
      <c r="D37" s="23"/>
    </row>
    <row r="38" ht="18.75" customHeight="1" spans="1:4">
      <c r="A38" s="216" t="s">
        <v>51</v>
      </c>
      <c r="B38" s="174">
        <f t="shared" ref="B38:D38" si="0">B34+B35</f>
        <v>7139756.13</v>
      </c>
      <c r="C38" s="214" t="s">
        <v>52</v>
      </c>
      <c r="D38" s="174">
        <f t="shared" si="0"/>
        <v>7139756.13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D11" sqref="D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527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528</v>
      </c>
      <c r="C2" s="105"/>
      <c r="D2" s="106"/>
      <c r="E2" s="106"/>
      <c r="F2" s="106"/>
    </row>
    <row r="3" ht="18.75" customHeight="1" spans="1:6">
      <c r="A3" s="7" t="str">
        <f>"单位名称："&amp;"沧源佤族自治县发展和改革局"</f>
        <v>单位名称：沧源佤族自治县发展和改革局</v>
      </c>
      <c r="B3" s="7" t="s">
        <v>529</v>
      </c>
      <c r="C3" s="100"/>
      <c r="D3" s="102"/>
      <c r="E3" s="102"/>
      <c r="F3" s="39" t="s">
        <v>1</v>
      </c>
    </row>
    <row r="4" ht="18.75" customHeight="1" spans="1:6">
      <c r="A4" s="107" t="s">
        <v>206</v>
      </c>
      <c r="B4" s="108" t="s">
        <v>74</v>
      </c>
      <c r="C4" s="109" t="s">
        <v>75</v>
      </c>
      <c r="D4" s="13" t="s">
        <v>530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76</v>
      </c>
      <c r="F5" s="94" t="s">
        <v>77</v>
      </c>
    </row>
    <row r="6" ht="18.75" customHeight="1" spans="1:6">
      <c r="A6" s="110">
        <v>1</v>
      </c>
      <c r="B6" s="112" t="s">
        <v>187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144</v>
      </c>
      <c r="B9" s="115" t="s">
        <v>144</v>
      </c>
      <c r="C9" s="116" t="s">
        <v>144</v>
      </c>
      <c r="D9" s="23"/>
      <c r="E9" s="23"/>
      <c r="F9" s="23"/>
    </row>
    <row r="11" customHeight="1" spans="1:1">
      <c r="A11" t="s">
        <v>531</v>
      </c>
    </row>
  </sheetData>
  <mergeCells count="8">
    <mergeCell ref="A2:F2"/>
    <mergeCell ref="A3:C3"/>
    <mergeCell ref="D4:F4"/>
    <mergeCell ref="A9:C9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B8" sqref="B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532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"单位名称："&amp;"沧源佤族自治县发展和改革局"</f>
        <v>单位名称：沧源佤族自治县发展和改革局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193</v>
      </c>
    </row>
    <row r="4" ht="18.75" customHeight="1" spans="1:17">
      <c r="A4" s="11" t="s">
        <v>533</v>
      </c>
      <c r="B4" s="72" t="s">
        <v>534</v>
      </c>
      <c r="C4" s="72" t="s">
        <v>535</v>
      </c>
      <c r="D4" s="72" t="s">
        <v>536</v>
      </c>
      <c r="E4" s="72" t="s">
        <v>537</v>
      </c>
      <c r="F4" s="72" t="s">
        <v>538</v>
      </c>
      <c r="G4" s="44" t="s">
        <v>213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539</v>
      </c>
      <c r="J5" s="75" t="s">
        <v>540</v>
      </c>
      <c r="K5" s="76" t="s">
        <v>541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221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/>
      <c r="G8" s="23">
        <v>185000</v>
      </c>
      <c r="H8" s="23">
        <v>185000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71</v>
      </c>
      <c r="B9" s="81"/>
      <c r="C9" s="81"/>
      <c r="D9" s="81"/>
      <c r="E9" s="98"/>
      <c r="F9" s="23"/>
      <c r="G9" s="23">
        <v>185000</v>
      </c>
      <c r="H9" s="23">
        <v>185000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0" t="s">
        <v>320</v>
      </c>
      <c r="B10" s="81" t="s">
        <v>542</v>
      </c>
      <c r="C10" s="81" t="s">
        <v>543</v>
      </c>
      <c r="D10" s="81" t="s">
        <v>544</v>
      </c>
      <c r="E10" s="98">
        <v>1</v>
      </c>
      <c r="F10" s="23"/>
      <c r="G10" s="23">
        <v>100000</v>
      </c>
      <c r="H10" s="23">
        <v>100000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0" t="s">
        <v>320</v>
      </c>
      <c r="B11" s="81" t="s">
        <v>545</v>
      </c>
      <c r="C11" s="81" t="s">
        <v>545</v>
      </c>
      <c r="D11" s="81" t="s">
        <v>544</v>
      </c>
      <c r="E11" s="98">
        <v>1</v>
      </c>
      <c r="F11" s="23"/>
      <c r="G11" s="23">
        <v>50000</v>
      </c>
      <c r="H11" s="23">
        <v>50000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0" t="s">
        <v>320</v>
      </c>
      <c r="B12" s="81" t="s">
        <v>546</v>
      </c>
      <c r="C12" s="81" t="s">
        <v>546</v>
      </c>
      <c r="D12" s="81" t="s">
        <v>544</v>
      </c>
      <c r="E12" s="98">
        <v>1</v>
      </c>
      <c r="F12" s="23"/>
      <c r="G12" s="23">
        <v>20000</v>
      </c>
      <c r="H12" s="23">
        <v>20000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0" t="s">
        <v>320</v>
      </c>
      <c r="B13" s="81" t="s">
        <v>547</v>
      </c>
      <c r="C13" s="81" t="s">
        <v>547</v>
      </c>
      <c r="D13" s="81" t="s">
        <v>544</v>
      </c>
      <c r="E13" s="98">
        <v>1</v>
      </c>
      <c r="F13" s="23"/>
      <c r="G13" s="23">
        <v>15000</v>
      </c>
      <c r="H13" s="23">
        <v>15000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3" t="s">
        <v>144</v>
      </c>
      <c r="B14" s="84"/>
      <c r="C14" s="84"/>
      <c r="D14" s="84"/>
      <c r="E14" s="96"/>
      <c r="F14" s="23"/>
      <c r="G14" s="23">
        <v>185000</v>
      </c>
      <c r="H14" s="23">
        <v>185000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A12:B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548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"单位名称："&amp;"沧源佤族自治县发展和改革局"</f>
        <v>单位名称：沧源佤族自治县发展和改革局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193</v>
      </c>
    </row>
    <row r="4" ht="18.75" customHeight="1" spans="1:14">
      <c r="A4" s="11" t="s">
        <v>533</v>
      </c>
      <c r="B4" s="72" t="s">
        <v>549</v>
      </c>
      <c r="C4" s="73" t="s">
        <v>550</v>
      </c>
      <c r="D4" s="44" t="s">
        <v>213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539</v>
      </c>
      <c r="G5" s="75" t="s">
        <v>540</v>
      </c>
      <c r="H5" s="76" t="s">
        <v>541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221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144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1">
      <c r="A12" t="s">
        <v>531</v>
      </c>
    </row>
  </sheetData>
  <mergeCells count="14">
    <mergeCell ref="A2:N2"/>
    <mergeCell ref="A3:C3"/>
    <mergeCell ref="D4:N4"/>
    <mergeCell ref="I5:N5"/>
    <mergeCell ref="A10:C10"/>
    <mergeCell ref="A12:B12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B15" sqref="B1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551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"单位名称："&amp;"沧源佤族自治县发展和改革局"</f>
        <v>单位名称：沧源佤族自治县发展和改革局</v>
      </c>
      <c r="B3" s="60"/>
      <c r="C3" s="60"/>
      <c r="D3" s="61"/>
      <c r="E3" s="62"/>
      <c r="G3" s="63"/>
      <c r="H3" s="63"/>
      <c r="I3" s="38" t="s">
        <v>193</v>
      </c>
    </row>
    <row r="4" ht="18.75" customHeight="1" spans="1:9">
      <c r="A4" s="31" t="s">
        <v>552</v>
      </c>
      <c r="B4" s="12" t="s">
        <v>213</v>
      </c>
      <c r="C4" s="13"/>
      <c r="D4" s="13"/>
      <c r="E4" s="12" t="s">
        <v>553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554</v>
      </c>
      <c r="E5" s="66" t="s">
        <v>555</v>
      </c>
      <c r="F5" s="66" t="s">
        <v>555</v>
      </c>
      <c r="G5" s="66" t="s">
        <v>555</v>
      </c>
      <c r="H5" s="66" t="s">
        <v>555</v>
      </c>
      <c r="I5" s="66" t="s">
        <v>555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10" customHeight="1" spans="1:1">
      <c r="A10" t="s">
        <v>531</v>
      </c>
    </row>
  </sheetData>
  <mergeCells count="6">
    <mergeCell ref="A2:I2"/>
    <mergeCell ref="A3:E3"/>
    <mergeCell ref="B4:D4"/>
    <mergeCell ref="E4:I4"/>
    <mergeCell ref="A10:B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16" sqref="B1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556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"单位名称："&amp;"沧源佤族自治县发展和改革局"</f>
        <v>单位名称：沧源佤族自治县发展和改革局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326</v>
      </c>
      <c r="B4" s="46" t="s">
        <v>327</v>
      </c>
      <c r="C4" s="46" t="s">
        <v>328</v>
      </c>
      <c r="D4" s="46" t="s">
        <v>329</v>
      </c>
      <c r="E4" s="46" t="s">
        <v>330</v>
      </c>
      <c r="F4" s="53" t="s">
        <v>331</v>
      </c>
      <c r="G4" s="46" t="s">
        <v>332</v>
      </c>
      <c r="H4" s="53" t="s">
        <v>333</v>
      </c>
      <c r="I4" s="53" t="s">
        <v>334</v>
      </c>
      <c r="J4" s="46" t="s">
        <v>335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9" customHeight="1" spans="1:1">
      <c r="A9" t="s">
        <v>531</v>
      </c>
    </row>
  </sheetData>
  <mergeCells count="3">
    <mergeCell ref="A2:J2"/>
    <mergeCell ref="A3:H3"/>
    <mergeCell ref="A9:B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4" sqref="B1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557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"单位名称："&amp;"沧源佤族自治县发展和改革局"</f>
        <v>单位名称：沧源佤族自治县发展和改革局</v>
      </c>
      <c r="B3" s="8"/>
      <c r="C3" s="3"/>
      <c r="H3" s="42" t="s">
        <v>193</v>
      </c>
    </row>
    <row r="4" ht="18.75" customHeight="1" spans="1:8">
      <c r="A4" s="11" t="s">
        <v>206</v>
      </c>
      <c r="B4" s="11" t="s">
        <v>558</v>
      </c>
      <c r="C4" s="11" t="s">
        <v>559</v>
      </c>
      <c r="D4" s="11" t="s">
        <v>560</v>
      </c>
      <c r="E4" s="11" t="s">
        <v>561</v>
      </c>
      <c r="F4" s="43" t="s">
        <v>562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537</v>
      </c>
      <c r="G5" s="46" t="s">
        <v>563</v>
      </c>
      <c r="H5" s="46" t="s">
        <v>564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56</v>
      </c>
      <c r="B8" s="49"/>
      <c r="C8" s="49"/>
      <c r="D8" s="49"/>
      <c r="E8" s="50"/>
      <c r="F8" s="48"/>
      <c r="G8" s="23"/>
      <c r="H8" s="23"/>
    </row>
    <row r="10" customHeight="1" spans="1:1">
      <c r="A10" t="s">
        <v>531</v>
      </c>
    </row>
  </sheetData>
  <mergeCells count="10">
    <mergeCell ref="A2:H2"/>
    <mergeCell ref="A3:C3"/>
    <mergeCell ref="F4:H4"/>
    <mergeCell ref="A8:E8"/>
    <mergeCell ref="A10:B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A12" sqref="A12: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565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"单位名称："&amp;"沧源佤族自治县发展和改革局"</f>
        <v>单位名称：沧源佤族自治县发展和改革局</v>
      </c>
      <c r="B3" s="8"/>
      <c r="C3" s="8"/>
      <c r="D3" s="8"/>
      <c r="E3" s="8"/>
      <c r="F3" s="8"/>
      <c r="G3" s="8"/>
      <c r="H3" s="9"/>
      <c r="I3" s="9"/>
      <c r="J3" s="9"/>
      <c r="K3" s="4" t="s">
        <v>193</v>
      </c>
    </row>
    <row r="4" ht="18.75" customHeight="1" spans="1:11">
      <c r="A4" s="10" t="s">
        <v>284</v>
      </c>
      <c r="B4" s="10" t="s">
        <v>208</v>
      </c>
      <c r="C4" s="10" t="s">
        <v>285</v>
      </c>
      <c r="D4" s="11" t="s">
        <v>209</v>
      </c>
      <c r="E4" s="11" t="s">
        <v>210</v>
      </c>
      <c r="F4" s="11" t="s">
        <v>286</v>
      </c>
      <c r="G4" s="11" t="s">
        <v>287</v>
      </c>
      <c r="H4" s="31" t="s">
        <v>56</v>
      </c>
      <c r="I4" s="12" t="s">
        <v>566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144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2" customHeight="1" spans="1:1">
      <c r="A12" t="s">
        <v>531</v>
      </c>
    </row>
  </sheetData>
  <mergeCells count="16"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showZeros="0" topLeftCell="C1" workbookViewId="0">
      <selection activeCell="E10" sqref="E1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567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"单位名称："&amp;"沧源佤族自治县发展和改革局"</f>
        <v>单位名称：沧源佤族自治县发展和改革局</v>
      </c>
      <c r="B3" s="8"/>
      <c r="C3" s="8"/>
      <c r="D3" s="8"/>
      <c r="E3" s="9"/>
      <c r="F3" s="9"/>
      <c r="G3" s="4" t="s">
        <v>193</v>
      </c>
    </row>
    <row r="4" ht="18.75" customHeight="1" spans="1:7">
      <c r="A4" s="10" t="s">
        <v>285</v>
      </c>
      <c r="B4" s="10" t="s">
        <v>284</v>
      </c>
      <c r="C4" s="10" t="s">
        <v>208</v>
      </c>
      <c r="D4" s="11" t="s">
        <v>568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3308000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3308000</v>
      </c>
      <c r="F9" s="23"/>
      <c r="G9" s="23"/>
    </row>
    <row r="10" ht="18.75" customHeight="1" spans="1:7">
      <c r="A10" s="25"/>
      <c r="B10" s="21" t="s">
        <v>569</v>
      </c>
      <c r="C10" s="21" t="s">
        <v>320</v>
      </c>
      <c r="D10" s="21" t="s">
        <v>570</v>
      </c>
      <c r="E10" s="23">
        <v>1000000</v>
      </c>
      <c r="F10" s="23"/>
      <c r="G10" s="23"/>
    </row>
    <row r="11" ht="18.75" customHeight="1" spans="1:7">
      <c r="A11" s="25"/>
      <c r="B11" s="21" t="s">
        <v>569</v>
      </c>
      <c r="C11" s="21" t="s">
        <v>310</v>
      </c>
      <c r="D11" s="21" t="s">
        <v>570</v>
      </c>
      <c r="E11" s="23">
        <v>410000</v>
      </c>
      <c r="F11" s="23"/>
      <c r="G11" s="23"/>
    </row>
    <row r="12" ht="18.75" customHeight="1" spans="1:7">
      <c r="A12" s="25"/>
      <c r="B12" s="21" t="s">
        <v>569</v>
      </c>
      <c r="C12" s="21" t="s">
        <v>318</v>
      </c>
      <c r="D12" s="21" t="s">
        <v>570</v>
      </c>
      <c r="E12" s="23">
        <v>10000</v>
      </c>
      <c r="F12" s="23"/>
      <c r="G12" s="23"/>
    </row>
    <row r="13" ht="18.75" customHeight="1" spans="1:7">
      <c r="A13" s="25"/>
      <c r="B13" s="21" t="s">
        <v>569</v>
      </c>
      <c r="C13" s="21" t="s">
        <v>306</v>
      </c>
      <c r="D13" s="21" t="s">
        <v>570</v>
      </c>
      <c r="E13" s="23">
        <v>1490000</v>
      </c>
      <c r="F13" s="23"/>
      <c r="G13" s="23"/>
    </row>
    <row r="14" ht="18.75" customHeight="1" spans="1:7">
      <c r="A14" s="25"/>
      <c r="B14" s="21" t="s">
        <v>569</v>
      </c>
      <c r="C14" s="21" t="s">
        <v>316</v>
      </c>
      <c r="D14" s="21" t="s">
        <v>570</v>
      </c>
      <c r="E14" s="23">
        <v>10000</v>
      </c>
      <c r="F14" s="23"/>
      <c r="G14" s="23"/>
    </row>
    <row r="15" ht="18.75" customHeight="1" spans="1:7">
      <c r="A15" s="25"/>
      <c r="B15" s="21" t="s">
        <v>569</v>
      </c>
      <c r="C15" s="21" t="s">
        <v>314</v>
      </c>
      <c r="D15" s="21" t="s">
        <v>570</v>
      </c>
      <c r="E15" s="23">
        <v>20000</v>
      </c>
      <c r="F15" s="23"/>
      <c r="G15" s="23"/>
    </row>
    <row r="16" ht="18.75" customHeight="1" spans="1:7">
      <c r="A16" s="25"/>
      <c r="B16" s="21" t="s">
        <v>569</v>
      </c>
      <c r="C16" s="21" t="s">
        <v>299</v>
      </c>
      <c r="D16" s="21" t="s">
        <v>570</v>
      </c>
      <c r="E16" s="23">
        <v>10000</v>
      </c>
      <c r="F16" s="23"/>
      <c r="G16" s="23"/>
    </row>
    <row r="17" ht="18.75" customHeight="1" spans="1:7">
      <c r="A17" s="25"/>
      <c r="B17" s="21" t="s">
        <v>569</v>
      </c>
      <c r="C17" s="21" t="s">
        <v>302</v>
      </c>
      <c r="D17" s="21" t="s">
        <v>570</v>
      </c>
      <c r="E17" s="23">
        <v>300000</v>
      </c>
      <c r="F17" s="23"/>
      <c r="G17" s="23"/>
    </row>
    <row r="18" ht="18.75" customHeight="1" spans="1:7">
      <c r="A18" s="25"/>
      <c r="B18" s="21" t="s">
        <v>571</v>
      </c>
      <c r="C18" s="21" t="s">
        <v>295</v>
      </c>
      <c r="D18" s="21" t="s">
        <v>570</v>
      </c>
      <c r="E18" s="23">
        <v>25000</v>
      </c>
      <c r="F18" s="23"/>
      <c r="G18" s="23"/>
    </row>
    <row r="19" ht="18.75" customHeight="1" spans="1:7">
      <c r="A19" s="25"/>
      <c r="B19" s="21" t="s">
        <v>571</v>
      </c>
      <c r="C19" s="21" t="s">
        <v>290</v>
      </c>
      <c r="D19" s="21" t="s">
        <v>570</v>
      </c>
      <c r="E19" s="23">
        <v>33000</v>
      </c>
      <c r="F19" s="23"/>
      <c r="G19" s="23"/>
    </row>
    <row r="20" ht="18.75" customHeight="1" spans="1:7">
      <c r="A20" s="26" t="s">
        <v>56</v>
      </c>
      <c r="B20" s="27" t="s">
        <v>572</v>
      </c>
      <c r="C20" s="27"/>
      <c r="D20" s="28"/>
      <c r="E20" s="23">
        <v>3308000</v>
      </c>
      <c r="F20" s="23"/>
      <c r="G20" s="23"/>
    </row>
  </sheetData>
  <mergeCells count="11">
    <mergeCell ref="A2:G2"/>
    <mergeCell ref="A3:D3"/>
    <mergeCell ref="E4:G4"/>
    <mergeCell ref="A20:D2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2" workbookViewId="0">
      <selection activeCell="B8" sqref="B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3"/>
      <c r="O1" s="67"/>
      <c r="P1" s="67"/>
      <c r="Q1" s="67"/>
      <c r="R1" s="67"/>
      <c r="S1" s="38" t="s">
        <v>53</v>
      </c>
    </row>
    <row r="2" ht="57.75" customHeight="1" spans="1:19">
      <c r="A2" s="133" t="str">
        <f>"2025"&amp;"年部门收入预算表"</f>
        <v>2025年部门收入预算表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204"/>
      <c r="P2" s="204"/>
      <c r="Q2" s="204"/>
      <c r="R2" s="204"/>
      <c r="S2" s="204"/>
    </row>
    <row r="3" ht="18.75" customHeight="1" spans="1:19">
      <c r="A3" s="41" t="str">
        <f>"单位名称："&amp;"沧源佤族自治县发展和改革局"</f>
        <v>单位名称：沧源佤族自治县发展和改革局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8" t="s">
        <v>54</v>
      </c>
      <c r="B4" s="189" t="s">
        <v>55</v>
      </c>
      <c r="C4" s="189" t="s">
        <v>56</v>
      </c>
      <c r="D4" s="190" t="s">
        <v>57</v>
      </c>
      <c r="E4" s="191"/>
      <c r="F4" s="191"/>
      <c r="G4" s="191"/>
      <c r="H4" s="191"/>
      <c r="I4" s="191"/>
      <c r="J4" s="205"/>
      <c r="K4" s="191"/>
      <c r="L4" s="191"/>
      <c r="M4" s="191"/>
      <c r="N4" s="206"/>
      <c r="O4" s="190" t="s">
        <v>46</v>
      </c>
      <c r="P4" s="190"/>
      <c r="Q4" s="190"/>
      <c r="R4" s="190"/>
      <c r="S4" s="209"/>
    </row>
    <row r="5" ht="18.75" customHeight="1" spans="1:19">
      <c r="A5" s="192"/>
      <c r="B5" s="193"/>
      <c r="C5" s="193"/>
      <c r="D5" s="194" t="s">
        <v>58</v>
      </c>
      <c r="E5" s="194" t="s">
        <v>59</v>
      </c>
      <c r="F5" s="194" t="s">
        <v>60</v>
      </c>
      <c r="G5" s="194" t="s">
        <v>61</v>
      </c>
      <c r="H5" s="194" t="s">
        <v>62</v>
      </c>
      <c r="I5" s="207" t="s">
        <v>63</v>
      </c>
      <c r="J5" s="207"/>
      <c r="K5" s="207"/>
      <c r="L5" s="207"/>
      <c r="M5" s="207"/>
      <c r="N5" s="197"/>
      <c r="O5" s="194" t="s">
        <v>58</v>
      </c>
      <c r="P5" s="194" t="s">
        <v>59</v>
      </c>
      <c r="Q5" s="194" t="s">
        <v>60</v>
      </c>
      <c r="R5" s="194" t="s">
        <v>61</v>
      </c>
      <c r="S5" s="194" t="s">
        <v>64</v>
      </c>
    </row>
    <row r="6" ht="18.75" customHeight="1" spans="1:19">
      <c r="A6" s="195"/>
      <c r="B6" s="196"/>
      <c r="C6" s="196"/>
      <c r="D6" s="197"/>
      <c r="E6" s="197"/>
      <c r="F6" s="197"/>
      <c r="G6" s="197"/>
      <c r="H6" s="197"/>
      <c r="I6" s="196" t="s">
        <v>58</v>
      </c>
      <c r="J6" s="196" t="s">
        <v>65</v>
      </c>
      <c r="K6" s="196" t="s">
        <v>66</v>
      </c>
      <c r="L6" s="196" t="s">
        <v>67</v>
      </c>
      <c r="M6" s="196" t="s">
        <v>68</v>
      </c>
      <c r="N6" s="196" t="s">
        <v>69</v>
      </c>
      <c r="O6" s="208"/>
      <c r="P6" s="208"/>
      <c r="Q6" s="208"/>
      <c r="R6" s="208"/>
      <c r="S6" s="197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8" t="s">
        <v>70</v>
      </c>
      <c r="B8" s="199" t="s">
        <v>71</v>
      </c>
      <c r="C8" s="23">
        <v>7139756.13</v>
      </c>
      <c r="D8" s="23">
        <v>7139756.13</v>
      </c>
      <c r="E8" s="23">
        <v>7139756.13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7" t="s">
        <v>72</v>
      </c>
      <c r="B9" s="200" t="s">
        <v>71</v>
      </c>
      <c r="C9" s="23">
        <v>7139756.13</v>
      </c>
      <c r="D9" s="23">
        <v>7139756.13</v>
      </c>
      <c r="E9" s="23">
        <v>7139756.13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201" t="s">
        <v>56</v>
      </c>
      <c r="B10" s="202"/>
      <c r="C10" s="23">
        <v>7139756.13</v>
      </c>
      <c r="D10" s="23">
        <v>7139756.13</v>
      </c>
      <c r="E10" s="23">
        <v>7139756.13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showZeros="0" workbookViewId="0">
      <selection activeCell="B8" sqref="B8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6"/>
      <c r="E1" s="1"/>
      <c r="F1" s="1"/>
      <c r="G1" s="1"/>
      <c r="H1" s="176"/>
      <c r="I1" s="1"/>
      <c r="J1" s="176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ht="18.75" customHeight="1" spans="1:15">
      <c r="A3" s="178" t="str">
        <f>"单位名称："&amp;"沧源佤族自治县发展和改革局"</f>
        <v>单位名称：沧源佤族自治县发展和改革局</v>
      </c>
      <c r="B3" s="179"/>
      <c r="C3" s="62"/>
      <c r="D3" s="30"/>
      <c r="E3" s="62"/>
      <c r="F3" s="62"/>
      <c r="G3" s="62"/>
      <c r="H3" s="30"/>
      <c r="I3" s="62"/>
      <c r="J3" s="30"/>
      <c r="K3" s="62"/>
      <c r="L3" s="62"/>
      <c r="M3" s="186"/>
      <c r="N3" s="186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4" t="s">
        <v>76</v>
      </c>
      <c r="F4" s="143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76</v>
      </c>
      <c r="F5" s="92" t="s">
        <v>77</v>
      </c>
      <c r="G5" s="18"/>
      <c r="H5" s="18"/>
      <c r="I5" s="18"/>
      <c r="J5" s="66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7" t="s">
        <v>85</v>
      </c>
      <c r="B7" s="165" t="s">
        <v>86</v>
      </c>
      <c r="C7" s="23">
        <v>3447052.82</v>
      </c>
      <c r="D7" s="23">
        <v>3447052.82</v>
      </c>
      <c r="E7" s="23">
        <v>2417052.82</v>
      </c>
      <c r="F7" s="23">
        <v>1030000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0" t="s">
        <v>87</v>
      </c>
      <c r="B8" s="217" t="s">
        <v>88</v>
      </c>
      <c r="C8" s="23">
        <v>145440</v>
      </c>
      <c r="D8" s="23">
        <v>145440</v>
      </c>
      <c r="E8" s="23">
        <v>145440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2" t="s">
        <v>89</v>
      </c>
      <c r="B9" s="218" t="s">
        <v>90</v>
      </c>
      <c r="C9" s="23">
        <v>145440</v>
      </c>
      <c r="D9" s="23">
        <v>145440</v>
      </c>
      <c r="E9" s="23">
        <v>145440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0" t="s">
        <v>91</v>
      </c>
      <c r="B10" s="217" t="s">
        <v>92</v>
      </c>
      <c r="C10" s="23">
        <v>3301612.82</v>
      </c>
      <c r="D10" s="23">
        <v>3301612.82</v>
      </c>
      <c r="E10" s="23">
        <v>2271612.82</v>
      </c>
      <c r="F10" s="23">
        <v>1030000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2" t="s">
        <v>93</v>
      </c>
      <c r="B11" s="218" t="s">
        <v>90</v>
      </c>
      <c r="C11" s="23">
        <v>2527073.86</v>
      </c>
      <c r="D11" s="23">
        <v>2527073.86</v>
      </c>
      <c r="E11" s="23">
        <v>1497073.86</v>
      </c>
      <c r="F11" s="23">
        <v>1030000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2" t="s">
        <v>94</v>
      </c>
      <c r="B12" s="218" t="s">
        <v>95</v>
      </c>
      <c r="C12" s="23">
        <v>774538.96</v>
      </c>
      <c r="D12" s="23">
        <v>774538.96</v>
      </c>
      <c r="E12" s="23">
        <v>774538.96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7" t="s">
        <v>96</v>
      </c>
      <c r="B13" s="165" t="s">
        <v>97</v>
      </c>
      <c r="C13" s="23">
        <v>300000</v>
      </c>
      <c r="D13" s="23">
        <v>300000</v>
      </c>
      <c r="E13" s="23"/>
      <c r="F13" s="23">
        <v>300000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98</v>
      </c>
      <c r="B14" s="217" t="s">
        <v>99</v>
      </c>
      <c r="C14" s="23">
        <v>300000</v>
      </c>
      <c r="D14" s="23">
        <v>300000</v>
      </c>
      <c r="E14" s="23"/>
      <c r="F14" s="23">
        <v>300000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2" t="s">
        <v>100</v>
      </c>
      <c r="B15" s="218" t="s">
        <v>101</v>
      </c>
      <c r="C15" s="23">
        <v>300000</v>
      </c>
      <c r="D15" s="23">
        <v>300000</v>
      </c>
      <c r="E15" s="23"/>
      <c r="F15" s="23">
        <v>300000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7" t="s">
        <v>102</v>
      </c>
      <c r="B16" s="165" t="s">
        <v>103</v>
      </c>
      <c r="C16" s="23">
        <v>705170.52</v>
      </c>
      <c r="D16" s="23">
        <v>705170.52</v>
      </c>
      <c r="E16" s="23">
        <v>705170.52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0" t="s">
        <v>104</v>
      </c>
      <c r="B17" s="217" t="s">
        <v>105</v>
      </c>
      <c r="C17" s="23">
        <v>665810.52</v>
      </c>
      <c r="D17" s="23">
        <v>665810.52</v>
      </c>
      <c r="E17" s="23">
        <v>665810.52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2" t="s">
        <v>106</v>
      </c>
      <c r="B18" s="218" t="s">
        <v>107</v>
      </c>
      <c r="C18" s="23">
        <v>327887.16</v>
      </c>
      <c r="D18" s="23">
        <v>327887.16</v>
      </c>
      <c r="E18" s="23">
        <v>327887.16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2" t="s">
        <v>108</v>
      </c>
      <c r="B19" s="218" t="s">
        <v>109</v>
      </c>
      <c r="C19" s="23">
        <v>337923.36</v>
      </c>
      <c r="D19" s="23">
        <v>337923.36</v>
      </c>
      <c r="E19" s="23">
        <v>337923.36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110</v>
      </c>
      <c r="B20" s="217" t="s">
        <v>111</v>
      </c>
      <c r="C20" s="23">
        <v>39360</v>
      </c>
      <c r="D20" s="23">
        <v>39360</v>
      </c>
      <c r="E20" s="23">
        <v>39360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2" t="s">
        <v>112</v>
      </c>
      <c r="B21" s="218" t="s">
        <v>113</v>
      </c>
      <c r="C21" s="23">
        <v>39360</v>
      </c>
      <c r="D21" s="23">
        <v>39360</v>
      </c>
      <c r="E21" s="23">
        <v>39360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7" t="s">
        <v>114</v>
      </c>
      <c r="B22" s="165" t="s">
        <v>115</v>
      </c>
      <c r="C22" s="23">
        <v>146777.61</v>
      </c>
      <c r="D22" s="23">
        <v>146777.61</v>
      </c>
      <c r="E22" s="23">
        <v>146777.61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116</v>
      </c>
      <c r="B23" s="217" t="s">
        <v>117</v>
      </c>
      <c r="C23" s="23">
        <v>146777.61</v>
      </c>
      <c r="D23" s="23">
        <v>146777.61</v>
      </c>
      <c r="E23" s="23">
        <v>146777.61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2" t="s">
        <v>118</v>
      </c>
      <c r="B24" s="218" t="s">
        <v>119</v>
      </c>
      <c r="C24" s="23">
        <v>86781.31</v>
      </c>
      <c r="D24" s="23">
        <v>86781.31</v>
      </c>
      <c r="E24" s="23">
        <v>86781.31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2" t="s">
        <v>120</v>
      </c>
      <c r="B25" s="218" t="s">
        <v>121</v>
      </c>
      <c r="C25" s="23">
        <v>45740.26</v>
      </c>
      <c r="D25" s="23">
        <v>45740.26</v>
      </c>
      <c r="E25" s="23">
        <v>45740.26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2" t="s">
        <v>122</v>
      </c>
      <c r="B26" s="218" t="s">
        <v>123</v>
      </c>
      <c r="C26" s="23">
        <v>14256.04</v>
      </c>
      <c r="D26" s="23">
        <v>14256.04</v>
      </c>
      <c r="E26" s="23">
        <v>14256.04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7" t="s">
        <v>124</v>
      </c>
      <c r="B27" s="165" t="s">
        <v>125</v>
      </c>
      <c r="C27" s="23">
        <v>253442.52</v>
      </c>
      <c r="D27" s="23">
        <v>253442.52</v>
      </c>
      <c r="E27" s="23">
        <v>253442.52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0" t="s">
        <v>126</v>
      </c>
      <c r="B28" s="217" t="s">
        <v>127</v>
      </c>
      <c r="C28" s="23">
        <v>253442.52</v>
      </c>
      <c r="D28" s="23">
        <v>253442.52</v>
      </c>
      <c r="E28" s="23">
        <v>253442.52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2" t="s">
        <v>128</v>
      </c>
      <c r="B29" s="218" t="s">
        <v>129</v>
      </c>
      <c r="C29" s="23">
        <v>253442.52</v>
      </c>
      <c r="D29" s="23">
        <v>253442.52</v>
      </c>
      <c r="E29" s="23">
        <v>253442.52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37" t="s">
        <v>130</v>
      </c>
      <c r="B30" s="165" t="s">
        <v>131</v>
      </c>
      <c r="C30" s="23">
        <v>2254312.66</v>
      </c>
      <c r="D30" s="23">
        <v>2254312.66</v>
      </c>
      <c r="E30" s="23">
        <v>309312.66</v>
      </c>
      <c r="F30" s="23">
        <v>1945000</v>
      </c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0" t="s">
        <v>132</v>
      </c>
      <c r="B31" s="217" t="s">
        <v>133</v>
      </c>
      <c r="C31" s="23">
        <v>2254312.66</v>
      </c>
      <c r="D31" s="23">
        <v>2254312.66</v>
      </c>
      <c r="E31" s="23">
        <v>309312.66</v>
      </c>
      <c r="F31" s="23">
        <v>1945000</v>
      </c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2" t="s">
        <v>134</v>
      </c>
      <c r="B32" s="218" t="s">
        <v>90</v>
      </c>
      <c r="C32" s="23">
        <v>309312.66</v>
      </c>
      <c r="D32" s="23">
        <v>309312.66</v>
      </c>
      <c r="E32" s="23">
        <v>309312.66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2" t="s">
        <v>135</v>
      </c>
      <c r="B33" s="218" t="s">
        <v>136</v>
      </c>
      <c r="C33" s="23">
        <v>45000</v>
      </c>
      <c r="D33" s="23">
        <v>45000</v>
      </c>
      <c r="E33" s="23"/>
      <c r="F33" s="23">
        <v>45000</v>
      </c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2" t="s">
        <v>137</v>
      </c>
      <c r="B34" s="218" t="s">
        <v>138</v>
      </c>
      <c r="C34" s="23">
        <v>1490000</v>
      </c>
      <c r="D34" s="23">
        <v>1490000</v>
      </c>
      <c r="E34" s="23"/>
      <c r="F34" s="23">
        <v>1490000</v>
      </c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82" t="s">
        <v>139</v>
      </c>
      <c r="B35" s="218" t="s">
        <v>140</v>
      </c>
      <c r="C35" s="23">
        <v>410000</v>
      </c>
      <c r="D35" s="23">
        <v>410000</v>
      </c>
      <c r="E35" s="23"/>
      <c r="F35" s="23">
        <v>410000</v>
      </c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37" t="s">
        <v>141</v>
      </c>
      <c r="B36" s="165" t="s">
        <v>84</v>
      </c>
      <c r="C36" s="23">
        <v>33000</v>
      </c>
      <c r="D36" s="23">
        <v>33000</v>
      </c>
      <c r="E36" s="23"/>
      <c r="F36" s="23">
        <v>33000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0" t="s">
        <v>142</v>
      </c>
      <c r="B37" s="217" t="s">
        <v>84</v>
      </c>
      <c r="C37" s="23">
        <v>33000</v>
      </c>
      <c r="D37" s="23">
        <v>33000</v>
      </c>
      <c r="E37" s="23"/>
      <c r="F37" s="23">
        <v>33000</v>
      </c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82" t="s">
        <v>143</v>
      </c>
      <c r="B38" s="218" t="s">
        <v>84</v>
      </c>
      <c r="C38" s="23">
        <v>33000</v>
      </c>
      <c r="D38" s="23">
        <v>33000</v>
      </c>
      <c r="E38" s="23"/>
      <c r="F38" s="23">
        <v>33000</v>
      </c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84" t="s">
        <v>144</v>
      </c>
      <c r="B39" s="185" t="s">
        <v>144</v>
      </c>
      <c r="C39" s="23">
        <v>7139756.13</v>
      </c>
      <c r="D39" s="23">
        <v>7139756.13</v>
      </c>
      <c r="E39" s="23">
        <v>3831756.13</v>
      </c>
      <c r="F39" s="23">
        <v>3308000</v>
      </c>
      <c r="G39" s="23"/>
      <c r="H39" s="23"/>
      <c r="I39" s="23"/>
      <c r="J39" s="23"/>
      <c r="K39" s="23"/>
      <c r="L39" s="23"/>
      <c r="M39" s="23"/>
      <c r="N39" s="23"/>
      <c r="O39" s="23"/>
    </row>
  </sheetData>
  <mergeCells count="11">
    <mergeCell ref="A2:O2"/>
    <mergeCell ref="A3:L3"/>
    <mergeCell ref="D4:F4"/>
    <mergeCell ref="J4:O4"/>
    <mergeCell ref="A39:B3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4" workbookViewId="0">
      <selection activeCell="B8" sqref="B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145</v>
      </c>
    </row>
    <row r="2" ht="36" customHeight="1" spans="1:4">
      <c r="A2" s="5" t="str">
        <f>"2025"&amp;"年部门财政拨款收支预算总表"</f>
        <v>2025年部门财政拨款收支预算总表</v>
      </c>
      <c r="B2" s="163"/>
      <c r="C2" s="163"/>
      <c r="D2" s="163"/>
    </row>
    <row r="3" ht="18.75" customHeight="1" spans="1:4">
      <c r="A3" s="7" t="str">
        <f>"单位名称："&amp;"沧源佤族自治县发展和改革局"</f>
        <v>单位名称：沧源佤族自治县发展和改革局</v>
      </c>
      <c r="B3" s="164"/>
      <c r="C3" s="16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146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5" t="s">
        <v>147</v>
      </c>
      <c r="B7" s="23">
        <v>7139756.13</v>
      </c>
      <c r="C7" s="22" t="s">
        <v>148</v>
      </c>
      <c r="D7" s="23">
        <v>7139756.13</v>
      </c>
    </row>
    <row r="8" ht="18.75" customHeight="1" spans="1:4">
      <c r="A8" s="166" t="s">
        <v>149</v>
      </c>
      <c r="B8" s="23">
        <v>7139756.13</v>
      </c>
      <c r="C8" s="22" t="s">
        <v>150</v>
      </c>
      <c r="D8" s="23">
        <v>3447052.82</v>
      </c>
    </row>
    <row r="9" ht="18.75" customHeight="1" spans="1:4">
      <c r="A9" s="166" t="s">
        <v>151</v>
      </c>
      <c r="B9" s="23"/>
      <c r="C9" s="22" t="s">
        <v>152</v>
      </c>
      <c r="D9" s="23"/>
    </row>
    <row r="10" ht="18.75" customHeight="1" spans="1:4">
      <c r="A10" s="166" t="s">
        <v>153</v>
      </c>
      <c r="B10" s="23"/>
      <c r="C10" s="22" t="s">
        <v>154</v>
      </c>
      <c r="D10" s="23">
        <v>300000</v>
      </c>
    </row>
    <row r="11" ht="18.75" customHeight="1" spans="1:4">
      <c r="A11" s="167" t="s">
        <v>155</v>
      </c>
      <c r="B11" s="23"/>
      <c r="C11" s="168" t="s">
        <v>156</v>
      </c>
      <c r="D11" s="23"/>
    </row>
    <row r="12" ht="18.75" customHeight="1" spans="1:4">
      <c r="A12" s="169" t="s">
        <v>149</v>
      </c>
      <c r="B12" s="23"/>
      <c r="C12" s="170" t="s">
        <v>157</v>
      </c>
      <c r="D12" s="23"/>
    </row>
    <row r="13" ht="18.75" customHeight="1" spans="1:4">
      <c r="A13" s="169" t="s">
        <v>151</v>
      </c>
      <c r="B13" s="23"/>
      <c r="C13" s="170" t="s">
        <v>158</v>
      </c>
      <c r="D13" s="23"/>
    </row>
    <row r="14" ht="18.75" customHeight="1" spans="1:4">
      <c r="A14" s="169" t="s">
        <v>153</v>
      </c>
      <c r="B14" s="23"/>
      <c r="C14" s="170" t="s">
        <v>159</v>
      </c>
      <c r="D14" s="23"/>
    </row>
    <row r="15" ht="18.75" customHeight="1" spans="1:4">
      <c r="A15" s="169" t="s">
        <v>26</v>
      </c>
      <c r="B15" s="23"/>
      <c r="C15" s="170" t="s">
        <v>160</v>
      </c>
      <c r="D15" s="23">
        <v>705170.52</v>
      </c>
    </row>
    <row r="16" ht="18.75" customHeight="1" spans="1:4">
      <c r="A16" s="169" t="s">
        <v>26</v>
      </c>
      <c r="B16" s="23" t="s">
        <v>26</v>
      </c>
      <c r="C16" s="170" t="s">
        <v>161</v>
      </c>
      <c r="D16" s="23">
        <v>146777.61</v>
      </c>
    </row>
    <row r="17" ht="18.75" customHeight="1" spans="1:4">
      <c r="A17" s="171" t="s">
        <v>26</v>
      </c>
      <c r="B17" s="23" t="s">
        <v>26</v>
      </c>
      <c r="C17" s="170" t="s">
        <v>162</v>
      </c>
      <c r="D17" s="23"/>
    </row>
    <row r="18" ht="18.75" customHeight="1" spans="1:4">
      <c r="A18" s="171" t="s">
        <v>26</v>
      </c>
      <c r="B18" s="23" t="s">
        <v>26</v>
      </c>
      <c r="C18" s="170" t="s">
        <v>163</v>
      </c>
      <c r="D18" s="23"/>
    </row>
    <row r="19" ht="18.75" customHeight="1" spans="1:4">
      <c r="A19" s="172" t="s">
        <v>26</v>
      </c>
      <c r="B19" s="23" t="s">
        <v>26</v>
      </c>
      <c r="C19" s="170" t="s">
        <v>164</v>
      </c>
      <c r="D19" s="23"/>
    </row>
    <row r="20" ht="18.75" customHeight="1" spans="1:4">
      <c r="A20" s="172" t="s">
        <v>26</v>
      </c>
      <c r="B20" s="23" t="s">
        <v>26</v>
      </c>
      <c r="C20" s="170" t="s">
        <v>165</v>
      </c>
      <c r="D20" s="23"/>
    </row>
    <row r="21" ht="18.75" customHeight="1" spans="1:4">
      <c r="A21" s="172" t="s">
        <v>26</v>
      </c>
      <c r="B21" s="23" t="s">
        <v>26</v>
      </c>
      <c r="C21" s="170" t="s">
        <v>166</v>
      </c>
      <c r="D21" s="23"/>
    </row>
    <row r="22" ht="18.75" customHeight="1" spans="1:4">
      <c r="A22" s="172" t="s">
        <v>26</v>
      </c>
      <c r="B22" s="23" t="s">
        <v>26</v>
      </c>
      <c r="C22" s="170" t="s">
        <v>167</v>
      </c>
      <c r="D22" s="23"/>
    </row>
    <row r="23" ht="18.75" customHeight="1" spans="1:4">
      <c r="A23" s="172" t="s">
        <v>26</v>
      </c>
      <c r="B23" s="23" t="s">
        <v>26</v>
      </c>
      <c r="C23" s="170" t="s">
        <v>168</v>
      </c>
      <c r="D23" s="23"/>
    </row>
    <row r="24" ht="18.75" customHeight="1" spans="1:4">
      <c r="A24" s="172" t="s">
        <v>26</v>
      </c>
      <c r="B24" s="23" t="s">
        <v>26</v>
      </c>
      <c r="C24" s="170" t="s">
        <v>169</v>
      </c>
      <c r="D24" s="23"/>
    </row>
    <row r="25" ht="18.75" customHeight="1" spans="1:4">
      <c r="A25" s="172" t="s">
        <v>26</v>
      </c>
      <c r="B25" s="23" t="s">
        <v>26</v>
      </c>
      <c r="C25" s="170" t="s">
        <v>170</v>
      </c>
      <c r="D25" s="23"/>
    </row>
    <row r="26" ht="18.75" customHeight="1" spans="1:4">
      <c r="A26" s="172" t="s">
        <v>26</v>
      </c>
      <c r="B26" s="23" t="s">
        <v>26</v>
      </c>
      <c r="C26" s="170" t="s">
        <v>171</v>
      </c>
      <c r="D26" s="23">
        <v>253442.52</v>
      </c>
    </row>
    <row r="27" ht="18.75" customHeight="1" spans="1:4">
      <c r="A27" s="172" t="s">
        <v>26</v>
      </c>
      <c r="B27" s="23" t="s">
        <v>26</v>
      </c>
      <c r="C27" s="170" t="s">
        <v>172</v>
      </c>
      <c r="D27" s="23">
        <v>2254312.66</v>
      </c>
    </row>
    <row r="28" ht="18.75" customHeight="1" spans="1:4">
      <c r="A28" s="172" t="s">
        <v>26</v>
      </c>
      <c r="B28" s="23" t="s">
        <v>26</v>
      </c>
      <c r="C28" s="170" t="s">
        <v>173</v>
      </c>
      <c r="D28" s="23"/>
    </row>
    <row r="29" ht="18.75" customHeight="1" spans="1:4">
      <c r="A29" s="172" t="s">
        <v>26</v>
      </c>
      <c r="B29" s="23" t="s">
        <v>26</v>
      </c>
      <c r="C29" s="170" t="s">
        <v>174</v>
      </c>
      <c r="D29" s="23"/>
    </row>
    <row r="30" ht="18.75" customHeight="1" spans="1:4">
      <c r="A30" s="172" t="s">
        <v>26</v>
      </c>
      <c r="B30" s="23" t="s">
        <v>26</v>
      </c>
      <c r="C30" s="170" t="s">
        <v>175</v>
      </c>
      <c r="D30" s="23"/>
    </row>
    <row r="31" ht="18.75" customHeight="1" spans="1:4">
      <c r="A31" s="173" t="s">
        <v>26</v>
      </c>
      <c r="B31" s="23" t="s">
        <v>26</v>
      </c>
      <c r="C31" s="170" t="s">
        <v>176</v>
      </c>
      <c r="D31" s="23">
        <v>33000</v>
      </c>
    </row>
    <row r="32" ht="18.75" customHeight="1" spans="1:4">
      <c r="A32" s="173" t="s">
        <v>26</v>
      </c>
      <c r="B32" s="23" t="s">
        <v>26</v>
      </c>
      <c r="C32" s="170" t="s">
        <v>177</v>
      </c>
      <c r="D32" s="23"/>
    </row>
    <row r="33" ht="18.75" customHeight="1" spans="1:4">
      <c r="A33" s="173" t="s">
        <v>26</v>
      </c>
      <c r="B33" s="23" t="s">
        <v>26</v>
      </c>
      <c r="C33" s="170" t="s">
        <v>178</v>
      </c>
      <c r="D33" s="23"/>
    </row>
    <row r="34" ht="18.75" customHeight="1" spans="1:4">
      <c r="A34" s="173"/>
      <c r="B34" s="23"/>
      <c r="C34" s="170" t="s">
        <v>179</v>
      </c>
      <c r="D34" s="23"/>
    </row>
    <row r="35" ht="18.75" customHeight="1" spans="1:4">
      <c r="A35" s="173" t="s">
        <v>26</v>
      </c>
      <c r="B35" s="23" t="s">
        <v>26</v>
      </c>
      <c r="C35" s="170" t="s">
        <v>180</v>
      </c>
      <c r="D35" s="23"/>
    </row>
    <row r="36" ht="18.75" customHeight="1" spans="1:4">
      <c r="A36" s="55" t="s">
        <v>181</v>
      </c>
      <c r="B36" s="174">
        <v>7139756.13</v>
      </c>
      <c r="C36" s="175" t="s">
        <v>52</v>
      </c>
      <c r="D36" s="174">
        <v>7139756.13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workbookViewId="0">
      <selection activeCell="C39" sqref="C3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4"/>
      <c r="F1" s="57"/>
      <c r="G1" s="39" t="s">
        <v>182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156" t="str">
        <f>"单位名称："&amp;"沧源佤族自治县发展和改革局"</f>
        <v>单位名称：沧源佤族自治县发展和改革局</v>
      </c>
      <c r="B3" s="29"/>
      <c r="C3" s="30"/>
      <c r="D3" s="30"/>
      <c r="E3" s="30"/>
      <c r="F3" s="102"/>
      <c r="G3" s="39" t="s">
        <v>1</v>
      </c>
    </row>
    <row r="4" ht="20.25" customHeight="1" spans="1:7">
      <c r="A4" s="157" t="s">
        <v>183</v>
      </c>
      <c r="B4" s="158"/>
      <c r="C4" s="107" t="s">
        <v>56</v>
      </c>
      <c r="D4" s="135" t="s">
        <v>76</v>
      </c>
      <c r="E4" s="13"/>
      <c r="F4" s="14"/>
      <c r="G4" s="128" t="s">
        <v>77</v>
      </c>
    </row>
    <row r="5" ht="20.25" customHeight="1" spans="1:7">
      <c r="A5" s="159" t="s">
        <v>74</v>
      </c>
      <c r="B5" s="159" t="s">
        <v>75</v>
      </c>
      <c r="C5" s="33"/>
      <c r="D5" s="66" t="s">
        <v>58</v>
      </c>
      <c r="E5" s="66" t="s">
        <v>184</v>
      </c>
      <c r="F5" s="66" t="s">
        <v>185</v>
      </c>
      <c r="G5" s="94"/>
    </row>
    <row r="6" ht="19.5" customHeight="1" spans="1:7">
      <c r="A6" s="159" t="s">
        <v>186</v>
      </c>
      <c r="B6" s="159" t="s">
        <v>187</v>
      </c>
      <c r="C6" s="159" t="s">
        <v>188</v>
      </c>
      <c r="D6" s="66">
        <v>4</v>
      </c>
      <c r="E6" s="160" t="s">
        <v>189</v>
      </c>
      <c r="F6" s="160" t="s">
        <v>190</v>
      </c>
      <c r="G6" s="159" t="s">
        <v>191</v>
      </c>
    </row>
    <row r="7" ht="18" customHeight="1" spans="1:7">
      <c r="A7" s="34" t="s">
        <v>85</v>
      </c>
      <c r="B7" s="34" t="s">
        <v>86</v>
      </c>
      <c r="C7" s="23">
        <v>3447052.82</v>
      </c>
      <c r="D7" s="23">
        <v>2417052.82</v>
      </c>
      <c r="E7" s="23">
        <v>2229788.74</v>
      </c>
      <c r="F7" s="23">
        <v>187264.08</v>
      </c>
      <c r="G7" s="23">
        <v>1030000</v>
      </c>
    </row>
    <row r="8" ht="18" customHeight="1" spans="1:7">
      <c r="A8" s="118" t="s">
        <v>87</v>
      </c>
      <c r="B8" s="118" t="s">
        <v>88</v>
      </c>
      <c r="C8" s="23">
        <v>145440</v>
      </c>
      <c r="D8" s="23">
        <v>145440</v>
      </c>
      <c r="E8" s="23">
        <v>145440</v>
      </c>
      <c r="F8" s="23"/>
      <c r="G8" s="23"/>
    </row>
    <row r="9" ht="18" customHeight="1" spans="1:7">
      <c r="A9" s="119">
        <v>2010301</v>
      </c>
      <c r="B9" s="119" t="s">
        <v>90</v>
      </c>
      <c r="C9" s="23">
        <v>145440</v>
      </c>
      <c r="D9" s="23">
        <v>145440</v>
      </c>
      <c r="E9" s="23">
        <v>145440</v>
      </c>
      <c r="F9" s="23"/>
      <c r="G9" s="23"/>
    </row>
    <row r="10" ht="18" customHeight="1" spans="1:7">
      <c r="A10" s="118" t="s">
        <v>91</v>
      </c>
      <c r="B10" s="118" t="s">
        <v>92</v>
      </c>
      <c r="C10" s="23">
        <v>3301612.82</v>
      </c>
      <c r="D10" s="23">
        <v>2271612.82</v>
      </c>
      <c r="E10" s="23">
        <v>2084348.74</v>
      </c>
      <c r="F10" s="23">
        <v>187264.08</v>
      </c>
      <c r="G10" s="23">
        <v>1030000</v>
      </c>
    </row>
    <row r="11" ht="18" customHeight="1" spans="1:7">
      <c r="A11" s="119" t="s">
        <v>93</v>
      </c>
      <c r="B11" s="119" t="s">
        <v>90</v>
      </c>
      <c r="C11" s="23">
        <v>2527073.86</v>
      </c>
      <c r="D11" s="23">
        <v>1497073.86</v>
      </c>
      <c r="E11" s="23">
        <v>1332899.14</v>
      </c>
      <c r="F11" s="23">
        <v>164174.72</v>
      </c>
      <c r="G11" s="23">
        <v>1030000</v>
      </c>
    </row>
    <row r="12" ht="18" customHeight="1" spans="1:7">
      <c r="A12" s="119" t="s">
        <v>94</v>
      </c>
      <c r="B12" s="119" t="s">
        <v>95</v>
      </c>
      <c r="C12" s="23">
        <v>774538.96</v>
      </c>
      <c r="D12" s="23">
        <v>774538.96</v>
      </c>
      <c r="E12" s="23">
        <v>751449.6</v>
      </c>
      <c r="F12" s="23">
        <v>23089.36</v>
      </c>
      <c r="G12" s="23"/>
    </row>
    <row r="13" ht="18" customHeight="1" spans="1:7">
      <c r="A13" s="34" t="s">
        <v>96</v>
      </c>
      <c r="B13" s="34" t="s">
        <v>97</v>
      </c>
      <c r="C13" s="23">
        <v>300000</v>
      </c>
      <c r="D13" s="23"/>
      <c r="E13" s="23"/>
      <c r="F13" s="23"/>
      <c r="G13" s="23">
        <v>300000</v>
      </c>
    </row>
    <row r="14" ht="18" customHeight="1" spans="1:7">
      <c r="A14" s="118" t="s">
        <v>98</v>
      </c>
      <c r="B14" s="118" t="s">
        <v>99</v>
      </c>
      <c r="C14" s="23">
        <v>300000</v>
      </c>
      <c r="D14" s="23"/>
      <c r="E14" s="23"/>
      <c r="F14" s="23"/>
      <c r="G14" s="23">
        <v>300000</v>
      </c>
    </row>
    <row r="15" ht="18" customHeight="1" spans="1:7">
      <c r="A15" s="119" t="s">
        <v>100</v>
      </c>
      <c r="B15" s="119" t="s">
        <v>101</v>
      </c>
      <c r="C15" s="23">
        <v>300000</v>
      </c>
      <c r="D15" s="23"/>
      <c r="E15" s="23"/>
      <c r="F15" s="23"/>
      <c r="G15" s="23">
        <v>300000</v>
      </c>
    </row>
    <row r="16" ht="18" customHeight="1" spans="1:7">
      <c r="A16" s="34" t="s">
        <v>102</v>
      </c>
      <c r="B16" s="34" t="s">
        <v>103</v>
      </c>
      <c r="C16" s="23">
        <v>705170.52</v>
      </c>
      <c r="D16" s="23">
        <v>705170.52</v>
      </c>
      <c r="E16" s="23">
        <v>705170.52</v>
      </c>
      <c r="F16" s="23"/>
      <c r="G16" s="23"/>
    </row>
    <row r="17" ht="18" customHeight="1" spans="1:7">
      <c r="A17" s="118" t="s">
        <v>104</v>
      </c>
      <c r="B17" s="118" t="s">
        <v>105</v>
      </c>
      <c r="C17" s="23">
        <v>665810.52</v>
      </c>
      <c r="D17" s="23">
        <v>665810.52</v>
      </c>
      <c r="E17" s="23">
        <v>665810.52</v>
      </c>
      <c r="F17" s="23"/>
      <c r="G17" s="23"/>
    </row>
    <row r="18" ht="18" customHeight="1" spans="1:7">
      <c r="A18" s="119" t="s">
        <v>106</v>
      </c>
      <c r="B18" s="119" t="s">
        <v>107</v>
      </c>
      <c r="C18" s="23">
        <v>327887.16</v>
      </c>
      <c r="D18" s="23">
        <v>327887.16</v>
      </c>
      <c r="E18" s="23">
        <v>327887.16</v>
      </c>
      <c r="F18" s="23"/>
      <c r="G18" s="23"/>
    </row>
    <row r="19" ht="18" customHeight="1" spans="1:7">
      <c r="A19" s="119" t="s">
        <v>108</v>
      </c>
      <c r="B19" s="119" t="s">
        <v>109</v>
      </c>
      <c r="C19" s="23">
        <v>337923.36</v>
      </c>
      <c r="D19" s="23">
        <v>337923.36</v>
      </c>
      <c r="E19" s="23">
        <v>337923.36</v>
      </c>
      <c r="F19" s="23"/>
      <c r="G19" s="23"/>
    </row>
    <row r="20" ht="18" customHeight="1" spans="1:7">
      <c r="A20" s="118" t="s">
        <v>110</v>
      </c>
      <c r="B20" s="118" t="s">
        <v>111</v>
      </c>
      <c r="C20" s="23">
        <v>39360</v>
      </c>
      <c r="D20" s="23">
        <v>39360</v>
      </c>
      <c r="E20" s="23">
        <v>39360</v>
      </c>
      <c r="F20" s="23"/>
      <c r="G20" s="23"/>
    </row>
    <row r="21" ht="18" customHeight="1" spans="1:7">
      <c r="A21" s="119" t="s">
        <v>112</v>
      </c>
      <c r="B21" s="119" t="s">
        <v>113</v>
      </c>
      <c r="C21" s="23">
        <v>39360</v>
      </c>
      <c r="D21" s="23">
        <v>39360</v>
      </c>
      <c r="E21" s="23">
        <v>39360</v>
      </c>
      <c r="F21" s="23"/>
      <c r="G21" s="23"/>
    </row>
    <row r="22" ht="18" customHeight="1" spans="1:7">
      <c r="A22" s="34" t="s">
        <v>114</v>
      </c>
      <c r="B22" s="34" t="s">
        <v>115</v>
      </c>
      <c r="C22" s="23">
        <v>146777.61</v>
      </c>
      <c r="D22" s="23">
        <v>146777.61</v>
      </c>
      <c r="E22" s="23">
        <v>146777.61</v>
      </c>
      <c r="F22" s="23"/>
      <c r="G22" s="23"/>
    </row>
    <row r="23" ht="18" customHeight="1" spans="1:7">
      <c r="A23" s="118" t="s">
        <v>116</v>
      </c>
      <c r="B23" s="118" t="s">
        <v>117</v>
      </c>
      <c r="C23" s="23">
        <v>146777.61</v>
      </c>
      <c r="D23" s="23">
        <v>146777.61</v>
      </c>
      <c r="E23" s="23">
        <v>146777.61</v>
      </c>
      <c r="F23" s="23"/>
      <c r="G23" s="23"/>
    </row>
    <row r="24" ht="18" customHeight="1" spans="1:7">
      <c r="A24" s="119" t="s">
        <v>118</v>
      </c>
      <c r="B24" s="119" t="s">
        <v>119</v>
      </c>
      <c r="C24" s="23">
        <v>86781.31</v>
      </c>
      <c r="D24" s="23">
        <v>86781.31</v>
      </c>
      <c r="E24" s="23">
        <v>86781.31</v>
      </c>
      <c r="F24" s="23"/>
      <c r="G24" s="23"/>
    </row>
    <row r="25" ht="18" customHeight="1" spans="1:7">
      <c r="A25" s="119" t="s">
        <v>120</v>
      </c>
      <c r="B25" s="119" t="s">
        <v>121</v>
      </c>
      <c r="C25" s="23">
        <v>45740.26</v>
      </c>
      <c r="D25" s="23">
        <v>45740.26</v>
      </c>
      <c r="E25" s="23">
        <v>45740.26</v>
      </c>
      <c r="F25" s="23"/>
      <c r="G25" s="23"/>
    </row>
    <row r="26" ht="18" customHeight="1" spans="1:7">
      <c r="A26" s="119" t="s">
        <v>122</v>
      </c>
      <c r="B26" s="119" t="s">
        <v>123</v>
      </c>
      <c r="C26" s="23">
        <v>14256.04</v>
      </c>
      <c r="D26" s="23">
        <v>14256.04</v>
      </c>
      <c r="E26" s="23">
        <v>14256.04</v>
      </c>
      <c r="F26" s="23"/>
      <c r="G26" s="23"/>
    </row>
    <row r="27" ht="18" customHeight="1" spans="1:7">
      <c r="A27" s="34" t="s">
        <v>124</v>
      </c>
      <c r="B27" s="34" t="s">
        <v>125</v>
      </c>
      <c r="C27" s="23">
        <v>253442.52</v>
      </c>
      <c r="D27" s="23">
        <v>253442.52</v>
      </c>
      <c r="E27" s="23">
        <v>253442.52</v>
      </c>
      <c r="F27" s="23"/>
      <c r="G27" s="23"/>
    </row>
    <row r="28" ht="18" customHeight="1" spans="1:7">
      <c r="A28" s="118" t="s">
        <v>126</v>
      </c>
      <c r="B28" s="118" t="s">
        <v>127</v>
      </c>
      <c r="C28" s="23">
        <v>253442.52</v>
      </c>
      <c r="D28" s="23">
        <v>253442.52</v>
      </c>
      <c r="E28" s="23">
        <v>253442.52</v>
      </c>
      <c r="F28" s="23"/>
      <c r="G28" s="23"/>
    </row>
    <row r="29" ht="18" customHeight="1" spans="1:7">
      <c r="A29" s="119" t="s">
        <v>128</v>
      </c>
      <c r="B29" s="119" t="s">
        <v>129</v>
      </c>
      <c r="C29" s="23">
        <v>253442.52</v>
      </c>
      <c r="D29" s="23">
        <v>253442.52</v>
      </c>
      <c r="E29" s="23">
        <v>253442.52</v>
      </c>
      <c r="F29" s="23"/>
      <c r="G29" s="23"/>
    </row>
    <row r="30" ht="18" customHeight="1" spans="1:7">
      <c r="A30" s="34" t="s">
        <v>130</v>
      </c>
      <c r="B30" s="34" t="s">
        <v>131</v>
      </c>
      <c r="C30" s="23">
        <v>2254312.66</v>
      </c>
      <c r="D30" s="23">
        <v>309312.66</v>
      </c>
      <c r="E30" s="23">
        <v>285408.82</v>
      </c>
      <c r="F30" s="23">
        <v>23903.84</v>
      </c>
      <c r="G30" s="23">
        <v>1945000</v>
      </c>
    </row>
    <row r="31" ht="18" customHeight="1" spans="1:7">
      <c r="A31" s="118" t="s">
        <v>132</v>
      </c>
      <c r="B31" s="118" t="s">
        <v>133</v>
      </c>
      <c r="C31" s="23">
        <v>2254312.66</v>
      </c>
      <c r="D31" s="23">
        <v>309312.66</v>
      </c>
      <c r="E31" s="23">
        <v>285408.82</v>
      </c>
      <c r="F31" s="23">
        <v>23903.84</v>
      </c>
      <c r="G31" s="23">
        <v>1945000</v>
      </c>
    </row>
    <row r="32" ht="18" customHeight="1" spans="1:7">
      <c r="A32" s="119" t="s">
        <v>134</v>
      </c>
      <c r="B32" s="119" t="s">
        <v>90</v>
      </c>
      <c r="C32" s="23">
        <v>309312.66</v>
      </c>
      <c r="D32" s="23">
        <v>309312.66</v>
      </c>
      <c r="E32" s="23">
        <v>285408.82</v>
      </c>
      <c r="F32" s="23">
        <v>23903.84</v>
      </c>
      <c r="G32" s="23"/>
    </row>
    <row r="33" ht="18" customHeight="1" spans="1:7">
      <c r="A33" s="119" t="s">
        <v>135</v>
      </c>
      <c r="B33" s="119" t="s">
        <v>136</v>
      </c>
      <c r="C33" s="23">
        <v>45000</v>
      </c>
      <c r="D33" s="23"/>
      <c r="E33" s="23"/>
      <c r="F33" s="23"/>
      <c r="G33" s="23">
        <v>45000</v>
      </c>
    </row>
    <row r="34" ht="18" customHeight="1" spans="1:7">
      <c r="A34" s="119" t="s">
        <v>137</v>
      </c>
      <c r="B34" s="119" t="s">
        <v>138</v>
      </c>
      <c r="C34" s="23">
        <v>1490000</v>
      </c>
      <c r="D34" s="23"/>
      <c r="E34" s="23"/>
      <c r="F34" s="23"/>
      <c r="G34" s="23">
        <v>1490000</v>
      </c>
    </row>
    <row r="35" ht="18" customHeight="1" spans="1:7">
      <c r="A35" s="119" t="s">
        <v>139</v>
      </c>
      <c r="B35" s="119" t="s">
        <v>140</v>
      </c>
      <c r="C35" s="23">
        <v>410000</v>
      </c>
      <c r="D35" s="23"/>
      <c r="E35" s="23"/>
      <c r="F35" s="23"/>
      <c r="G35" s="23">
        <v>410000</v>
      </c>
    </row>
    <row r="36" ht="18" customHeight="1" spans="1:7">
      <c r="A36" s="34" t="s">
        <v>141</v>
      </c>
      <c r="B36" s="34" t="s">
        <v>84</v>
      </c>
      <c r="C36" s="23">
        <v>33000</v>
      </c>
      <c r="D36" s="23"/>
      <c r="E36" s="23"/>
      <c r="F36" s="23"/>
      <c r="G36" s="23">
        <v>33000</v>
      </c>
    </row>
    <row r="37" ht="18" customHeight="1" spans="1:7">
      <c r="A37" s="118" t="s">
        <v>142</v>
      </c>
      <c r="B37" s="118" t="s">
        <v>84</v>
      </c>
      <c r="C37" s="23">
        <v>33000</v>
      </c>
      <c r="D37" s="23"/>
      <c r="E37" s="23"/>
      <c r="F37" s="23"/>
      <c r="G37" s="23">
        <v>33000</v>
      </c>
    </row>
    <row r="38" ht="18" customHeight="1" spans="1:7">
      <c r="A38" s="119">
        <v>2299999</v>
      </c>
      <c r="B38" s="119" t="s">
        <v>84</v>
      </c>
      <c r="C38" s="23">
        <v>33000</v>
      </c>
      <c r="D38" s="23"/>
      <c r="E38" s="23"/>
      <c r="F38" s="23"/>
      <c r="G38" s="23">
        <v>33000</v>
      </c>
    </row>
    <row r="39" ht="18" customHeight="1" spans="1:7">
      <c r="A39" s="161" t="s">
        <v>144</v>
      </c>
      <c r="B39" s="162" t="s">
        <v>144</v>
      </c>
      <c r="C39" s="23">
        <v>7139756.13</v>
      </c>
      <c r="D39" s="23">
        <v>3831756.13</v>
      </c>
      <c r="E39" s="23">
        <v>3620588.21</v>
      </c>
      <c r="F39" s="23">
        <v>211167.92</v>
      </c>
      <c r="G39" s="23">
        <v>3308000</v>
      </c>
    </row>
  </sheetData>
  <mergeCells count="7">
    <mergeCell ref="A2:G2"/>
    <mergeCell ref="A3:E3"/>
    <mergeCell ref="A4:B4"/>
    <mergeCell ref="D4:F4"/>
    <mergeCell ref="A39:B39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F7" sqref="F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4"/>
      <c r="B1" s="145"/>
      <c r="C1" s="146"/>
      <c r="D1" s="62"/>
      <c r="G1" s="87" t="s">
        <v>192</v>
      </c>
    </row>
    <row r="2" ht="39" customHeight="1" spans="1:7">
      <c r="A2" s="133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"单位名称："&amp;"沧源佤族自治县发展和改革局"</f>
        <v>单位名称：沧源佤族自治县发展和改革局</v>
      </c>
      <c r="B3" s="145"/>
      <c r="C3" s="146"/>
      <c r="D3" s="62"/>
      <c r="E3" s="30"/>
      <c r="G3" s="87" t="s">
        <v>193</v>
      </c>
    </row>
    <row r="4" ht="18.75" customHeight="1" spans="1:7">
      <c r="A4" s="10" t="s">
        <v>194</v>
      </c>
      <c r="B4" s="10" t="s">
        <v>195</v>
      </c>
      <c r="C4" s="31" t="s">
        <v>196</v>
      </c>
      <c r="D4" s="12" t="s">
        <v>197</v>
      </c>
      <c r="E4" s="13"/>
      <c r="F4" s="14"/>
      <c r="G4" s="31" t="s">
        <v>198</v>
      </c>
    </row>
    <row r="5" ht="18.75" customHeight="1" spans="1:7">
      <c r="A5" s="17"/>
      <c r="B5" s="147"/>
      <c r="C5" s="33"/>
      <c r="D5" s="66" t="s">
        <v>58</v>
      </c>
      <c r="E5" s="66" t="s">
        <v>199</v>
      </c>
      <c r="F5" s="66" t="s">
        <v>200</v>
      </c>
      <c r="G5" s="33"/>
    </row>
    <row r="6" ht="18.75" customHeight="1" spans="1:7">
      <c r="A6" s="148" t="s">
        <v>56</v>
      </c>
      <c r="B6" s="149">
        <v>1</v>
      </c>
      <c r="C6" s="150">
        <v>2</v>
      </c>
      <c r="D6" s="151">
        <v>3</v>
      </c>
      <c r="E6" s="151">
        <v>4</v>
      </c>
      <c r="F6" s="151">
        <v>5</v>
      </c>
      <c r="G6" s="150">
        <v>6</v>
      </c>
    </row>
    <row r="7" ht="18.75" customHeight="1" spans="1:7">
      <c r="A7" s="148" t="s">
        <v>56</v>
      </c>
      <c r="B7" s="152">
        <v>405000</v>
      </c>
      <c r="C7" s="152"/>
      <c r="D7" s="152">
        <v>285000</v>
      </c>
      <c r="E7" s="152"/>
      <c r="F7" s="152">
        <v>285000</v>
      </c>
      <c r="G7" s="152">
        <v>120000</v>
      </c>
    </row>
    <row r="8" ht="18.75" customHeight="1" spans="1:7">
      <c r="A8" s="153" t="s">
        <v>201</v>
      </c>
      <c r="B8" s="152">
        <v>110000</v>
      </c>
      <c r="C8" s="152"/>
      <c r="D8" s="152">
        <v>90000</v>
      </c>
      <c r="E8" s="152"/>
      <c r="F8" s="152">
        <v>90000</v>
      </c>
      <c r="G8" s="152">
        <v>20000</v>
      </c>
    </row>
    <row r="9" ht="18.75" customHeight="1" spans="1:7">
      <c r="A9" s="153" t="s">
        <v>202</v>
      </c>
      <c r="B9" s="152">
        <v>295000</v>
      </c>
      <c r="C9" s="152"/>
      <c r="D9" s="152">
        <v>195000</v>
      </c>
      <c r="E9" s="152"/>
      <c r="F9" s="152">
        <v>195000</v>
      </c>
      <c r="G9" s="152">
        <v>100000</v>
      </c>
    </row>
    <row r="10" ht="18.75" customHeight="1" spans="1:7">
      <c r="A10" s="153" t="s">
        <v>203</v>
      </c>
      <c r="B10" s="152"/>
      <c r="C10" s="152"/>
      <c r="D10" s="152"/>
      <c r="E10" s="152"/>
      <c r="F10" s="152"/>
      <c r="G10" s="152"/>
    </row>
    <row r="11" ht="18.75" customHeight="1" spans="1:7">
      <c r="A11" s="153" t="s">
        <v>204</v>
      </c>
      <c r="B11" s="152"/>
      <c r="C11" s="152"/>
      <c r="D11" s="152"/>
      <c r="E11" s="152"/>
      <c r="F11" s="152"/>
      <c r="G11" s="15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2"/>
  <sheetViews>
    <sheetView showZeros="0" tabSelected="1" topLeftCell="A7" workbookViewId="0">
      <selection activeCell="D11" sqref="D1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1"/>
      <c r="D1" s="132"/>
      <c r="E1" s="132"/>
      <c r="F1" s="132"/>
      <c r="G1" s="132"/>
      <c r="H1" s="67"/>
      <c r="I1" s="67"/>
      <c r="J1" s="67"/>
      <c r="K1" s="67"/>
      <c r="L1" s="67"/>
      <c r="M1" s="67"/>
      <c r="N1" s="30"/>
      <c r="O1" s="30"/>
      <c r="P1" s="30"/>
      <c r="Q1" s="67"/>
      <c r="U1" s="131"/>
      <c r="W1" s="38" t="s">
        <v>205</v>
      </c>
    </row>
    <row r="2" ht="39.75" customHeight="1" spans="1:23">
      <c r="A2" s="133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"单位名称："&amp;"沧源佤族自治县发展和改革局"</f>
        <v>单位名称：沧源佤族自治县发展和改革局</v>
      </c>
      <c r="B3" s="134"/>
      <c r="C3" s="134"/>
      <c r="D3" s="134"/>
      <c r="E3" s="134"/>
      <c r="F3" s="134"/>
      <c r="G3" s="134"/>
      <c r="H3" s="71"/>
      <c r="I3" s="71"/>
      <c r="J3" s="71"/>
      <c r="K3" s="71"/>
      <c r="L3" s="71"/>
      <c r="M3" s="71"/>
      <c r="N3" s="93"/>
      <c r="O3" s="93"/>
      <c r="P3" s="93"/>
      <c r="Q3" s="71"/>
      <c r="U3" s="131"/>
      <c r="W3" s="38" t="s">
        <v>193</v>
      </c>
    </row>
    <row r="4" ht="18" customHeight="1" spans="1:23">
      <c r="A4" s="10" t="s">
        <v>206</v>
      </c>
      <c r="B4" s="10" t="s">
        <v>207</v>
      </c>
      <c r="C4" s="10" t="s">
        <v>208</v>
      </c>
      <c r="D4" s="10" t="s">
        <v>209</v>
      </c>
      <c r="E4" s="10" t="s">
        <v>210</v>
      </c>
      <c r="F4" s="10" t="s">
        <v>211</v>
      </c>
      <c r="G4" s="10" t="s">
        <v>212</v>
      </c>
      <c r="H4" s="135" t="s">
        <v>213</v>
      </c>
      <c r="I4" s="64" t="s">
        <v>213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79</v>
      </c>
      <c r="S4" s="64"/>
      <c r="T4" s="64"/>
      <c r="U4" s="64"/>
      <c r="V4" s="64"/>
      <c r="W4" s="141"/>
    </row>
    <row r="5" ht="18" customHeight="1" spans="1:23">
      <c r="A5" s="15"/>
      <c r="B5" s="130"/>
      <c r="C5" s="15"/>
      <c r="D5" s="15"/>
      <c r="E5" s="15"/>
      <c r="F5" s="15"/>
      <c r="G5" s="15"/>
      <c r="H5" s="107" t="s">
        <v>214</v>
      </c>
      <c r="I5" s="135" t="s">
        <v>59</v>
      </c>
      <c r="J5" s="64"/>
      <c r="K5" s="64"/>
      <c r="L5" s="64"/>
      <c r="M5" s="141"/>
      <c r="N5" s="12" t="s">
        <v>215</v>
      </c>
      <c r="O5" s="13"/>
      <c r="P5" s="14"/>
      <c r="Q5" s="10" t="s">
        <v>62</v>
      </c>
      <c r="R5" s="135" t="s">
        <v>79</v>
      </c>
      <c r="S5" s="74" t="s">
        <v>65</v>
      </c>
      <c r="T5" s="64" t="s">
        <v>79</v>
      </c>
      <c r="U5" s="74" t="s">
        <v>67</v>
      </c>
      <c r="V5" s="74" t="s">
        <v>68</v>
      </c>
      <c r="W5" s="143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2" t="s">
        <v>216</v>
      </c>
      <c r="J6" s="10" t="s">
        <v>217</v>
      </c>
      <c r="K6" s="10" t="s">
        <v>218</v>
      </c>
      <c r="L6" s="10" t="s">
        <v>219</v>
      </c>
      <c r="M6" s="10" t="s">
        <v>220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221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222</v>
      </c>
      <c r="K7" s="17" t="s">
        <v>218</v>
      </c>
      <c r="L7" s="17" t="s">
        <v>219</v>
      </c>
      <c r="M7" s="17" t="s">
        <v>220</v>
      </c>
      <c r="N7" s="17" t="s">
        <v>218</v>
      </c>
      <c r="O7" s="17" t="s">
        <v>219</v>
      </c>
      <c r="P7" s="17" t="s">
        <v>220</v>
      </c>
      <c r="Q7" s="17" t="s">
        <v>62</v>
      </c>
      <c r="R7" s="17" t="s">
        <v>58</v>
      </c>
      <c r="S7" s="17" t="s">
        <v>65</v>
      </c>
      <c r="T7" s="17" t="s">
        <v>221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</row>
    <row r="9" ht="21" customHeight="1" spans="1:23">
      <c r="A9" s="137" t="s">
        <v>71</v>
      </c>
      <c r="B9" s="137"/>
      <c r="C9" s="137"/>
      <c r="D9" s="137"/>
      <c r="E9" s="137"/>
      <c r="F9" s="137"/>
      <c r="G9" s="137"/>
      <c r="H9" s="23">
        <v>3831756.13</v>
      </c>
      <c r="I9" s="23">
        <v>3831756.13</v>
      </c>
      <c r="J9" s="23"/>
      <c r="K9" s="23"/>
      <c r="L9" s="23">
        <v>3831756.13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8" t="s">
        <v>71</v>
      </c>
      <c r="B10" s="21"/>
      <c r="C10" s="21"/>
      <c r="D10" s="21"/>
      <c r="E10" s="21"/>
      <c r="F10" s="21"/>
      <c r="G10" s="21"/>
      <c r="H10" s="23">
        <v>3831756.13</v>
      </c>
      <c r="I10" s="23">
        <v>3831756.13</v>
      </c>
      <c r="J10" s="23"/>
      <c r="K10" s="23"/>
      <c r="L10" s="23">
        <v>3831756.13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223</v>
      </c>
      <c r="C11" s="21" t="s">
        <v>224</v>
      </c>
      <c r="D11" s="21" t="s">
        <v>93</v>
      </c>
      <c r="E11" s="21" t="s">
        <v>90</v>
      </c>
      <c r="F11" s="21" t="s">
        <v>225</v>
      </c>
      <c r="G11" s="21" t="s">
        <v>226</v>
      </c>
      <c r="H11" s="23">
        <v>443736</v>
      </c>
      <c r="I11" s="23">
        <v>443736</v>
      </c>
      <c r="J11" s="23"/>
      <c r="K11" s="23"/>
      <c r="L11" s="23">
        <v>443736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223</v>
      </c>
      <c r="C12" s="21" t="s">
        <v>224</v>
      </c>
      <c r="D12" s="21" t="s">
        <v>134</v>
      </c>
      <c r="E12" s="21" t="s">
        <v>90</v>
      </c>
      <c r="F12" s="21" t="s">
        <v>225</v>
      </c>
      <c r="G12" s="21" t="s">
        <v>226</v>
      </c>
      <c r="H12" s="23">
        <v>105192</v>
      </c>
      <c r="I12" s="23">
        <v>105192</v>
      </c>
      <c r="J12" s="23"/>
      <c r="K12" s="23"/>
      <c r="L12" s="23">
        <v>105192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227</v>
      </c>
      <c r="C13" s="21" t="s">
        <v>228</v>
      </c>
      <c r="D13" s="21" t="s">
        <v>94</v>
      </c>
      <c r="E13" s="21" t="s">
        <v>95</v>
      </c>
      <c r="F13" s="21" t="s">
        <v>225</v>
      </c>
      <c r="G13" s="21" t="s">
        <v>226</v>
      </c>
      <c r="H13" s="23">
        <v>279468</v>
      </c>
      <c r="I13" s="23">
        <v>279468</v>
      </c>
      <c r="J13" s="23"/>
      <c r="K13" s="23"/>
      <c r="L13" s="23">
        <v>279468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223</v>
      </c>
      <c r="C14" s="21" t="s">
        <v>224</v>
      </c>
      <c r="D14" s="21" t="s">
        <v>93</v>
      </c>
      <c r="E14" s="21" t="s">
        <v>90</v>
      </c>
      <c r="F14" s="21" t="s">
        <v>229</v>
      </c>
      <c r="G14" s="21" t="s">
        <v>230</v>
      </c>
      <c r="H14" s="23">
        <v>648420</v>
      </c>
      <c r="I14" s="23">
        <v>648420</v>
      </c>
      <c r="J14" s="23"/>
      <c r="K14" s="23"/>
      <c r="L14" s="23">
        <v>648420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223</v>
      </c>
      <c r="C15" s="21" t="s">
        <v>224</v>
      </c>
      <c r="D15" s="21" t="s">
        <v>134</v>
      </c>
      <c r="E15" s="21" t="s">
        <v>90</v>
      </c>
      <c r="F15" s="21" t="s">
        <v>229</v>
      </c>
      <c r="G15" s="21" t="s">
        <v>230</v>
      </c>
      <c r="H15" s="23">
        <v>127980</v>
      </c>
      <c r="I15" s="23">
        <v>127980</v>
      </c>
      <c r="J15" s="23"/>
      <c r="K15" s="23"/>
      <c r="L15" s="23">
        <v>127980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227</v>
      </c>
      <c r="C16" s="21" t="s">
        <v>228</v>
      </c>
      <c r="D16" s="21" t="s">
        <v>94</v>
      </c>
      <c r="E16" s="21" t="s">
        <v>95</v>
      </c>
      <c r="F16" s="21" t="s">
        <v>229</v>
      </c>
      <c r="G16" s="21" t="s">
        <v>230</v>
      </c>
      <c r="H16" s="23">
        <v>55980</v>
      </c>
      <c r="I16" s="23">
        <v>55980</v>
      </c>
      <c r="J16" s="23"/>
      <c r="K16" s="23"/>
      <c r="L16" s="23">
        <v>55980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223</v>
      </c>
      <c r="C17" s="21" t="s">
        <v>224</v>
      </c>
      <c r="D17" s="21" t="s">
        <v>93</v>
      </c>
      <c r="E17" s="21" t="s">
        <v>90</v>
      </c>
      <c r="F17" s="21" t="s">
        <v>231</v>
      </c>
      <c r="G17" s="21" t="s">
        <v>232</v>
      </c>
      <c r="H17" s="23">
        <v>36978</v>
      </c>
      <c r="I17" s="23">
        <v>36978</v>
      </c>
      <c r="J17" s="23"/>
      <c r="K17" s="23"/>
      <c r="L17" s="23">
        <v>36978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223</v>
      </c>
      <c r="C18" s="21" t="s">
        <v>224</v>
      </c>
      <c r="D18" s="21" t="s">
        <v>134</v>
      </c>
      <c r="E18" s="21" t="s">
        <v>90</v>
      </c>
      <c r="F18" s="21" t="s">
        <v>231</v>
      </c>
      <c r="G18" s="21" t="s">
        <v>232</v>
      </c>
      <c r="H18" s="23">
        <v>8766</v>
      </c>
      <c r="I18" s="23">
        <v>8766</v>
      </c>
      <c r="J18" s="23"/>
      <c r="K18" s="23"/>
      <c r="L18" s="23">
        <v>8766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233</v>
      </c>
      <c r="C19" s="21" t="s">
        <v>234</v>
      </c>
      <c r="D19" s="21" t="s">
        <v>93</v>
      </c>
      <c r="E19" s="21" t="s">
        <v>90</v>
      </c>
      <c r="F19" s="21" t="s">
        <v>231</v>
      </c>
      <c r="G19" s="21" t="s">
        <v>232</v>
      </c>
      <c r="H19" s="23">
        <v>202920</v>
      </c>
      <c r="I19" s="23">
        <v>202920</v>
      </c>
      <c r="J19" s="23"/>
      <c r="K19" s="23"/>
      <c r="L19" s="23">
        <v>202920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233</v>
      </c>
      <c r="C20" s="21" t="s">
        <v>234</v>
      </c>
      <c r="D20" s="21" t="s">
        <v>134</v>
      </c>
      <c r="E20" s="21" t="s">
        <v>90</v>
      </c>
      <c r="F20" s="21" t="s">
        <v>231</v>
      </c>
      <c r="G20" s="21" t="s">
        <v>232</v>
      </c>
      <c r="H20" s="23">
        <v>42600</v>
      </c>
      <c r="I20" s="23">
        <v>42600</v>
      </c>
      <c r="J20" s="23"/>
      <c r="K20" s="23"/>
      <c r="L20" s="23">
        <v>42600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227</v>
      </c>
      <c r="C21" s="21" t="s">
        <v>228</v>
      </c>
      <c r="D21" s="21" t="s">
        <v>94</v>
      </c>
      <c r="E21" s="21" t="s">
        <v>95</v>
      </c>
      <c r="F21" s="21" t="s">
        <v>235</v>
      </c>
      <c r="G21" s="21" t="s">
        <v>236</v>
      </c>
      <c r="H21" s="23">
        <v>196692</v>
      </c>
      <c r="I21" s="23">
        <v>196692</v>
      </c>
      <c r="J21" s="23"/>
      <c r="K21" s="23"/>
      <c r="L21" s="23">
        <v>196692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227</v>
      </c>
      <c r="C22" s="21" t="s">
        <v>228</v>
      </c>
      <c r="D22" s="21" t="s">
        <v>94</v>
      </c>
      <c r="E22" s="21" t="s">
        <v>95</v>
      </c>
      <c r="F22" s="21" t="s">
        <v>235</v>
      </c>
      <c r="G22" s="21" t="s">
        <v>236</v>
      </c>
      <c r="H22" s="23">
        <v>88800</v>
      </c>
      <c r="I22" s="23">
        <v>88800</v>
      </c>
      <c r="J22" s="23"/>
      <c r="K22" s="23"/>
      <c r="L22" s="23">
        <v>88800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237</v>
      </c>
      <c r="C23" s="21" t="s">
        <v>238</v>
      </c>
      <c r="D23" s="21" t="s">
        <v>94</v>
      </c>
      <c r="E23" s="21" t="s">
        <v>95</v>
      </c>
      <c r="F23" s="21" t="s">
        <v>235</v>
      </c>
      <c r="G23" s="21" t="s">
        <v>236</v>
      </c>
      <c r="H23" s="23">
        <v>126000</v>
      </c>
      <c r="I23" s="23">
        <v>126000</v>
      </c>
      <c r="J23" s="23"/>
      <c r="K23" s="23"/>
      <c r="L23" s="23">
        <v>126000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239</v>
      </c>
      <c r="C24" s="21" t="s">
        <v>240</v>
      </c>
      <c r="D24" s="21" t="s">
        <v>108</v>
      </c>
      <c r="E24" s="21" t="s">
        <v>109</v>
      </c>
      <c r="F24" s="21" t="s">
        <v>241</v>
      </c>
      <c r="G24" s="21" t="s">
        <v>242</v>
      </c>
      <c r="H24" s="23">
        <v>337923.36</v>
      </c>
      <c r="I24" s="23">
        <v>337923.36</v>
      </c>
      <c r="J24" s="23"/>
      <c r="K24" s="23"/>
      <c r="L24" s="23">
        <v>337923.36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239</v>
      </c>
      <c r="C25" s="21" t="s">
        <v>240</v>
      </c>
      <c r="D25" s="21" t="s">
        <v>118</v>
      </c>
      <c r="E25" s="21" t="s">
        <v>119</v>
      </c>
      <c r="F25" s="21" t="s">
        <v>243</v>
      </c>
      <c r="G25" s="21" t="s">
        <v>244</v>
      </c>
      <c r="H25" s="23">
        <v>73336.32</v>
      </c>
      <c r="I25" s="23">
        <v>73336.32</v>
      </c>
      <c r="J25" s="23"/>
      <c r="K25" s="23"/>
      <c r="L25" s="23">
        <v>73336.32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239</v>
      </c>
      <c r="C26" s="21" t="s">
        <v>240</v>
      </c>
      <c r="D26" s="21" t="s">
        <v>118</v>
      </c>
      <c r="E26" s="21" t="s">
        <v>119</v>
      </c>
      <c r="F26" s="21" t="s">
        <v>243</v>
      </c>
      <c r="G26" s="21" t="s">
        <v>244</v>
      </c>
      <c r="H26" s="23">
        <v>13444.99</v>
      </c>
      <c r="I26" s="23">
        <v>13444.99</v>
      </c>
      <c r="J26" s="23"/>
      <c r="K26" s="23"/>
      <c r="L26" s="23">
        <v>13444.99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239</v>
      </c>
      <c r="C27" s="21" t="s">
        <v>240</v>
      </c>
      <c r="D27" s="21" t="s">
        <v>120</v>
      </c>
      <c r="E27" s="21" t="s">
        <v>121</v>
      </c>
      <c r="F27" s="21" t="s">
        <v>243</v>
      </c>
      <c r="G27" s="21" t="s">
        <v>244</v>
      </c>
      <c r="H27" s="23">
        <v>7086.52</v>
      </c>
      <c r="I27" s="23">
        <v>7086.52</v>
      </c>
      <c r="J27" s="23"/>
      <c r="K27" s="23"/>
      <c r="L27" s="23">
        <v>7086.52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239</v>
      </c>
      <c r="C28" s="21" t="s">
        <v>240</v>
      </c>
      <c r="D28" s="21" t="s">
        <v>120</v>
      </c>
      <c r="E28" s="21" t="s">
        <v>121</v>
      </c>
      <c r="F28" s="21" t="s">
        <v>243</v>
      </c>
      <c r="G28" s="21" t="s">
        <v>244</v>
      </c>
      <c r="H28" s="23">
        <v>38653.74</v>
      </c>
      <c r="I28" s="23">
        <v>38653.74</v>
      </c>
      <c r="J28" s="23"/>
      <c r="K28" s="23"/>
      <c r="L28" s="23">
        <v>38653.74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239</v>
      </c>
      <c r="C29" s="21" t="s">
        <v>240</v>
      </c>
      <c r="D29" s="21" t="s">
        <v>122</v>
      </c>
      <c r="E29" s="21" t="s">
        <v>123</v>
      </c>
      <c r="F29" s="21" t="s">
        <v>245</v>
      </c>
      <c r="G29" s="21" t="s">
        <v>246</v>
      </c>
      <c r="H29" s="23">
        <v>7296</v>
      </c>
      <c r="I29" s="23">
        <v>7296</v>
      </c>
      <c r="J29" s="23"/>
      <c r="K29" s="23"/>
      <c r="L29" s="23">
        <v>7296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239</v>
      </c>
      <c r="C30" s="21" t="s">
        <v>240</v>
      </c>
      <c r="D30" s="21" t="s">
        <v>122</v>
      </c>
      <c r="E30" s="21" t="s">
        <v>123</v>
      </c>
      <c r="F30" s="21" t="s">
        <v>245</v>
      </c>
      <c r="G30" s="21" t="s">
        <v>246</v>
      </c>
      <c r="H30" s="23">
        <v>2736</v>
      </c>
      <c r="I30" s="23">
        <v>2736</v>
      </c>
      <c r="J30" s="23"/>
      <c r="K30" s="23"/>
      <c r="L30" s="23">
        <v>2736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239</v>
      </c>
      <c r="C31" s="21" t="s">
        <v>240</v>
      </c>
      <c r="D31" s="21" t="s">
        <v>122</v>
      </c>
      <c r="E31" s="21" t="s">
        <v>123</v>
      </c>
      <c r="F31" s="21" t="s">
        <v>245</v>
      </c>
      <c r="G31" s="21" t="s">
        <v>246</v>
      </c>
      <c r="H31" s="23">
        <v>4224.04</v>
      </c>
      <c r="I31" s="23">
        <v>4224.04</v>
      </c>
      <c r="J31" s="23"/>
      <c r="K31" s="23"/>
      <c r="L31" s="23">
        <v>4224.04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239</v>
      </c>
      <c r="C32" s="21" t="s">
        <v>240</v>
      </c>
      <c r="D32" s="21" t="s">
        <v>93</v>
      </c>
      <c r="E32" s="21" t="s">
        <v>90</v>
      </c>
      <c r="F32" s="21" t="s">
        <v>245</v>
      </c>
      <c r="G32" s="21" t="s">
        <v>246</v>
      </c>
      <c r="H32" s="23">
        <v>845.14</v>
      </c>
      <c r="I32" s="23">
        <v>845.14</v>
      </c>
      <c r="J32" s="23"/>
      <c r="K32" s="23"/>
      <c r="L32" s="23">
        <v>845.14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239</v>
      </c>
      <c r="C33" s="21" t="s">
        <v>240</v>
      </c>
      <c r="D33" s="21" t="s">
        <v>94</v>
      </c>
      <c r="E33" s="21" t="s">
        <v>95</v>
      </c>
      <c r="F33" s="21" t="s">
        <v>245</v>
      </c>
      <c r="G33" s="21" t="s">
        <v>246</v>
      </c>
      <c r="H33" s="23">
        <v>4509.6</v>
      </c>
      <c r="I33" s="23">
        <v>4509.6</v>
      </c>
      <c r="J33" s="23"/>
      <c r="K33" s="23"/>
      <c r="L33" s="23">
        <v>4509.6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239</v>
      </c>
      <c r="C34" s="21" t="s">
        <v>240</v>
      </c>
      <c r="D34" s="21" t="s">
        <v>134</v>
      </c>
      <c r="E34" s="21" t="s">
        <v>90</v>
      </c>
      <c r="F34" s="21" t="s">
        <v>245</v>
      </c>
      <c r="G34" s="21" t="s">
        <v>246</v>
      </c>
      <c r="H34" s="23">
        <v>870.82</v>
      </c>
      <c r="I34" s="23">
        <v>870.82</v>
      </c>
      <c r="J34" s="23"/>
      <c r="K34" s="23"/>
      <c r="L34" s="23">
        <v>870.82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247</v>
      </c>
      <c r="C35" s="21" t="s">
        <v>129</v>
      </c>
      <c r="D35" s="21" t="s">
        <v>128</v>
      </c>
      <c r="E35" s="21" t="s">
        <v>129</v>
      </c>
      <c r="F35" s="21" t="s">
        <v>248</v>
      </c>
      <c r="G35" s="21" t="s">
        <v>129</v>
      </c>
      <c r="H35" s="23">
        <v>253442.52</v>
      </c>
      <c r="I35" s="23">
        <v>253442.52</v>
      </c>
      <c r="J35" s="23"/>
      <c r="K35" s="23"/>
      <c r="L35" s="23">
        <v>253442.52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249</v>
      </c>
      <c r="C36" s="21" t="s">
        <v>250</v>
      </c>
      <c r="D36" s="21" t="s">
        <v>89</v>
      </c>
      <c r="E36" s="21" t="s">
        <v>90</v>
      </c>
      <c r="F36" s="21" t="s">
        <v>251</v>
      </c>
      <c r="G36" s="21" t="s">
        <v>252</v>
      </c>
      <c r="H36" s="23">
        <v>145440</v>
      </c>
      <c r="I36" s="23">
        <v>145440</v>
      </c>
      <c r="J36" s="23"/>
      <c r="K36" s="23"/>
      <c r="L36" s="23">
        <v>145440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249</v>
      </c>
      <c r="C37" s="21" t="s">
        <v>250</v>
      </c>
      <c r="D37" s="21" t="s">
        <v>93</v>
      </c>
      <c r="E37" s="21" t="s">
        <v>90</v>
      </c>
      <c r="F37" s="21" t="s">
        <v>251</v>
      </c>
      <c r="G37" s="21" t="s">
        <v>252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249</v>
      </c>
      <c r="C38" s="21" t="s">
        <v>250</v>
      </c>
      <c r="D38" s="21" t="s">
        <v>94</v>
      </c>
      <c r="E38" s="21" t="s">
        <v>95</v>
      </c>
      <c r="F38" s="21" t="s">
        <v>251</v>
      </c>
      <c r="G38" s="21" t="s">
        <v>252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249</v>
      </c>
      <c r="C39" s="21" t="s">
        <v>250</v>
      </c>
      <c r="D39" s="21" t="s">
        <v>106</v>
      </c>
      <c r="E39" s="21" t="s">
        <v>107</v>
      </c>
      <c r="F39" s="21" t="s">
        <v>251</v>
      </c>
      <c r="G39" s="21" t="s">
        <v>252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249</v>
      </c>
      <c r="C40" s="21" t="s">
        <v>250</v>
      </c>
      <c r="D40" s="21" t="s">
        <v>134</v>
      </c>
      <c r="E40" s="21" t="s">
        <v>90</v>
      </c>
      <c r="F40" s="21" t="s">
        <v>251</v>
      </c>
      <c r="G40" s="21" t="s">
        <v>252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253</v>
      </c>
      <c r="C41" s="21" t="s">
        <v>254</v>
      </c>
      <c r="D41" s="21" t="s">
        <v>93</v>
      </c>
      <c r="E41" s="21" t="s">
        <v>90</v>
      </c>
      <c r="F41" s="21" t="s">
        <v>255</v>
      </c>
      <c r="G41" s="21" t="s">
        <v>256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253</v>
      </c>
      <c r="C42" s="21" t="s">
        <v>254</v>
      </c>
      <c r="D42" s="21" t="s">
        <v>94</v>
      </c>
      <c r="E42" s="21" t="s">
        <v>95</v>
      </c>
      <c r="F42" s="21" t="s">
        <v>255</v>
      </c>
      <c r="G42" s="21" t="s">
        <v>256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253</v>
      </c>
      <c r="C43" s="21" t="s">
        <v>254</v>
      </c>
      <c r="D43" s="21" t="s">
        <v>134</v>
      </c>
      <c r="E43" s="21" t="s">
        <v>90</v>
      </c>
      <c r="F43" s="21" t="s">
        <v>255</v>
      </c>
      <c r="G43" s="21" t="s">
        <v>256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5"/>
      <c r="B44" s="21" t="s">
        <v>253</v>
      </c>
      <c r="C44" s="21" t="s">
        <v>254</v>
      </c>
      <c r="D44" s="21" t="s">
        <v>93</v>
      </c>
      <c r="E44" s="21" t="s">
        <v>90</v>
      </c>
      <c r="F44" s="21" t="s">
        <v>255</v>
      </c>
      <c r="G44" s="21" t="s">
        <v>256</v>
      </c>
      <c r="H44" s="23">
        <v>12500</v>
      </c>
      <c r="I44" s="23">
        <v>12500</v>
      </c>
      <c r="J44" s="23"/>
      <c r="K44" s="23"/>
      <c r="L44" s="23">
        <v>12500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5"/>
      <c r="B45" s="21" t="s">
        <v>253</v>
      </c>
      <c r="C45" s="21" t="s">
        <v>254</v>
      </c>
      <c r="D45" s="21" t="s">
        <v>93</v>
      </c>
      <c r="E45" s="21" t="s">
        <v>90</v>
      </c>
      <c r="F45" s="21" t="s">
        <v>257</v>
      </c>
      <c r="G45" s="21" t="s">
        <v>258</v>
      </c>
      <c r="H45" s="23">
        <v>8000</v>
      </c>
      <c r="I45" s="23">
        <v>8000</v>
      </c>
      <c r="J45" s="23"/>
      <c r="K45" s="23"/>
      <c r="L45" s="23">
        <v>8000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5"/>
      <c r="B46" s="21" t="s">
        <v>253</v>
      </c>
      <c r="C46" s="21" t="s">
        <v>254</v>
      </c>
      <c r="D46" s="21" t="s">
        <v>93</v>
      </c>
      <c r="E46" s="21" t="s">
        <v>90</v>
      </c>
      <c r="F46" s="21" t="s">
        <v>259</v>
      </c>
      <c r="G46" s="21" t="s">
        <v>260</v>
      </c>
      <c r="H46" s="23">
        <v>7000</v>
      </c>
      <c r="I46" s="23">
        <v>7000</v>
      </c>
      <c r="J46" s="23"/>
      <c r="K46" s="23"/>
      <c r="L46" s="23">
        <v>7000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5"/>
      <c r="B47" s="21" t="s">
        <v>253</v>
      </c>
      <c r="C47" s="21" t="s">
        <v>254</v>
      </c>
      <c r="D47" s="21" t="s">
        <v>94</v>
      </c>
      <c r="E47" s="21" t="s">
        <v>95</v>
      </c>
      <c r="F47" s="21" t="s">
        <v>255</v>
      </c>
      <c r="G47" s="21" t="s">
        <v>256</v>
      </c>
      <c r="H47" s="23">
        <v>5500</v>
      </c>
      <c r="I47" s="23">
        <v>5500</v>
      </c>
      <c r="J47" s="23"/>
      <c r="K47" s="23"/>
      <c r="L47" s="23">
        <v>5500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5"/>
      <c r="B48" s="21" t="s">
        <v>253</v>
      </c>
      <c r="C48" s="21" t="s">
        <v>254</v>
      </c>
      <c r="D48" s="21" t="s">
        <v>94</v>
      </c>
      <c r="E48" s="21" t="s">
        <v>95</v>
      </c>
      <c r="F48" s="21" t="s">
        <v>257</v>
      </c>
      <c r="G48" s="21" t="s">
        <v>258</v>
      </c>
      <c r="H48" s="23">
        <v>12000</v>
      </c>
      <c r="I48" s="23">
        <v>12000</v>
      </c>
      <c r="J48" s="23"/>
      <c r="K48" s="23"/>
      <c r="L48" s="23">
        <v>12000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5"/>
      <c r="B49" s="21" t="s">
        <v>253</v>
      </c>
      <c r="C49" s="21" t="s">
        <v>254</v>
      </c>
      <c r="D49" s="21" t="s">
        <v>134</v>
      </c>
      <c r="E49" s="21" t="s">
        <v>90</v>
      </c>
      <c r="F49" s="21" t="s">
        <v>255</v>
      </c>
      <c r="G49" s="21" t="s">
        <v>256</v>
      </c>
      <c r="H49" s="23">
        <v>4000</v>
      </c>
      <c r="I49" s="23">
        <v>4000</v>
      </c>
      <c r="J49" s="23"/>
      <c r="K49" s="23"/>
      <c r="L49" s="23">
        <v>4000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5"/>
      <c r="B50" s="21" t="s">
        <v>253</v>
      </c>
      <c r="C50" s="21" t="s">
        <v>254</v>
      </c>
      <c r="D50" s="21" t="s">
        <v>134</v>
      </c>
      <c r="E50" s="21" t="s">
        <v>90</v>
      </c>
      <c r="F50" s="21" t="s">
        <v>259</v>
      </c>
      <c r="G50" s="21" t="s">
        <v>260</v>
      </c>
      <c r="H50" s="23">
        <v>1000</v>
      </c>
      <c r="I50" s="23">
        <v>1000</v>
      </c>
      <c r="J50" s="23"/>
      <c r="K50" s="23"/>
      <c r="L50" s="23">
        <v>1000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5"/>
      <c r="B51" s="21" t="s">
        <v>261</v>
      </c>
      <c r="C51" s="21" t="s">
        <v>262</v>
      </c>
      <c r="D51" s="21" t="s">
        <v>93</v>
      </c>
      <c r="E51" s="21" t="s">
        <v>90</v>
      </c>
      <c r="F51" s="21" t="s">
        <v>263</v>
      </c>
      <c r="G51" s="21" t="s">
        <v>262</v>
      </c>
      <c r="H51" s="23">
        <v>8874.72</v>
      </c>
      <c r="I51" s="23">
        <v>8874.72</v>
      </c>
      <c r="J51" s="23"/>
      <c r="K51" s="23"/>
      <c r="L51" s="23">
        <v>8874.72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5"/>
      <c r="B52" s="21" t="s">
        <v>261</v>
      </c>
      <c r="C52" s="21" t="s">
        <v>262</v>
      </c>
      <c r="D52" s="21" t="s">
        <v>94</v>
      </c>
      <c r="E52" s="21" t="s">
        <v>95</v>
      </c>
      <c r="F52" s="21" t="s">
        <v>263</v>
      </c>
      <c r="G52" s="21" t="s">
        <v>262</v>
      </c>
      <c r="H52" s="23">
        <v>5589.36</v>
      </c>
      <c r="I52" s="23">
        <v>5589.36</v>
      </c>
      <c r="J52" s="23"/>
      <c r="K52" s="23"/>
      <c r="L52" s="23">
        <v>5589.36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5"/>
      <c r="B53" s="21" t="s">
        <v>261</v>
      </c>
      <c r="C53" s="21" t="s">
        <v>262</v>
      </c>
      <c r="D53" s="21" t="s">
        <v>134</v>
      </c>
      <c r="E53" s="21" t="s">
        <v>90</v>
      </c>
      <c r="F53" s="21" t="s">
        <v>263</v>
      </c>
      <c r="G53" s="21" t="s">
        <v>262</v>
      </c>
      <c r="H53" s="23">
        <v>2103.84</v>
      </c>
      <c r="I53" s="23">
        <v>2103.84</v>
      </c>
      <c r="J53" s="23"/>
      <c r="K53" s="23"/>
      <c r="L53" s="23">
        <v>2103.84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5"/>
      <c r="B54" s="21" t="s">
        <v>264</v>
      </c>
      <c r="C54" s="21" t="s">
        <v>265</v>
      </c>
      <c r="D54" s="21" t="s">
        <v>93</v>
      </c>
      <c r="E54" s="21" t="s">
        <v>90</v>
      </c>
      <c r="F54" s="21" t="s">
        <v>266</v>
      </c>
      <c r="G54" s="21" t="s">
        <v>265</v>
      </c>
      <c r="H54" s="23">
        <v>30000</v>
      </c>
      <c r="I54" s="23">
        <v>30000</v>
      </c>
      <c r="J54" s="23"/>
      <c r="K54" s="23"/>
      <c r="L54" s="23">
        <v>30000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5"/>
      <c r="B55" s="21" t="s">
        <v>267</v>
      </c>
      <c r="C55" s="21" t="s">
        <v>268</v>
      </c>
      <c r="D55" s="21" t="s">
        <v>93</v>
      </c>
      <c r="E55" s="21" t="s">
        <v>90</v>
      </c>
      <c r="F55" s="21" t="s">
        <v>269</v>
      </c>
      <c r="G55" s="21" t="s">
        <v>270</v>
      </c>
      <c r="H55" s="23">
        <v>97800</v>
      </c>
      <c r="I55" s="23">
        <v>97800</v>
      </c>
      <c r="J55" s="23"/>
      <c r="K55" s="23"/>
      <c r="L55" s="23">
        <v>97800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5"/>
      <c r="B56" s="21" t="s">
        <v>267</v>
      </c>
      <c r="C56" s="21" t="s">
        <v>268</v>
      </c>
      <c r="D56" s="21" t="s">
        <v>134</v>
      </c>
      <c r="E56" s="21" t="s">
        <v>90</v>
      </c>
      <c r="F56" s="21" t="s">
        <v>269</v>
      </c>
      <c r="G56" s="21" t="s">
        <v>270</v>
      </c>
      <c r="H56" s="23">
        <v>16800</v>
      </c>
      <c r="I56" s="23">
        <v>16800</v>
      </c>
      <c r="J56" s="23"/>
      <c r="K56" s="23"/>
      <c r="L56" s="23">
        <v>16800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5"/>
      <c r="B57" s="21" t="s">
        <v>267</v>
      </c>
      <c r="C57" s="21" t="s">
        <v>268</v>
      </c>
      <c r="D57" s="21" t="s">
        <v>94</v>
      </c>
      <c r="E57" s="21" t="s">
        <v>95</v>
      </c>
      <c r="F57" s="21" t="s">
        <v>269</v>
      </c>
      <c r="G57" s="21" t="s">
        <v>270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5"/>
      <c r="B58" s="21" t="s">
        <v>271</v>
      </c>
      <c r="C58" s="21" t="s">
        <v>272</v>
      </c>
      <c r="D58" s="21" t="s">
        <v>106</v>
      </c>
      <c r="E58" s="21" t="s">
        <v>107</v>
      </c>
      <c r="F58" s="21" t="s">
        <v>273</v>
      </c>
      <c r="G58" s="21" t="s">
        <v>274</v>
      </c>
      <c r="H58" s="23">
        <v>256647</v>
      </c>
      <c r="I58" s="23">
        <v>256647</v>
      </c>
      <c r="J58" s="23"/>
      <c r="K58" s="23"/>
      <c r="L58" s="23">
        <v>256647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5"/>
      <c r="B59" s="21" t="s">
        <v>275</v>
      </c>
      <c r="C59" s="21" t="s">
        <v>276</v>
      </c>
      <c r="D59" s="21" t="s">
        <v>112</v>
      </c>
      <c r="E59" s="21" t="s">
        <v>113</v>
      </c>
      <c r="F59" s="21" t="s">
        <v>277</v>
      </c>
      <c r="G59" s="21" t="s">
        <v>278</v>
      </c>
      <c r="H59" s="23">
        <v>18000</v>
      </c>
      <c r="I59" s="23">
        <v>18000</v>
      </c>
      <c r="J59" s="23"/>
      <c r="K59" s="23"/>
      <c r="L59" s="23">
        <v>18000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5"/>
      <c r="B60" s="21" t="s">
        <v>275</v>
      </c>
      <c r="C60" s="21" t="s">
        <v>276</v>
      </c>
      <c r="D60" s="21" t="s">
        <v>112</v>
      </c>
      <c r="E60" s="21" t="s">
        <v>113</v>
      </c>
      <c r="F60" s="21" t="s">
        <v>277</v>
      </c>
      <c r="G60" s="21" t="s">
        <v>278</v>
      </c>
      <c r="H60" s="23">
        <v>21360</v>
      </c>
      <c r="I60" s="23">
        <v>21360</v>
      </c>
      <c r="J60" s="23"/>
      <c r="K60" s="23"/>
      <c r="L60" s="23">
        <v>21360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5"/>
      <c r="B61" s="21" t="s">
        <v>279</v>
      </c>
      <c r="C61" s="21" t="s">
        <v>280</v>
      </c>
      <c r="D61" s="21" t="s">
        <v>106</v>
      </c>
      <c r="E61" s="21" t="s">
        <v>107</v>
      </c>
      <c r="F61" s="21" t="s">
        <v>281</v>
      </c>
      <c r="G61" s="21" t="s">
        <v>282</v>
      </c>
      <c r="H61" s="23">
        <v>71240.16</v>
      </c>
      <c r="I61" s="23">
        <v>71240.16</v>
      </c>
      <c r="J61" s="23"/>
      <c r="K61" s="23"/>
      <c r="L61" s="23">
        <v>71240.16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35" t="s">
        <v>144</v>
      </c>
      <c r="B62" s="139"/>
      <c r="C62" s="139"/>
      <c r="D62" s="139"/>
      <c r="E62" s="139"/>
      <c r="F62" s="139"/>
      <c r="G62" s="140"/>
      <c r="H62" s="23">
        <v>3831756.13</v>
      </c>
      <c r="I62" s="23">
        <v>3831756.13</v>
      </c>
      <c r="J62" s="23"/>
      <c r="K62" s="23"/>
      <c r="L62" s="23">
        <v>3831756.13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</sheetData>
  <mergeCells count="30">
    <mergeCell ref="A2:W2"/>
    <mergeCell ref="A3:G3"/>
    <mergeCell ref="H4:W4"/>
    <mergeCell ref="I5:M5"/>
    <mergeCell ref="N5:P5"/>
    <mergeCell ref="R5:W5"/>
    <mergeCell ref="A62:G6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topLeftCell="A10" workbookViewId="0">
      <selection activeCell="E16" sqref="E16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283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"单位名称："&amp;"沧源佤族自治县发展和改革局"</f>
        <v>单位名称：沧源佤族自治县发展和改革局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193</v>
      </c>
    </row>
    <row r="4" ht="18.75" customHeight="1" spans="1:23">
      <c r="A4" s="10" t="s">
        <v>284</v>
      </c>
      <c r="B4" s="11" t="s">
        <v>207</v>
      </c>
      <c r="C4" s="10" t="s">
        <v>208</v>
      </c>
      <c r="D4" s="10" t="s">
        <v>285</v>
      </c>
      <c r="E4" s="11" t="s">
        <v>209</v>
      </c>
      <c r="F4" s="11" t="s">
        <v>210</v>
      </c>
      <c r="G4" s="11" t="s">
        <v>286</v>
      </c>
      <c r="H4" s="11" t="s">
        <v>287</v>
      </c>
      <c r="I4" s="31" t="s">
        <v>56</v>
      </c>
      <c r="J4" s="12" t="s">
        <v>288</v>
      </c>
      <c r="K4" s="13"/>
      <c r="L4" s="13"/>
      <c r="M4" s="14"/>
      <c r="N4" s="12" t="s">
        <v>215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7" t="s">
        <v>59</v>
      </c>
      <c r="K5" s="12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221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9" t="s">
        <v>58</v>
      </c>
      <c r="K6" s="94"/>
      <c r="L6" s="32"/>
      <c r="M6" s="32"/>
      <c r="N6" s="32"/>
      <c r="O6" s="32"/>
      <c r="P6" s="32"/>
      <c r="Q6" s="32"/>
      <c r="R6" s="32"/>
      <c r="S6" s="130"/>
      <c r="T6" s="130"/>
      <c r="U6" s="130"/>
      <c r="V6" s="130"/>
      <c r="W6" s="130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289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1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290</v>
      </c>
      <c r="D9" s="21"/>
      <c r="E9" s="21"/>
      <c r="F9" s="21"/>
      <c r="G9" s="21"/>
      <c r="H9" s="122"/>
      <c r="I9" s="23">
        <v>33000</v>
      </c>
      <c r="J9" s="23">
        <v>33000</v>
      </c>
      <c r="K9" s="23">
        <v>33000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291</v>
      </c>
      <c r="B10" s="123" t="s">
        <v>292</v>
      </c>
      <c r="C10" s="21" t="s">
        <v>290</v>
      </c>
      <c r="D10" s="123" t="s">
        <v>71</v>
      </c>
      <c r="E10" s="123" t="s">
        <v>143</v>
      </c>
      <c r="F10" s="123" t="s">
        <v>84</v>
      </c>
      <c r="G10" s="123" t="s">
        <v>293</v>
      </c>
      <c r="H10" s="124" t="s">
        <v>294</v>
      </c>
      <c r="I10" s="23">
        <v>33000</v>
      </c>
      <c r="J10" s="23">
        <v>33000</v>
      </c>
      <c r="K10" s="23">
        <v>33000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295</v>
      </c>
      <c r="D11" s="25"/>
      <c r="E11" s="25"/>
      <c r="F11" s="25"/>
      <c r="G11" s="25"/>
      <c r="H11" s="125"/>
      <c r="I11" s="23">
        <v>25000</v>
      </c>
      <c r="J11" s="23">
        <v>25000</v>
      </c>
      <c r="K11" s="23">
        <v>25000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3" t="s">
        <v>291</v>
      </c>
      <c r="B12" s="123" t="s">
        <v>296</v>
      </c>
      <c r="C12" s="21" t="s">
        <v>295</v>
      </c>
      <c r="D12" s="123" t="s">
        <v>71</v>
      </c>
      <c r="E12" s="123" t="s">
        <v>135</v>
      </c>
      <c r="F12" s="123" t="s">
        <v>136</v>
      </c>
      <c r="G12" s="123" t="s">
        <v>297</v>
      </c>
      <c r="H12" s="124" t="s">
        <v>298</v>
      </c>
      <c r="I12" s="23">
        <v>25000</v>
      </c>
      <c r="J12" s="23">
        <v>25000</v>
      </c>
      <c r="K12" s="23">
        <v>25000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299</v>
      </c>
      <c r="D13" s="25"/>
      <c r="E13" s="25"/>
      <c r="F13" s="25"/>
      <c r="G13" s="25"/>
      <c r="H13" s="125"/>
      <c r="I13" s="23">
        <v>10000</v>
      </c>
      <c r="J13" s="23">
        <v>10000</v>
      </c>
      <c r="K13" s="23">
        <v>10000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3" t="s">
        <v>300</v>
      </c>
      <c r="B14" s="123" t="s">
        <v>301</v>
      </c>
      <c r="C14" s="21" t="s">
        <v>299</v>
      </c>
      <c r="D14" s="123" t="s">
        <v>71</v>
      </c>
      <c r="E14" s="123" t="s">
        <v>93</v>
      </c>
      <c r="F14" s="123" t="s">
        <v>90</v>
      </c>
      <c r="G14" s="123" t="s">
        <v>255</v>
      </c>
      <c r="H14" s="124" t="s">
        <v>256</v>
      </c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302</v>
      </c>
      <c r="D15" s="25"/>
      <c r="E15" s="25"/>
      <c r="F15" s="25"/>
      <c r="G15" s="25"/>
      <c r="H15" s="125"/>
      <c r="I15" s="23">
        <v>300000</v>
      </c>
      <c r="J15" s="23">
        <v>300000</v>
      </c>
      <c r="K15" s="23">
        <v>300000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3" t="s">
        <v>300</v>
      </c>
      <c r="B16" s="123" t="s">
        <v>303</v>
      </c>
      <c r="C16" s="21" t="s">
        <v>302</v>
      </c>
      <c r="D16" s="123" t="s">
        <v>71</v>
      </c>
      <c r="E16" s="123" t="s">
        <v>100</v>
      </c>
      <c r="F16" s="123" t="s">
        <v>101</v>
      </c>
      <c r="G16" s="123" t="s">
        <v>304</v>
      </c>
      <c r="H16" s="124" t="s">
        <v>305</v>
      </c>
      <c r="I16" s="23">
        <v>300000</v>
      </c>
      <c r="J16" s="23">
        <v>300000</v>
      </c>
      <c r="K16" s="23">
        <v>300000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306</v>
      </c>
      <c r="D17" s="25"/>
      <c r="E17" s="25"/>
      <c r="F17" s="25"/>
      <c r="G17" s="25"/>
      <c r="H17" s="125"/>
      <c r="I17" s="23">
        <v>1490000</v>
      </c>
      <c r="J17" s="23">
        <v>1490000</v>
      </c>
      <c r="K17" s="23">
        <v>1490000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3" t="s">
        <v>300</v>
      </c>
      <c r="B18" s="123" t="s">
        <v>307</v>
      </c>
      <c r="C18" s="21" t="s">
        <v>306</v>
      </c>
      <c r="D18" s="123" t="s">
        <v>71</v>
      </c>
      <c r="E18" s="123" t="s">
        <v>137</v>
      </c>
      <c r="F18" s="123" t="s">
        <v>138</v>
      </c>
      <c r="G18" s="123" t="s">
        <v>308</v>
      </c>
      <c r="H18" s="124" t="s">
        <v>309</v>
      </c>
      <c r="I18" s="23">
        <v>1490000</v>
      </c>
      <c r="J18" s="23">
        <v>1490000</v>
      </c>
      <c r="K18" s="23">
        <v>1490000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310</v>
      </c>
      <c r="D19" s="25"/>
      <c r="E19" s="25"/>
      <c r="F19" s="25"/>
      <c r="G19" s="25"/>
      <c r="H19" s="125"/>
      <c r="I19" s="23">
        <v>410000</v>
      </c>
      <c r="J19" s="23">
        <v>410000</v>
      </c>
      <c r="K19" s="23">
        <v>410000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3" t="s">
        <v>300</v>
      </c>
      <c r="B20" s="123" t="s">
        <v>311</v>
      </c>
      <c r="C20" s="21" t="s">
        <v>310</v>
      </c>
      <c r="D20" s="123" t="s">
        <v>71</v>
      </c>
      <c r="E20" s="123" t="s">
        <v>139</v>
      </c>
      <c r="F20" s="123" t="s">
        <v>140</v>
      </c>
      <c r="G20" s="123" t="s">
        <v>312</v>
      </c>
      <c r="H20" s="124" t="s">
        <v>313</v>
      </c>
      <c r="I20" s="23">
        <v>410000</v>
      </c>
      <c r="J20" s="23">
        <v>410000</v>
      </c>
      <c r="K20" s="23">
        <v>410000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5"/>
      <c r="C21" s="21" t="s">
        <v>314</v>
      </c>
      <c r="D21" s="25"/>
      <c r="E21" s="25"/>
      <c r="F21" s="25"/>
      <c r="G21" s="25"/>
      <c r="H21" s="125"/>
      <c r="I21" s="23">
        <v>20000</v>
      </c>
      <c r="J21" s="23">
        <v>20000</v>
      </c>
      <c r="K21" s="23">
        <v>20000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3" t="s">
        <v>300</v>
      </c>
      <c r="B22" s="123" t="s">
        <v>315</v>
      </c>
      <c r="C22" s="21" t="s">
        <v>314</v>
      </c>
      <c r="D22" s="123" t="s">
        <v>71</v>
      </c>
      <c r="E22" s="123" t="s">
        <v>93</v>
      </c>
      <c r="F22" s="123" t="s">
        <v>90</v>
      </c>
      <c r="G22" s="123" t="s">
        <v>255</v>
      </c>
      <c r="H22" s="124" t="s">
        <v>256</v>
      </c>
      <c r="I22" s="23">
        <v>20000</v>
      </c>
      <c r="J22" s="23">
        <v>20000</v>
      </c>
      <c r="K22" s="23">
        <v>20000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5"/>
      <c r="C23" s="21" t="s">
        <v>316</v>
      </c>
      <c r="D23" s="25"/>
      <c r="E23" s="25"/>
      <c r="F23" s="25"/>
      <c r="G23" s="25"/>
      <c r="H23" s="125"/>
      <c r="I23" s="23">
        <v>10000</v>
      </c>
      <c r="J23" s="23">
        <v>10000</v>
      </c>
      <c r="K23" s="23">
        <v>10000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3" t="s">
        <v>300</v>
      </c>
      <c r="B24" s="123" t="s">
        <v>317</v>
      </c>
      <c r="C24" s="21" t="s">
        <v>316</v>
      </c>
      <c r="D24" s="123" t="s">
        <v>71</v>
      </c>
      <c r="E24" s="123" t="s">
        <v>135</v>
      </c>
      <c r="F24" s="123" t="s">
        <v>136</v>
      </c>
      <c r="G24" s="123" t="s">
        <v>255</v>
      </c>
      <c r="H24" s="124" t="s">
        <v>256</v>
      </c>
      <c r="I24" s="23">
        <v>10000</v>
      </c>
      <c r="J24" s="23">
        <v>10000</v>
      </c>
      <c r="K24" s="23">
        <v>10000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5"/>
      <c r="C25" s="21" t="s">
        <v>318</v>
      </c>
      <c r="D25" s="25"/>
      <c r="E25" s="25"/>
      <c r="F25" s="25"/>
      <c r="G25" s="25"/>
      <c r="H25" s="125"/>
      <c r="I25" s="23">
        <v>10000</v>
      </c>
      <c r="J25" s="23">
        <v>10000</v>
      </c>
      <c r="K25" s="23">
        <v>10000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3" t="s">
        <v>300</v>
      </c>
      <c r="B26" s="123" t="s">
        <v>319</v>
      </c>
      <c r="C26" s="21" t="s">
        <v>318</v>
      </c>
      <c r="D26" s="123" t="s">
        <v>71</v>
      </c>
      <c r="E26" s="123" t="s">
        <v>135</v>
      </c>
      <c r="F26" s="123" t="s">
        <v>136</v>
      </c>
      <c r="G26" s="123" t="s">
        <v>255</v>
      </c>
      <c r="H26" s="124" t="s">
        <v>256</v>
      </c>
      <c r="I26" s="23">
        <v>10000</v>
      </c>
      <c r="J26" s="23">
        <v>10000</v>
      </c>
      <c r="K26" s="23">
        <v>10000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5"/>
      <c r="C27" s="21" t="s">
        <v>320</v>
      </c>
      <c r="D27" s="25"/>
      <c r="E27" s="25"/>
      <c r="F27" s="25"/>
      <c r="G27" s="25"/>
      <c r="H27" s="125"/>
      <c r="I27" s="23">
        <v>1000000</v>
      </c>
      <c r="J27" s="23">
        <v>1000000</v>
      </c>
      <c r="K27" s="23">
        <v>1000000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3" t="s">
        <v>300</v>
      </c>
      <c r="B28" s="123" t="s">
        <v>321</v>
      </c>
      <c r="C28" s="21" t="s">
        <v>320</v>
      </c>
      <c r="D28" s="123" t="s">
        <v>71</v>
      </c>
      <c r="E28" s="123" t="s">
        <v>93</v>
      </c>
      <c r="F28" s="123" t="s">
        <v>90</v>
      </c>
      <c r="G28" s="123" t="s">
        <v>255</v>
      </c>
      <c r="H28" s="124" t="s">
        <v>256</v>
      </c>
      <c r="I28" s="23">
        <v>100000</v>
      </c>
      <c r="J28" s="23">
        <v>100000</v>
      </c>
      <c r="K28" s="23">
        <v>100000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3" t="s">
        <v>300</v>
      </c>
      <c r="B29" s="123" t="s">
        <v>321</v>
      </c>
      <c r="C29" s="21" t="s">
        <v>320</v>
      </c>
      <c r="D29" s="123" t="s">
        <v>71</v>
      </c>
      <c r="E29" s="123" t="s">
        <v>93</v>
      </c>
      <c r="F29" s="123" t="s">
        <v>90</v>
      </c>
      <c r="G29" s="123" t="s">
        <v>259</v>
      </c>
      <c r="H29" s="124" t="s">
        <v>260</v>
      </c>
      <c r="I29" s="23">
        <v>50000</v>
      </c>
      <c r="J29" s="23">
        <v>50000</v>
      </c>
      <c r="K29" s="23">
        <v>50000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3" t="s">
        <v>300</v>
      </c>
      <c r="B30" s="123" t="s">
        <v>321</v>
      </c>
      <c r="C30" s="21" t="s">
        <v>320</v>
      </c>
      <c r="D30" s="123" t="s">
        <v>71</v>
      </c>
      <c r="E30" s="123" t="s">
        <v>93</v>
      </c>
      <c r="F30" s="123" t="s">
        <v>90</v>
      </c>
      <c r="G30" s="123" t="s">
        <v>257</v>
      </c>
      <c r="H30" s="124" t="s">
        <v>258</v>
      </c>
      <c r="I30" s="23">
        <v>30000</v>
      </c>
      <c r="J30" s="23">
        <v>30000</v>
      </c>
      <c r="K30" s="23">
        <v>30000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3" t="s">
        <v>300</v>
      </c>
      <c r="B31" s="123" t="s">
        <v>321</v>
      </c>
      <c r="C31" s="21" t="s">
        <v>320</v>
      </c>
      <c r="D31" s="123" t="s">
        <v>71</v>
      </c>
      <c r="E31" s="123" t="s">
        <v>93</v>
      </c>
      <c r="F31" s="123" t="s">
        <v>90</v>
      </c>
      <c r="G31" s="126">
        <v>30211</v>
      </c>
      <c r="H31" s="124" t="s">
        <v>322</v>
      </c>
      <c r="I31" s="23">
        <v>100000</v>
      </c>
      <c r="J31" s="23">
        <v>100000</v>
      </c>
      <c r="K31" s="23">
        <v>100000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3" t="s">
        <v>300</v>
      </c>
      <c r="B32" s="123" t="s">
        <v>321</v>
      </c>
      <c r="C32" s="21" t="s">
        <v>320</v>
      </c>
      <c r="D32" s="123" t="s">
        <v>71</v>
      </c>
      <c r="E32" s="123" t="s">
        <v>93</v>
      </c>
      <c r="F32" s="123" t="s">
        <v>90</v>
      </c>
      <c r="G32" s="126">
        <v>30217</v>
      </c>
      <c r="H32" s="124" t="s">
        <v>198</v>
      </c>
      <c r="I32" s="23">
        <v>100000</v>
      </c>
      <c r="J32" s="23">
        <v>100000</v>
      </c>
      <c r="K32" s="23">
        <v>100000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3" t="s">
        <v>300</v>
      </c>
      <c r="B33" s="123" t="s">
        <v>321</v>
      </c>
      <c r="C33" s="21" t="s">
        <v>320</v>
      </c>
      <c r="D33" s="123" t="s">
        <v>71</v>
      </c>
      <c r="E33" s="123" t="s">
        <v>93</v>
      </c>
      <c r="F33" s="123" t="s">
        <v>90</v>
      </c>
      <c r="G33" s="123" t="s">
        <v>323</v>
      </c>
      <c r="H33" s="124" t="s">
        <v>324</v>
      </c>
      <c r="I33" s="23">
        <v>145000</v>
      </c>
      <c r="J33" s="23">
        <v>145000</v>
      </c>
      <c r="K33" s="23">
        <v>145000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3" t="s">
        <v>300</v>
      </c>
      <c r="B34" s="123" t="s">
        <v>321</v>
      </c>
      <c r="C34" s="21" t="s">
        <v>320</v>
      </c>
      <c r="D34" s="123" t="s">
        <v>71</v>
      </c>
      <c r="E34" s="123" t="s">
        <v>93</v>
      </c>
      <c r="F34" s="123" t="s">
        <v>90</v>
      </c>
      <c r="G34" s="123" t="s">
        <v>297</v>
      </c>
      <c r="H34" s="124" t="s">
        <v>298</v>
      </c>
      <c r="I34" s="23">
        <v>200000</v>
      </c>
      <c r="J34" s="23">
        <v>200000</v>
      </c>
      <c r="K34" s="23">
        <v>200000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3" t="s">
        <v>300</v>
      </c>
      <c r="B35" s="123" t="s">
        <v>321</v>
      </c>
      <c r="C35" s="21" t="s">
        <v>320</v>
      </c>
      <c r="D35" s="123" t="s">
        <v>71</v>
      </c>
      <c r="E35" s="123" t="s">
        <v>93</v>
      </c>
      <c r="F35" s="123" t="s">
        <v>90</v>
      </c>
      <c r="G35" s="123" t="s">
        <v>266</v>
      </c>
      <c r="H35" s="124" t="s">
        <v>265</v>
      </c>
      <c r="I35" s="23">
        <v>165000</v>
      </c>
      <c r="J35" s="23">
        <v>165000</v>
      </c>
      <c r="K35" s="23">
        <v>165000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23" t="s">
        <v>300</v>
      </c>
      <c r="B36" s="123" t="s">
        <v>321</v>
      </c>
      <c r="C36" s="21" t="s">
        <v>320</v>
      </c>
      <c r="D36" s="123" t="s">
        <v>71</v>
      </c>
      <c r="E36" s="123" t="s">
        <v>93</v>
      </c>
      <c r="F36" s="123" t="s">
        <v>90</v>
      </c>
      <c r="G36" s="123" t="s">
        <v>269</v>
      </c>
      <c r="H36" s="124" t="s">
        <v>270</v>
      </c>
      <c r="I36" s="23">
        <v>110000</v>
      </c>
      <c r="J36" s="23">
        <v>110000</v>
      </c>
      <c r="K36" s="23">
        <v>110000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35" t="s">
        <v>144</v>
      </c>
      <c r="B37" s="36"/>
      <c r="C37" s="36"/>
      <c r="D37" s="36"/>
      <c r="E37" s="36"/>
      <c r="F37" s="36"/>
      <c r="G37" s="36"/>
      <c r="H37" s="37"/>
      <c r="I37" s="23">
        <v>3308000</v>
      </c>
      <c r="J37" s="23">
        <v>3308000</v>
      </c>
      <c r="K37" s="23">
        <v>3308000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5"/>
  <sheetViews>
    <sheetView showZeros="0" topLeftCell="A29" workbookViewId="0">
      <selection activeCell="B8" sqref="B8:B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325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"单位名称："&amp;"沧源佤族自治县发展和改革局"</f>
        <v>单位名称：沧源佤族自治县发展和改革局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326</v>
      </c>
      <c r="B4" s="46" t="s">
        <v>327</v>
      </c>
      <c r="C4" s="46" t="s">
        <v>328</v>
      </c>
      <c r="D4" s="46" t="s">
        <v>329</v>
      </c>
      <c r="E4" s="46" t="s">
        <v>330</v>
      </c>
      <c r="F4" s="53" t="s">
        <v>331</v>
      </c>
      <c r="G4" s="46" t="s">
        <v>332</v>
      </c>
      <c r="H4" s="53" t="s">
        <v>333</v>
      </c>
      <c r="I4" s="53" t="s">
        <v>334</v>
      </c>
      <c r="J4" s="46" t="s">
        <v>335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9" t="s">
        <v>306</v>
      </c>
      <c r="B8" s="21" t="s">
        <v>336</v>
      </c>
      <c r="C8" s="21" t="s">
        <v>337</v>
      </c>
      <c r="D8" s="21" t="s">
        <v>338</v>
      </c>
      <c r="E8" s="34" t="s">
        <v>339</v>
      </c>
      <c r="F8" s="21" t="s">
        <v>340</v>
      </c>
      <c r="G8" s="34" t="s">
        <v>341</v>
      </c>
      <c r="H8" s="21" t="s">
        <v>342</v>
      </c>
      <c r="I8" s="21" t="s">
        <v>343</v>
      </c>
      <c r="J8" s="34" t="s">
        <v>344</v>
      </c>
    </row>
    <row r="9" ht="18.75" customHeight="1" spans="1:10">
      <c r="A9" s="219" t="s">
        <v>306</v>
      </c>
      <c r="B9" s="21" t="s">
        <v>336</v>
      </c>
      <c r="C9" s="21" t="s">
        <v>337</v>
      </c>
      <c r="D9" s="21" t="s">
        <v>345</v>
      </c>
      <c r="E9" s="34" t="s">
        <v>346</v>
      </c>
      <c r="F9" s="21" t="s">
        <v>347</v>
      </c>
      <c r="G9" s="34" t="s">
        <v>348</v>
      </c>
      <c r="H9" s="21" t="s">
        <v>349</v>
      </c>
      <c r="I9" s="21" t="s">
        <v>343</v>
      </c>
      <c r="J9" s="34" t="s">
        <v>350</v>
      </c>
    </row>
    <row r="10" ht="18.75" customHeight="1" spans="1:10">
      <c r="A10" s="219" t="s">
        <v>306</v>
      </c>
      <c r="B10" s="21" t="s">
        <v>336</v>
      </c>
      <c r="C10" s="21" t="s">
        <v>337</v>
      </c>
      <c r="D10" s="21" t="s">
        <v>351</v>
      </c>
      <c r="E10" s="34" t="s">
        <v>352</v>
      </c>
      <c r="F10" s="21" t="s">
        <v>347</v>
      </c>
      <c r="G10" s="34" t="s">
        <v>348</v>
      </c>
      <c r="H10" s="21" t="s">
        <v>349</v>
      </c>
      <c r="I10" s="21" t="s">
        <v>353</v>
      </c>
      <c r="J10" s="34" t="s">
        <v>354</v>
      </c>
    </row>
    <row r="11" ht="18.75" customHeight="1" spans="1:10">
      <c r="A11" s="219" t="s">
        <v>306</v>
      </c>
      <c r="B11" s="21" t="s">
        <v>336</v>
      </c>
      <c r="C11" s="21" t="s">
        <v>337</v>
      </c>
      <c r="D11" s="21" t="s">
        <v>355</v>
      </c>
      <c r="E11" s="34" t="s">
        <v>356</v>
      </c>
      <c r="F11" s="21" t="s">
        <v>357</v>
      </c>
      <c r="G11" s="34" t="s">
        <v>358</v>
      </c>
      <c r="H11" s="21" t="s">
        <v>359</v>
      </c>
      <c r="I11" s="21" t="s">
        <v>343</v>
      </c>
      <c r="J11" s="34" t="s">
        <v>360</v>
      </c>
    </row>
    <row r="12" ht="18.75" customHeight="1" spans="1:10">
      <c r="A12" s="219" t="s">
        <v>306</v>
      </c>
      <c r="B12" s="21" t="s">
        <v>336</v>
      </c>
      <c r="C12" s="21" t="s">
        <v>361</v>
      </c>
      <c r="D12" s="21" t="s">
        <v>362</v>
      </c>
      <c r="E12" s="34" t="s">
        <v>363</v>
      </c>
      <c r="F12" s="21" t="s">
        <v>347</v>
      </c>
      <c r="G12" s="34" t="s">
        <v>364</v>
      </c>
      <c r="H12" s="21" t="s">
        <v>364</v>
      </c>
      <c r="I12" s="21" t="s">
        <v>353</v>
      </c>
      <c r="J12" s="34" t="s">
        <v>365</v>
      </c>
    </row>
    <row r="13" ht="18.75" customHeight="1" spans="1:10">
      <c r="A13" s="219" t="s">
        <v>306</v>
      </c>
      <c r="B13" s="21" t="s">
        <v>336</v>
      </c>
      <c r="C13" s="21" t="s">
        <v>366</v>
      </c>
      <c r="D13" s="21" t="s">
        <v>367</v>
      </c>
      <c r="E13" s="34" t="s">
        <v>368</v>
      </c>
      <c r="F13" s="21" t="s">
        <v>347</v>
      </c>
      <c r="G13" s="34" t="s">
        <v>348</v>
      </c>
      <c r="H13" s="21" t="s">
        <v>349</v>
      </c>
      <c r="I13" s="21" t="s">
        <v>353</v>
      </c>
      <c r="J13" s="34" t="s">
        <v>369</v>
      </c>
    </row>
    <row r="14" ht="18.75" customHeight="1" spans="1:10">
      <c r="A14" s="219" t="s">
        <v>310</v>
      </c>
      <c r="B14" s="21" t="s">
        <v>370</v>
      </c>
      <c r="C14" s="21" t="s">
        <v>337</v>
      </c>
      <c r="D14" s="21" t="s">
        <v>338</v>
      </c>
      <c r="E14" s="34" t="s">
        <v>371</v>
      </c>
      <c r="F14" s="21" t="s">
        <v>340</v>
      </c>
      <c r="G14" s="34" t="s">
        <v>372</v>
      </c>
      <c r="H14" s="21" t="s">
        <v>373</v>
      </c>
      <c r="I14" s="21" t="s">
        <v>343</v>
      </c>
      <c r="J14" s="34" t="s">
        <v>374</v>
      </c>
    </row>
    <row r="15" ht="18.75" customHeight="1" spans="1:10">
      <c r="A15" s="219" t="s">
        <v>310</v>
      </c>
      <c r="B15" s="21" t="s">
        <v>370</v>
      </c>
      <c r="C15" s="21" t="s">
        <v>337</v>
      </c>
      <c r="D15" s="21" t="s">
        <v>338</v>
      </c>
      <c r="E15" s="34" t="s">
        <v>375</v>
      </c>
      <c r="F15" s="21" t="s">
        <v>340</v>
      </c>
      <c r="G15" s="34" t="s">
        <v>376</v>
      </c>
      <c r="H15" s="21" t="s">
        <v>377</v>
      </c>
      <c r="I15" s="21" t="s">
        <v>343</v>
      </c>
      <c r="J15" s="34" t="s">
        <v>344</v>
      </c>
    </row>
    <row r="16" ht="18.75" customHeight="1" spans="1:10">
      <c r="A16" s="219" t="s">
        <v>310</v>
      </c>
      <c r="B16" s="21" t="s">
        <v>370</v>
      </c>
      <c r="C16" s="21" t="s">
        <v>337</v>
      </c>
      <c r="D16" s="21" t="s">
        <v>345</v>
      </c>
      <c r="E16" s="34" t="s">
        <v>378</v>
      </c>
      <c r="F16" s="21" t="s">
        <v>340</v>
      </c>
      <c r="G16" s="34" t="s">
        <v>348</v>
      </c>
      <c r="H16" s="21" t="s">
        <v>349</v>
      </c>
      <c r="I16" s="21" t="s">
        <v>343</v>
      </c>
      <c r="J16" s="34" t="s">
        <v>379</v>
      </c>
    </row>
    <row r="17" ht="18.75" customHeight="1" spans="1:10">
      <c r="A17" s="219" t="s">
        <v>310</v>
      </c>
      <c r="B17" s="21" t="s">
        <v>370</v>
      </c>
      <c r="C17" s="21" t="s">
        <v>337</v>
      </c>
      <c r="D17" s="21" t="s">
        <v>351</v>
      </c>
      <c r="E17" s="34" t="s">
        <v>380</v>
      </c>
      <c r="F17" s="21" t="s">
        <v>347</v>
      </c>
      <c r="G17" s="34" t="s">
        <v>348</v>
      </c>
      <c r="H17" s="21" t="s">
        <v>349</v>
      </c>
      <c r="I17" s="21" t="s">
        <v>343</v>
      </c>
      <c r="J17" s="34" t="s">
        <v>344</v>
      </c>
    </row>
    <row r="18" ht="18.75" customHeight="1" spans="1:10">
      <c r="A18" s="219" t="s">
        <v>310</v>
      </c>
      <c r="B18" s="21" t="s">
        <v>370</v>
      </c>
      <c r="C18" s="21" t="s">
        <v>337</v>
      </c>
      <c r="D18" s="21" t="s">
        <v>355</v>
      </c>
      <c r="E18" s="34" t="s">
        <v>356</v>
      </c>
      <c r="F18" s="21" t="s">
        <v>357</v>
      </c>
      <c r="G18" s="34" t="s">
        <v>381</v>
      </c>
      <c r="H18" s="21" t="s">
        <v>359</v>
      </c>
      <c r="I18" s="21" t="s">
        <v>343</v>
      </c>
      <c r="J18" s="34" t="s">
        <v>382</v>
      </c>
    </row>
    <row r="19" ht="18.75" customHeight="1" spans="1:10">
      <c r="A19" s="219" t="s">
        <v>310</v>
      </c>
      <c r="B19" s="21" t="s">
        <v>370</v>
      </c>
      <c r="C19" s="21" t="s">
        <v>361</v>
      </c>
      <c r="D19" s="21" t="s">
        <v>362</v>
      </c>
      <c r="E19" s="34" t="s">
        <v>383</v>
      </c>
      <c r="F19" s="21" t="s">
        <v>340</v>
      </c>
      <c r="G19" s="34" t="s">
        <v>384</v>
      </c>
      <c r="H19" s="21" t="s">
        <v>384</v>
      </c>
      <c r="I19" s="21" t="s">
        <v>353</v>
      </c>
      <c r="J19" s="34" t="s">
        <v>385</v>
      </c>
    </row>
    <row r="20" ht="18.75" customHeight="1" spans="1:10">
      <c r="A20" s="219" t="s">
        <v>310</v>
      </c>
      <c r="B20" s="21" t="s">
        <v>370</v>
      </c>
      <c r="C20" s="21" t="s">
        <v>361</v>
      </c>
      <c r="D20" s="21" t="s">
        <v>362</v>
      </c>
      <c r="E20" s="34" t="s">
        <v>386</v>
      </c>
      <c r="F20" s="21" t="s">
        <v>340</v>
      </c>
      <c r="G20" s="34" t="s">
        <v>387</v>
      </c>
      <c r="H20" s="21" t="s">
        <v>387</v>
      </c>
      <c r="I20" s="21" t="s">
        <v>353</v>
      </c>
      <c r="J20" s="34" t="s">
        <v>388</v>
      </c>
    </row>
    <row r="21" ht="18.75" customHeight="1" spans="1:10">
      <c r="A21" s="219" t="s">
        <v>310</v>
      </c>
      <c r="B21" s="21" t="s">
        <v>370</v>
      </c>
      <c r="C21" s="21" t="s">
        <v>366</v>
      </c>
      <c r="D21" s="21" t="s">
        <v>367</v>
      </c>
      <c r="E21" s="34" t="s">
        <v>368</v>
      </c>
      <c r="F21" s="21" t="s">
        <v>340</v>
      </c>
      <c r="G21" s="34" t="s">
        <v>348</v>
      </c>
      <c r="H21" s="21" t="s">
        <v>349</v>
      </c>
      <c r="I21" s="21" t="s">
        <v>343</v>
      </c>
      <c r="J21" s="34" t="s">
        <v>389</v>
      </c>
    </row>
    <row r="22" ht="18.75" customHeight="1" spans="1:10">
      <c r="A22" s="219" t="s">
        <v>295</v>
      </c>
      <c r="B22" s="21" t="s">
        <v>390</v>
      </c>
      <c r="C22" s="21" t="s">
        <v>337</v>
      </c>
      <c r="D22" s="21" t="s">
        <v>338</v>
      </c>
      <c r="E22" s="34" t="s">
        <v>391</v>
      </c>
      <c r="F22" s="21" t="s">
        <v>340</v>
      </c>
      <c r="G22" s="34" t="s">
        <v>187</v>
      </c>
      <c r="H22" s="21" t="s">
        <v>392</v>
      </c>
      <c r="I22" s="21" t="s">
        <v>343</v>
      </c>
      <c r="J22" s="34" t="s">
        <v>393</v>
      </c>
    </row>
    <row r="23" ht="18.75" customHeight="1" spans="1:10">
      <c r="A23" s="219" t="s">
        <v>295</v>
      </c>
      <c r="B23" s="21" t="s">
        <v>390</v>
      </c>
      <c r="C23" s="21" t="s">
        <v>337</v>
      </c>
      <c r="D23" s="21" t="s">
        <v>338</v>
      </c>
      <c r="E23" s="34" t="s">
        <v>394</v>
      </c>
      <c r="F23" s="21" t="s">
        <v>340</v>
      </c>
      <c r="G23" s="34" t="s">
        <v>395</v>
      </c>
      <c r="H23" s="21" t="s">
        <v>396</v>
      </c>
      <c r="I23" s="21" t="s">
        <v>343</v>
      </c>
      <c r="J23" s="34" t="s">
        <v>397</v>
      </c>
    </row>
    <row r="24" ht="18.75" customHeight="1" spans="1:10">
      <c r="A24" s="219" t="s">
        <v>295</v>
      </c>
      <c r="B24" s="21" t="s">
        <v>390</v>
      </c>
      <c r="C24" s="21" t="s">
        <v>337</v>
      </c>
      <c r="D24" s="21" t="s">
        <v>345</v>
      </c>
      <c r="E24" s="34" t="s">
        <v>398</v>
      </c>
      <c r="F24" s="21" t="s">
        <v>340</v>
      </c>
      <c r="G24" s="34" t="s">
        <v>348</v>
      </c>
      <c r="H24" s="21" t="s">
        <v>349</v>
      </c>
      <c r="I24" s="21" t="s">
        <v>343</v>
      </c>
      <c r="J24" s="34" t="s">
        <v>399</v>
      </c>
    </row>
    <row r="25" ht="18.75" customHeight="1" spans="1:10">
      <c r="A25" s="219" t="s">
        <v>295</v>
      </c>
      <c r="B25" s="21" t="s">
        <v>390</v>
      </c>
      <c r="C25" s="21" t="s">
        <v>337</v>
      </c>
      <c r="D25" s="21" t="s">
        <v>351</v>
      </c>
      <c r="E25" s="34" t="s">
        <v>400</v>
      </c>
      <c r="F25" s="21" t="s">
        <v>340</v>
      </c>
      <c r="G25" s="34" t="s">
        <v>348</v>
      </c>
      <c r="H25" s="21" t="s">
        <v>349</v>
      </c>
      <c r="I25" s="21" t="s">
        <v>343</v>
      </c>
      <c r="J25" s="34" t="s">
        <v>401</v>
      </c>
    </row>
    <row r="26" ht="18.75" customHeight="1" spans="1:10">
      <c r="A26" s="219" t="s">
        <v>295</v>
      </c>
      <c r="B26" s="21" t="s">
        <v>390</v>
      </c>
      <c r="C26" s="21" t="s">
        <v>337</v>
      </c>
      <c r="D26" s="21" t="s">
        <v>355</v>
      </c>
      <c r="E26" s="34" t="s">
        <v>356</v>
      </c>
      <c r="F26" s="21" t="s">
        <v>357</v>
      </c>
      <c r="G26" s="34" t="s">
        <v>402</v>
      </c>
      <c r="H26" s="21" t="s">
        <v>359</v>
      </c>
      <c r="I26" s="21" t="s">
        <v>343</v>
      </c>
      <c r="J26" s="34" t="s">
        <v>403</v>
      </c>
    </row>
    <row r="27" ht="18.75" customHeight="1" spans="1:10">
      <c r="A27" s="219" t="s">
        <v>295</v>
      </c>
      <c r="B27" s="21" t="s">
        <v>390</v>
      </c>
      <c r="C27" s="21" t="s">
        <v>361</v>
      </c>
      <c r="D27" s="21" t="s">
        <v>362</v>
      </c>
      <c r="E27" s="34" t="s">
        <v>404</v>
      </c>
      <c r="F27" s="21" t="s">
        <v>340</v>
      </c>
      <c r="G27" s="34" t="s">
        <v>384</v>
      </c>
      <c r="H27" s="21" t="s">
        <v>384</v>
      </c>
      <c r="I27" s="21" t="s">
        <v>353</v>
      </c>
      <c r="J27" s="34" t="s">
        <v>405</v>
      </c>
    </row>
    <row r="28" ht="18.75" customHeight="1" spans="1:10">
      <c r="A28" s="219" t="s">
        <v>295</v>
      </c>
      <c r="B28" s="21" t="s">
        <v>390</v>
      </c>
      <c r="C28" s="21" t="s">
        <v>366</v>
      </c>
      <c r="D28" s="21" t="s">
        <v>367</v>
      </c>
      <c r="E28" s="34" t="s">
        <v>406</v>
      </c>
      <c r="F28" s="21" t="s">
        <v>340</v>
      </c>
      <c r="G28" s="34" t="s">
        <v>348</v>
      </c>
      <c r="H28" s="21" t="s">
        <v>349</v>
      </c>
      <c r="I28" s="21" t="s">
        <v>343</v>
      </c>
      <c r="J28" s="34" t="s">
        <v>407</v>
      </c>
    </row>
    <row r="29" ht="18.75" customHeight="1" spans="1:10">
      <c r="A29" s="219" t="s">
        <v>290</v>
      </c>
      <c r="B29" s="21" t="s">
        <v>408</v>
      </c>
      <c r="C29" s="21" t="s">
        <v>337</v>
      </c>
      <c r="D29" s="21" t="s">
        <v>338</v>
      </c>
      <c r="E29" s="34" t="s">
        <v>409</v>
      </c>
      <c r="F29" s="21" t="s">
        <v>340</v>
      </c>
      <c r="G29" s="34" t="s">
        <v>410</v>
      </c>
      <c r="H29" s="21" t="s">
        <v>411</v>
      </c>
      <c r="I29" s="21" t="s">
        <v>343</v>
      </c>
      <c r="J29" s="34" t="s">
        <v>412</v>
      </c>
    </row>
    <row r="30" ht="18.75" customHeight="1" spans="1:10">
      <c r="A30" s="219" t="s">
        <v>290</v>
      </c>
      <c r="B30" s="21" t="s">
        <v>408</v>
      </c>
      <c r="C30" s="21" t="s">
        <v>337</v>
      </c>
      <c r="D30" s="21" t="s">
        <v>345</v>
      </c>
      <c r="E30" s="34" t="s">
        <v>413</v>
      </c>
      <c r="F30" s="21" t="s">
        <v>340</v>
      </c>
      <c r="G30" s="34" t="s">
        <v>414</v>
      </c>
      <c r="H30" s="21" t="s">
        <v>349</v>
      </c>
      <c r="I30" s="21" t="s">
        <v>343</v>
      </c>
      <c r="J30" s="34" t="s">
        <v>415</v>
      </c>
    </row>
    <row r="31" ht="18.75" customHeight="1" spans="1:10">
      <c r="A31" s="219" t="s">
        <v>290</v>
      </c>
      <c r="B31" s="21" t="s">
        <v>408</v>
      </c>
      <c r="C31" s="21" t="s">
        <v>337</v>
      </c>
      <c r="D31" s="21" t="s">
        <v>351</v>
      </c>
      <c r="E31" s="34" t="s">
        <v>416</v>
      </c>
      <c r="F31" s="21" t="s">
        <v>340</v>
      </c>
      <c r="G31" s="34" t="s">
        <v>414</v>
      </c>
      <c r="H31" s="21" t="s">
        <v>349</v>
      </c>
      <c r="I31" s="21" t="s">
        <v>343</v>
      </c>
      <c r="J31" s="34" t="s">
        <v>417</v>
      </c>
    </row>
    <row r="32" ht="18.75" customHeight="1" spans="1:10">
      <c r="A32" s="219" t="s">
        <v>290</v>
      </c>
      <c r="B32" s="21" t="s">
        <v>408</v>
      </c>
      <c r="C32" s="21" t="s">
        <v>337</v>
      </c>
      <c r="D32" s="21" t="s">
        <v>355</v>
      </c>
      <c r="E32" s="34" t="s">
        <v>356</v>
      </c>
      <c r="F32" s="21" t="s">
        <v>357</v>
      </c>
      <c r="G32" s="34" t="s">
        <v>418</v>
      </c>
      <c r="H32" s="21" t="s">
        <v>359</v>
      </c>
      <c r="I32" s="21" t="s">
        <v>343</v>
      </c>
      <c r="J32" s="34" t="s">
        <v>419</v>
      </c>
    </row>
    <row r="33" ht="18.75" customHeight="1" spans="1:10">
      <c r="A33" s="219" t="s">
        <v>290</v>
      </c>
      <c r="B33" s="21" t="s">
        <v>408</v>
      </c>
      <c r="C33" s="21" t="s">
        <v>361</v>
      </c>
      <c r="D33" s="21" t="s">
        <v>362</v>
      </c>
      <c r="E33" s="34" t="s">
        <v>420</v>
      </c>
      <c r="F33" s="21" t="s">
        <v>340</v>
      </c>
      <c r="G33" s="34" t="s">
        <v>421</v>
      </c>
      <c r="H33" s="21" t="s">
        <v>421</v>
      </c>
      <c r="I33" s="21" t="s">
        <v>353</v>
      </c>
      <c r="J33" s="34" t="s">
        <v>422</v>
      </c>
    </row>
    <row r="34" ht="18.75" customHeight="1" spans="1:10">
      <c r="A34" s="219" t="s">
        <v>290</v>
      </c>
      <c r="B34" s="21" t="s">
        <v>408</v>
      </c>
      <c r="C34" s="21" t="s">
        <v>366</v>
      </c>
      <c r="D34" s="21" t="s">
        <v>367</v>
      </c>
      <c r="E34" s="34" t="s">
        <v>423</v>
      </c>
      <c r="F34" s="21" t="s">
        <v>340</v>
      </c>
      <c r="G34" s="34" t="s">
        <v>414</v>
      </c>
      <c r="H34" s="21" t="s">
        <v>349</v>
      </c>
      <c r="I34" s="21" t="s">
        <v>343</v>
      </c>
      <c r="J34" s="34" t="s">
        <v>424</v>
      </c>
    </row>
    <row r="35" ht="18.75" customHeight="1" spans="1:10">
      <c r="A35" s="219" t="s">
        <v>316</v>
      </c>
      <c r="B35" s="21" t="s">
        <v>425</v>
      </c>
      <c r="C35" s="21" t="s">
        <v>337</v>
      </c>
      <c r="D35" s="21" t="s">
        <v>338</v>
      </c>
      <c r="E35" s="34" t="s">
        <v>426</v>
      </c>
      <c r="F35" s="21" t="s">
        <v>340</v>
      </c>
      <c r="G35" s="34" t="s">
        <v>341</v>
      </c>
      <c r="H35" s="21" t="s">
        <v>392</v>
      </c>
      <c r="I35" s="21" t="s">
        <v>343</v>
      </c>
      <c r="J35" s="34" t="s">
        <v>427</v>
      </c>
    </row>
    <row r="36" ht="18.75" customHeight="1" spans="1:10">
      <c r="A36" s="219" t="s">
        <v>316</v>
      </c>
      <c r="B36" s="21" t="s">
        <v>425</v>
      </c>
      <c r="C36" s="21" t="s">
        <v>337</v>
      </c>
      <c r="D36" s="21" t="s">
        <v>338</v>
      </c>
      <c r="E36" s="34" t="s">
        <v>427</v>
      </c>
      <c r="F36" s="21" t="s">
        <v>340</v>
      </c>
      <c r="G36" s="34" t="s">
        <v>428</v>
      </c>
      <c r="H36" s="21" t="s">
        <v>392</v>
      </c>
      <c r="I36" s="21" t="s">
        <v>343</v>
      </c>
      <c r="J36" s="34" t="s">
        <v>429</v>
      </c>
    </row>
    <row r="37" ht="18.75" customHeight="1" spans="1:10">
      <c r="A37" s="219" t="s">
        <v>316</v>
      </c>
      <c r="B37" s="21" t="s">
        <v>425</v>
      </c>
      <c r="C37" s="21" t="s">
        <v>337</v>
      </c>
      <c r="D37" s="21" t="s">
        <v>345</v>
      </c>
      <c r="E37" s="34" t="s">
        <v>430</v>
      </c>
      <c r="F37" s="21" t="s">
        <v>340</v>
      </c>
      <c r="G37" s="34" t="s">
        <v>414</v>
      </c>
      <c r="H37" s="21" t="s">
        <v>349</v>
      </c>
      <c r="I37" s="21" t="s">
        <v>343</v>
      </c>
      <c r="J37" s="34" t="s">
        <v>429</v>
      </c>
    </row>
    <row r="38" ht="18.75" customHeight="1" spans="1:10">
      <c r="A38" s="219" t="s">
        <v>316</v>
      </c>
      <c r="B38" s="21" t="s">
        <v>425</v>
      </c>
      <c r="C38" s="21" t="s">
        <v>337</v>
      </c>
      <c r="D38" s="21" t="s">
        <v>351</v>
      </c>
      <c r="E38" s="34" t="s">
        <v>431</v>
      </c>
      <c r="F38" s="21" t="s">
        <v>340</v>
      </c>
      <c r="G38" s="34" t="s">
        <v>348</v>
      </c>
      <c r="H38" s="21" t="s">
        <v>349</v>
      </c>
      <c r="I38" s="21" t="s">
        <v>343</v>
      </c>
      <c r="J38" s="34" t="s">
        <v>427</v>
      </c>
    </row>
    <row r="39" ht="18.75" customHeight="1" spans="1:10">
      <c r="A39" s="219" t="s">
        <v>316</v>
      </c>
      <c r="B39" s="21" t="s">
        <v>425</v>
      </c>
      <c r="C39" s="21" t="s">
        <v>337</v>
      </c>
      <c r="D39" s="21" t="s">
        <v>355</v>
      </c>
      <c r="E39" s="34" t="s">
        <v>356</v>
      </c>
      <c r="F39" s="21" t="s">
        <v>340</v>
      </c>
      <c r="G39" s="34" t="s">
        <v>432</v>
      </c>
      <c r="H39" s="21" t="s">
        <v>359</v>
      </c>
      <c r="I39" s="21" t="s">
        <v>343</v>
      </c>
      <c r="J39" s="34" t="s">
        <v>427</v>
      </c>
    </row>
    <row r="40" ht="18.75" customHeight="1" spans="1:10">
      <c r="A40" s="219" t="s">
        <v>316</v>
      </c>
      <c r="B40" s="21" t="s">
        <v>425</v>
      </c>
      <c r="C40" s="21" t="s">
        <v>361</v>
      </c>
      <c r="D40" s="21" t="s">
        <v>362</v>
      </c>
      <c r="E40" s="34" t="s">
        <v>433</v>
      </c>
      <c r="F40" s="21" t="s">
        <v>340</v>
      </c>
      <c r="G40" s="34" t="s">
        <v>434</v>
      </c>
      <c r="H40" s="21" t="s">
        <v>434</v>
      </c>
      <c r="I40" s="21" t="s">
        <v>353</v>
      </c>
      <c r="J40" s="34" t="s">
        <v>435</v>
      </c>
    </row>
    <row r="41" ht="18.75" customHeight="1" spans="1:10">
      <c r="A41" s="219" t="s">
        <v>316</v>
      </c>
      <c r="B41" s="21" t="s">
        <v>425</v>
      </c>
      <c r="C41" s="21" t="s">
        <v>361</v>
      </c>
      <c r="D41" s="21" t="s">
        <v>362</v>
      </c>
      <c r="E41" s="34" t="s">
        <v>436</v>
      </c>
      <c r="F41" s="21" t="s">
        <v>340</v>
      </c>
      <c r="G41" s="34" t="s">
        <v>437</v>
      </c>
      <c r="H41" s="21" t="s">
        <v>437</v>
      </c>
      <c r="I41" s="21" t="s">
        <v>353</v>
      </c>
      <c r="J41" s="34" t="s">
        <v>427</v>
      </c>
    </row>
    <row r="42" ht="18.75" customHeight="1" spans="1:10">
      <c r="A42" s="219" t="s">
        <v>316</v>
      </c>
      <c r="B42" s="21" t="s">
        <v>425</v>
      </c>
      <c r="C42" s="21" t="s">
        <v>366</v>
      </c>
      <c r="D42" s="21" t="s">
        <v>367</v>
      </c>
      <c r="E42" s="34" t="s">
        <v>368</v>
      </c>
      <c r="F42" s="21" t="s">
        <v>347</v>
      </c>
      <c r="G42" s="34" t="s">
        <v>348</v>
      </c>
      <c r="H42" s="21" t="s">
        <v>349</v>
      </c>
      <c r="I42" s="21" t="s">
        <v>353</v>
      </c>
      <c r="J42" s="34" t="s">
        <v>438</v>
      </c>
    </row>
    <row r="43" ht="18.75" customHeight="1" spans="1:10">
      <c r="A43" s="219" t="s">
        <v>314</v>
      </c>
      <c r="B43" s="21" t="s">
        <v>425</v>
      </c>
      <c r="C43" s="21" t="s">
        <v>337</v>
      </c>
      <c r="D43" s="21" t="s">
        <v>338</v>
      </c>
      <c r="E43" s="34" t="s">
        <v>439</v>
      </c>
      <c r="F43" s="21" t="s">
        <v>340</v>
      </c>
      <c r="G43" s="34" t="s">
        <v>440</v>
      </c>
      <c r="H43" s="21" t="s">
        <v>441</v>
      </c>
      <c r="I43" s="21" t="s">
        <v>343</v>
      </c>
      <c r="J43" s="34" t="s">
        <v>442</v>
      </c>
    </row>
    <row r="44" ht="18.75" customHeight="1" spans="1:10">
      <c r="A44" s="219" t="s">
        <v>314</v>
      </c>
      <c r="B44" s="21" t="s">
        <v>425</v>
      </c>
      <c r="C44" s="21" t="s">
        <v>337</v>
      </c>
      <c r="D44" s="21" t="s">
        <v>345</v>
      </c>
      <c r="E44" s="34" t="s">
        <v>443</v>
      </c>
      <c r="F44" s="21" t="s">
        <v>340</v>
      </c>
      <c r="G44" s="34" t="s">
        <v>188</v>
      </c>
      <c r="H44" s="21" t="s">
        <v>441</v>
      </c>
      <c r="I44" s="21" t="s">
        <v>343</v>
      </c>
      <c r="J44" s="34" t="s">
        <v>444</v>
      </c>
    </row>
    <row r="45" ht="18.75" customHeight="1" spans="1:10">
      <c r="A45" s="219" t="s">
        <v>314</v>
      </c>
      <c r="B45" s="21" t="s">
        <v>425</v>
      </c>
      <c r="C45" s="21" t="s">
        <v>337</v>
      </c>
      <c r="D45" s="21" t="s">
        <v>351</v>
      </c>
      <c r="E45" s="34" t="s">
        <v>445</v>
      </c>
      <c r="F45" s="21" t="s">
        <v>340</v>
      </c>
      <c r="G45" s="34" t="s">
        <v>348</v>
      </c>
      <c r="H45" s="21" t="s">
        <v>349</v>
      </c>
      <c r="I45" s="21" t="s">
        <v>343</v>
      </c>
      <c r="J45" s="34" t="s">
        <v>444</v>
      </c>
    </row>
    <row r="46" ht="18.75" customHeight="1" spans="1:10">
      <c r="A46" s="219" t="s">
        <v>314</v>
      </c>
      <c r="B46" s="21" t="s">
        <v>425</v>
      </c>
      <c r="C46" s="21" t="s">
        <v>337</v>
      </c>
      <c r="D46" s="21" t="s">
        <v>355</v>
      </c>
      <c r="E46" s="34" t="s">
        <v>356</v>
      </c>
      <c r="F46" s="21" t="s">
        <v>357</v>
      </c>
      <c r="G46" s="34" t="s">
        <v>187</v>
      </c>
      <c r="H46" s="21" t="s">
        <v>359</v>
      </c>
      <c r="I46" s="21" t="s">
        <v>343</v>
      </c>
      <c r="J46" s="34" t="s">
        <v>444</v>
      </c>
    </row>
    <row r="47" ht="18.75" customHeight="1" spans="1:10">
      <c r="A47" s="219" t="s">
        <v>314</v>
      </c>
      <c r="B47" s="21" t="s">
        <v>425</v>
      </c>
      <c r="C47" s="21" t="s">
        <v>361</v>
      </c>
      <c r="D47" s="21" t="s">
        <v>362</v>
      </c>
      <c r="E47" s="34" t="s">
        <v>446</v>
      </c>
      <c r="F47" s="21" t="s">
        <v>340</v>
      </c>
      <c r="G47" s="34" t="s">
        <v>437</v>
      </c>
      <c r="H47" s="21" t="s">
        <v>437</v>
      </c>
      <c r="I47" s="21" t="s">
        <v>353</v>
      </c>
      <c r="J47" s="34" t="s">
        <v>444</v>
      </c>
    </row>
    <row r="48" ht="18.75" customHeight="1" spans="1:10">
      <c r="A48" s="219" t="s">
        <v>314</v>
      </c>
      <c r="B48" s="21" t="s">
        <v>425</v>
      </c>
      <c r="C48" s="21" t="s">
        <v>361</v>
      </c>
      <c r="D48" s="21" t="s">
        <v>362</v>
      </c>
      <c r="E48" s="34" t="s">
        <v>447</v>
      </c>
      <c r="F48" s="21" t="s">
        <v>340</v>
      </c>
      <c r="G48" s="34" t="s">
        <v>387</v>
      </c>
      <c r="H48" s="21" t="s">
        <v>387</v>
      </c>
      <c r="I48" s="21" t="s">
        <v>353</v>
      </c>
      <c r="J48" s="34" t="s">
        <v>444</v>
      </c>
    </row>
    <row r="49" ht="18.75" customHeight="1" spans="1:10">
      <c r="A49" s="219" t="s">
        <v>314</v>
      </c>
      <c r="B49" s="21" t="s">
        <v>425</v>
      </c>
      <c r="C49" s="21" t="s">
        <v>366</v>
      </c>
      <c r="D49" s="21" t="s">
        <v>367</v>
      </c>
      <c r="E49" s="34" t="s">
        <v>448</v>
      </c>
      <c r="F49" s="21" t="s">
        <v>340</v>
      </c>
      <c r="G49" s="34" t="s">
        <v>348</v>
      </c>
      <c r="H49" s="21" t="s">
        <v>349</v>
      </c>
      <c r="I49" s="21" t="s">
        <v>343</v>
      </c>
      <c r="J49" s="34" t="s">
        <v>449</v>
      </c>
    </row>
    <row r="50" ht="18.75" customHeight="1" spans="1:10">
      <c r="A50" s="219" t="s">
        <v>302</v>
      </c>
      <c r="B50" s="21" t="s">
        <v>450</v>
      </c>
      <c r="C50" s="21" t="s">
        <v>337</v>
      </c>
      <c r="D50" s="21" t="s">
        <v>338</v>
      </c>
      <c r="E50" s="34" t="s">
        <v>451</v>
      </c>
      <c r="F50" s="21" t="s">
        <v>340</v>
      </c>
      <c r="G50" s="34" t="s">
        <v>432</v>
      </c>
      <c r="H50" s="21" t="s">
        <v>452</v>
      </c>
      <c r="I50" s="21" t="s">
        <v>343</v>
      </c>
      <c r="J50" s="34" t="s">
        <v>453</v>
      </c>
    </row>
    <row r="51" ht="18.75" customHeight="1" spans="1:10">
      <c r="A51" s="219" t="s">
        <v>302</v>
      </c>
      <c r="B51" s="21" t="s">
        <v>450</v>
      </c>
      <c r="C51" s="21" t="s">
        <v>337</v>
      </c>
      <c r="D51" s="21" t="s">
        <v>345</v>
      </c>
      <c r="E51" s="34" t="s">
        <v>454</v>
      </c>
      <c r="F51" s="21" t="s">
        <v>340</v>
      </c>
      <c r="G51" s="34" t="s">
        <v>348</v>
      </c>
      <c r="H51" s="21" t="s">
        <v>349</v>
      </c>
      <c r="I51" s="21" t="s">
        <v>343</v>
      </c>
      <c r="J51" s="34" t="s">
        <v>455</v>
      </c>
    </row>
    <row r="52" ht="18.75" customHeight="1" spans="1:10">
      <c r="A52" s="219" t="s">
        <v>302</v>
      </c>
      <c r="B52" s="21" t="s">
        <v>450</v>
      </c>
      <c r="C52" s="21" t="s">
        <v>337</v>
      </c>
      <c r="D52" s="21" t="s">
        <v>351</v>
      </c>
      <c r="E52" s="34" t="s">
        <v>456</v>
      </c>
      <c r="F52" s="21" t="s">
        <v>340</v>
      </c>
      <c r="G52" s="34" t="s">
        <v>188</v>
      </c>
      <c r="H52" s="21" t="s">
        <v>457</v>
      </c>
      <c r="I52" s="21" t="s">
        <v>343</v>
      </c>
      <c r="J52" s="34" t="s">
        <v>458</v>
      </c>
    </row>
    <row r="53" ht="18.75" customHeight="1" spans="1:10">
      <c r="A53" s="219" t="s">
        <v>302</v>
      </c>
      <c r="B53" s="21" t="s">
        <v>450</v>
      </c>
      <c r="C53" s="21" t="s">
        <v>337</v>
      </c>
      <c r="D53" s="21" t="s">
        <v>355</v>
      </c>
      <c r="E53" s="34" t="s">
        <v>356</v>
      </c>
      <c r="F53" s="21" t="s">
        <v>357</v>
      </c>
      <c r="G53" s="34" t="s">
        <v>459</v>
      </c>
      <c r="H53" s="21" t="s">
        <v>359</v>
      </c>
      <c r="I53" s="21" t="s">
        <v>343</v>
      </c>
      <c r="J53" s="34" t="s">
        <v>460</v>
      </c>
    </row>
    <row r="54" ht="18.75" customHeight="1" spans="1:10">
      <c r="A54" s="219" t="s">
        <v>302</v>
      </c>
      <c r="B54" s="21" t="s">
        <v>450</v>
      </c>
      <c r="C54" s="21" t="s">
        <v>361</v>
      </c>
      <c r="D54" s="21" t="s">
        <v>362</v>
      </c>
      <c r="E54" s="34" t="s">
        <v>461</v>
      </c>
      <c r="F54" s="21" t="s">
        <v>340</v>
      </c>
      <c r="G54" s="34" t="s">
        <v>421</v>
      </c>
      <c r="H54" s="21" t="s">
        <v>421</v>
      </c>
      <c r="I54" s="21" t="s">
        <v>353</v>
      </c>
      <c r="J54" s="34" t="s">
        <v>462</v>
      </c>
    </row>
    <row r="55" ht="18.75" customHeight="1" spans="1:10">
      <c r="A55" s="219" t="s">
        <v>302</v>
      </c>
      <c r="B55" s="21" t="s">
        <v>450</v>
      </c>
      <c r="C55" s="21" t="s">
        <v>361</v>
      </c>
      <c r="D55" s="21" t="s">
        <v>362</v>
      </c>
      <c r="E55" s="34" t="s">
        <v>463</v>
      </c>
      <c r="F55" s="21" t="s">
        <v>340</v>
      </c>
      <c r="G55" s="34" t="s">
        <v>464</v>
      </c>
      <c r="H55" s="21" t="s">
        <v>464</v>
      </c>
      <c r="I55" s="21" t="s">
        <v>353</v>
      </c>
      <c r="J55" s="34" t="s">
        <v>465</v>
      </c>
    </row>
    <row r="56" ht="18.75" customHeight="1" spans="1:10">
      <c r="A56" s="219" t="s">
        <v>302</v>
      </c>
      <c r="B56" s="21" t="s">
        <v>450</v>
      </c>
      <c r="C56" s="21" t="s">
        <v>366</v>
      </c>
      <c r="D56" s="21" t="s">
        <v>367</v>
      </c>
      <c r="E56" s="34" t="s">
        <v>466</v>
      </c>
      <c r="F56" s="21" t="s">
        <v>340</v>
      </c>
      <c r="G56" s="34" t="s">
        <v>467</v>
      </c>
      <c r="H56" s="21" t="s">
        <v>349</v>
      </c>
      <c r="I56" s="21" t="s">
        <v>343</v>
      </c>
      <c r="J56" s="34" t="s">
        <v>468</v>
      </c>
    </row>
    <row r="57" ht="18.75" customHeight="1" spans="1:10">
      <c r="A57" s="219" t="s">
        <v>299</v>
      </c>
      <c r="B57" s="21" t="s">
        <v>469</v>
      </c>
      <c r="C57" s="21" t="s">
        <v>337</v>
      </c>
      <c r="D57" s="21" t="s">
        <v>338</v>
      </c>
      <c r="E57" s="34" t="s">
        <v>470</v>
      </c>
      <c r="F57" s="21" t="s">
        <v>340</v>
      </c>
      <c r="G57" s="34" t="s">
        <v>432</v>
      </c>
      <c r="H57" s="21" t="s">
        <v>441</v>
      </c>
      <c r="I57" s="21" t="s">
        <v>343</v>
      </c>
      <c r="J57" s="34" t="s">
        <v>471</v>
      </c>
    </row>
    <row r="58" ht="18.75" customHeight="1" spans="1:10">
      <c r="A58" s="219" t="s">
        <v>299</v>
      </c>
      <c r="B58" s="21" t="s">
        <v>469</v>
      </c>
      <c r="C58" s="21" t="s">
        <v>337</v>
      </c>
      <c r="D58" s="21" t="s">
        <v>345</v>
      </c>
      <c r="E58" s="34" t="s">
        <v>472</v>
      </c>
      <c r="F58" s="21" t="s">
        <v>340</v>
      </c>
      <c r="G58" s="34" t="s">
        <v>469</v>
      </c>
      <c r="H58" s="21" t="s">
        <v>473</v>
      </c>
      <c r="I58" s="21" t="s">
        <v>343</v>
      </c>
      <c r="J58" s="34" t="s">
        <v>474</v>
      </c>
    </row>
    <row r="59" ht="18.75" customHeight="1" spans="1:10">
      <c r="A59" s="219" t="s">
        <v>299</v>
      </c>
      <c r="B59" s="21" t="s">
        <v>469</v>
      </c>
      <c r="C59" s="21" t="s">
        <v>337</v>
      </c>
      <c r="D59" s="21" t="s">
        <v>345</v>
      </c>
      <c r="E59" s="34" t="s">
        <v>475</v>
      </c>
      <c r="F59" s="21" t="s">
        <v>340</v>
      </c>
      <c r="G59" s="34" t="s">
        <v>469</v>
      </c>
      <c r="H59" s="21" t="s">
        <v>473</v>
      </c>
      <c r="I59" s="21" t="s">
        <v>343</v>
      </c>
      <c r="J59" s="34" t="s">
        <v>476</v>
      </c>
    </row>
    <row r="60" ht="18.75" customHeight="1" spans="1:10">
      <c r="A60" s="219" t="s">
        <v>299</v>
      </c>
      <c r="B60" s="21" t="s">
        <v>469</v>
      </c>
      <c r="C60" s="21" t="s">
        <v>337</v>
      </c>
      <c r="D60" s="21" t="s">
        <v>351</v>
      </c>
      <c r="E60" s="34" t="s">
        <v>477</v>
      </c>
      <c r="F60" s="21" t="s">
        <v>340</v>
      </c>
      <c r="G60" s="34" t="s">
        <v>348</v>
      </c>
      <c r="H60" s="21" t="s">
        <v>349</v>
      </c>
      <c r="I60" s="21" t="s">
        <v>343</v>
      </c>
      <c r="J60" s="34" t="s">
        <v>478</v>
      </c>
    </row>
    <row r="61" ht="18.75" customHeight="1" spans="1:10">
      <c r="A61" s="219" t="s">
        <v>299</v>
      </c>
      <c r="B61" s="21" t="s">
        <v>469</v>
      </c>
      <c r="C61" s="21" t="s">
        <v>337</v>
      </c>
      <c r="D61" s="21" t="s">
        <v>355</v>
      </c>
      <c r="E61" s="34" t="s">
        <v>356</v>
      </c>
      <c r="F61" s="21" t="s">
        <v>357</v>
      </c>
      <c r="G61" s="34" t="s">
        <v>187</v>
      </c>
      <c r="H61" s="21" t="s">
        <v>359</v>
      </c>
      <c r="I61" s="21" t="s">
        <v>343</v>
      </c>
      <c r="J61" s="34" t="s">
        <v>479</v>
      </c>
    </row>
    <row r="62" ht="18.75" customHeight="1" spans="1:10">
      <c r="A62" s="219" t="s">
        <v>299</v>
      </c>
      <c r="B62" s="21" t="s">
        <v>469</v>
      </c>
      <c r="C62" s="21" t="s">
        <v>361</v>
      </c>
      <c r="D62" s="21" t="s">
        <v>362</v>
      </c>
      <c r="E62" s="34" t="s">
        <v>480</v>
      </c>
      <c r="F62" s="21" t="s">
        <v>347</v>
      </c>
      <c r="G62" s="34" t="s">
        <v>469</v>
      </c>
      <c r="H62" s="21" t="s">
        <v>473</v>
      </c>
      <c r="I62" s="21" t="s">
        <v>343</v>
      </c>
      <c r="J62" s="34" t="s">
        <v>481</v>
      </c>
    </row>
    <row r="63" ht="18.75" customHeight="1" spans="1:10">
      <c r="A63" s="219" t="s">
        <v>299</v>
      </c>
      <c r="B63" s="21" t="s">
        <v>469</v>
      </c>
      <c r="C63" s="21" t="s">
        <v>361</v>
      </c>
      <c r="D63" s="21" t="s">
        <v>362</v>
      </c>
      <c r="E63" s="34" t="s">
        <v>482</v>
      </c>
      <c r="F63" s="21" t="s">
        <v>347</v>
      </c>
      <c r="G63" s="34" t="s">
        <v>469</v>
      </c>
      <c r="H63" s="21" t="s">
        <v>473</v>
      </c>
      <c r="I63" s="21" t="s">
        <v>343</v>
      </c>
      <c r="J63" s="34" t="s">
        <v>483</v>
      </c>
    </row>
    <row r="64" ht="18.75" customHeight="1" spans="1:10">
      <c r="A64" s="219" t="s">
        <v>299</v>
      </c>
      <c r="B64" s="21" t="s">
        <v>469</v>
      </c>
      <c r="C64" s="21" t="s">
        <v>361</v>
      </c>
      <c r="D64" s="21" t="s">
        <v>362</v>
      </c>
      <c r="E64" s="34" t="s">
        <v>484</v>
      </c>
      <c r="F64" s="21" t="s">
        <v>347</v>
      </c>
      <c r="G64" s="34" t="s">
        <v>469</v>
      </c>
      <c r="H64" s="21" t="s">
        <v>473</v>
      </c>
      <c r="I64" s="21" t="s">
        <v>343</v>
      </c>
      <c r="J64" s="34" t="s">
        <v>485</v>
      </c>
    </row>
    <row r="65" ht="18.75" customHeight="1" spans="1:10">
      <c r="A65" s="219" t="s">
        <v>299</v>
      </c>
      <c r="B65" s="21" t="s">
        <v>469</v>
      </c>
      <c r="C65" s="21" t="s">
        <v>366</v>
      </c>
      <c r="D65" s="21" t="s">
        <v>367</v>
      </c>
      <c r="E65" s="34" t="s">
        <v>486</v>
      </c>
      <c r="F65" s="21" t="s">
        <v>340</v>
      </c>
      <c r="G65" s="34" t="s">
        <v>469</v>
      </c>
      <c r="H65" s="21" t="s">
        <v>473</v>
      </c>
      <c r="I65" s="21" t="s">
        <v>343</v>
      </c>
      <c r="J65" s="34" t="s">
        <v>487</v>
      </c>
    </row>
    <row r="66" ht="18.75" customHeight="1" spans="1:10">
      <c r="A66" s="219" t="s">
        <v>318</v>
      </c>
      <c r="B66" s="21" t="s">
        <v>488</v>
      </c>
      <c r="C66" s="21" t="s">
        <v>337</v>
      </c>
      <c r="D66" s="21" t="s">
        <v>338</v>
      </c>
      <c r="E66" s="34" t="s">
        <v>489</v>
      </c>
      <c r="F66" s="21" t="s">
        <v>347</v>
      </c>
      <c r="G66" s="34" t="s">
        <v>341</v>
      </c>
      <c r="H66" s="21" t="s">
        <v>457</v>
      </c>
      <c r="I66" s="21" t="s">
        <v>353</v>
      </c>
      <c r="J66" s="34" t="s">
        <v>490</v>
      </c>
    </row>
    <row r="67" ht="18.75" customHeight="1" spans="1:10">
      <c r="A67" s="219" t="s">
        <v>318</v>
      </c>
      <c r="B67" s="21" t="s">
        <v>488</v>
      </c>
      <c r="C67" s="21" t="s">
        <v>337</v>
      </c>
      <c r="D67" s="21" t="s">
        <v>345</v>
      </c>
      <c r="E67" s="34" t="s">
        <v>491</v>
      </c>
      <c r="F67" s="21" t="s">
        <v>347</v>
      </c>
      <c r="G67" s="34" t="s">
        <v>348</v>
      </c>
      <c r="H67" s="21" t="s">
        <v>349</v>
      </c>
      <c r="I67" s="21" t="s">
        <v>343</v>
      </c>
      <c r="J67" s="34" t="s">
        <v>492</v>
      </c>
    </row>
    <row r="68" ht="18.75" customHeight="1" spans="1:10">
      <c r="A68" s="219" t="s">
        <v>318</v>
      </c>
      <c r="B68" s="21" t="s">
        <v>488</v>
      </c>
      <c r="C68" s="21" t="s">
        <v>337</v>
      </c>
      <c r="D68" s="21" t="s">
        <v>351</v>
      </c>
      <c r="E68" s="34" t="s">
        <v>400</v>
      </c>
      <c r="F68" s="21" t="s">
        <v>340</v>
      </c>
      <c r="G68" s="34" t="s">
        <v>348</v>
      </c>
      <c r="H68" s="21" t="s">
        <v>349</v>
      </c>
      <c r="I68" s="21" t="s">
        <v>343</v>
      </c>
      <c r="J68" s="34" t="s">
        <v>493</v>
      </c>
    </row>
    <row r="69" ht="18.75" customHeight="1" spans="1:10">
      <c r="A69" s="219" t="s">
        <v>318</v>
      </c>
      <c r="B69" s="21" t="s">
        <v>488</v>
      </c>
      <c r="C69" s="21" t="s">
        <v>337</v>
      </c>
      <c r="D69" s="21" t="s">
        <v>355</v>
      </c>
      <c r="E69" s="34" t="s">
        <v>356</v>
      </c>
      <c r="F69" s="21" t="s">
        <v>357</v>
      </c>
      <c r="G69" s="34" t="s">
        <v>189</v>
      </c>
      <c r="H69" s="21" t="s">
        <v>359</v>
      </c>
      <c r="I69" s="21" t="s">
        <v>343</v>
      </c>
      <c r="J69" s="34" t="s">
        <v>493</v>
      </c>
    </row>
    <row r="70" ht="18.75" customHeight="1" spans="1:10">
      <c r="A70" s="219" t="s">
        <v>318</v>
      </c>
      <c r="B70" s="21" t="s">
        <v>488</v>
      </c>
      <c r="C70" s="21" t="s">
        <v>361</v>
      </c>
      <c r="D70" s="21" t="s">
        <v>362</v>
      </c>
      <c r="E70" s="34" t="s">
        <v>494</v>
      </c>
      <c r="F70" s="21" t="s">
        <v>347</v>
      </c>
      <c r="G70" s="34" t="s">
        <v>348</v>
      </c>
      <c r="H70" s="21" t="s">
        <v>349</v>
      </c>
      <c r="I70" s="21" t="s">
        <v>353</v>
      </c>
      <c r="J70" s="34" t="s">
        <v>493</v>
      </c>
    </row>
    <row r="71" ht="18.75" customHeight="1" spans="1:10">
      <c r="A71" s="219" t="s">
        <v>318</v>
      </c>
      <c r="B71" s="21" t="s">
        <v>488</v>
      </c>
      <c r="C71" s="21" t="s">
        <v>361</v>
      </c>
      <c r="D71" s="21" t="s">
        <v>362</v>
      </c>
      <c r="E71" s="34" t="s">
        <v>495</v>
      </c>
      <c r="F71" s="21" t="s">
        <v>340</v>
      </c>
      <c r="G71" s="34" t="s">
        <v>496</v>
      </c>
      <c r="H71" s="21" t="s">
        <v>496</v>
      </c>
      <c r="I71" s="21" t="s">
        <v>353</v>
      </c>
      <c r="J71" s="34" t="s">
        <v>493</v>
      </c>
    </row>
    <row r="72" ht="18.75" customHeight="1" spans="1:10">
      <c r="A72" s="219" t="s">
        <v>318</v>
      </c>
      <c r="B72" s="21" t="s">
        <v>488</v>
      </c>
      <c r="C72" s="21" t="s">
        <v>366</v>
      </c>
      <c r="D72" s="21" t="s">
        <v>367</v>
      </c>
      <c r="E72" s="34" t="s">
        <v>368</v>
      </c>
      <c r="F72" s="21" t="s">
        <v>347</v>
      </c>
      <c r="G72" s="34" t="s">
        <v>348</v>
      </c>
      <c r="H72" s="21" t="s">
        <v>349</v>
      </c>
      <c r="I72" s="21" t="s">
        <v>343</v>
      </c>
      <c r="J72" s="34" t="s">
        <v>493</v>
      </c>
    </row>
    <row r="73" ht="18.75" customHeight="1" spans="1:10">
      <c r="A73" s="219" t="s">
        <v>320</v>
      </c>
      <c r="B73" s="21" t="s">
        <v>497</v>
      </c>
      <c r="C73" s="21" t="s">
        <v>337</v>
      </c>
      <c r="D73" s="21" t="s">
        <v>338</v>
      </c>
      <c r="E73" s="34" t="s">
        <v>498</v>
      </c>
      <c r="F73" s="21" t="s">
        <v>340</v>
      </c>
      <c r="G73" s="34" t="s">
        <v>190</v>
      </c>
      <c r="H73" s="21" t="s">
        <v>499</v>
      </c>
      <c r="I73" s="21" t="s">
        <v>343</v>
      </c>
      <c r="J73" s="34" t="s">
        <v>500</v>
      </c>
    </row>
    <row r="74" ht="18.75" customHeight="1" spans="1:10">
      <c r="A74" s="219" t="s">
        <v>320</v>
      </c>
      <c r="B74" s="21" t="s">
        <v>497</v>
      </c>
      <c r="C74" s="21" t="s">
        <v>337</v>
      </c>
      <c r="D74" s="21" t="s">
        <v>338</v>
      </c>
      <c r="E74" s="34" t="s">
        <v>501</v>
      </c>
      <c r="F74" s="21" t="s">
        <v>340</v>
      </c>
      <c r="G74" s="34" t="s">
        <v>348</v>
      </c>
      <c r="H74" s="21" t="s">
        <v>441</v>
      </c>
      <c r="I74" s="21" t="s">
        <v>343</v>
      </c>
      <c r="J74" s="34" t="s">
        <v>502</v>
      </c>
    </row>
    <row r="75" ht="18.75" customHeight="1" spans="1:10">
      <c r="A75" s="219" t="s">
        <v>320</v>
      </c>
      <c r="B75" s="21" t="s">
        <v>497</v>
      </c>
      <c r="C75" s="21" t="s">
        <v>337</v>
      </c>
      <c r="D75" s="21" t="s">
        <v>338</v>
      </c>
      <c r="E75" s="34" t="s">
        <v>503</v>
      </c>
      <c r="F75" s="21" t="s">
        <v>340</v>
      </c>
      <c r="G75" s="34" t="s">
        <v>428</v>
      </c>
      <c r="H75" s="21" t="s">
        <v>441</v>
      </c>
      <c r="I75" s="21" t="s">
        <v>343</v>
      </c>
      <c r="J75" s="34" t="s">
        <v>504</v>
      </c>
    </row>
    <row r="76" ht="18.75" customHeight="1" spans="1:10">
      <c r="A76" s="219" t="s">
        <v>320</v>
      </c>
      <c r="B76" s="21" t="s">
        <v>497</v>
      </c>
      <c r="C76" s="21" t="s">
        <v>337</v>
      </c>
      <c r="D76" s="21" t="s">
        <v>338</v>
      </c>
      <c r="E76" s="34" t="s">
        <v>505</v>
      </c>
      <c r="F76" s="21" t="s">
        <v>340</v>
      </c>
      <c r="G76" s="34" t="s">
        <v>188</v>
      </c>
      <c r="H76" s="21" t="s">
        <v>506</v>
      </c>
      <c r="I76" s="21" t="s">
        <v>343</v>
      </c>
      <c r="J76" s="34" t="s">
        <v>507</v>
      </c>
    </row>
    <row r="77" ht="18.75" customHeight="1" spans="1:10">
      <c r="A77" s="219" t="s">
        <v>320</v>
      </c>
      <c r="B77" s="21" t="s">
        <v>497</v>
      </c>
      <c r="C77" s="21" t="s">
        <v>337</v>
      </c>
      <c r="D77" s="21" t="s">
        <v>345</v>
      </c>
      <c r="E77" s="34" t="s">
        <v>508</v>
      </c>
      <c r="F77" s="21" t="s">
        <v>340</v>
      </c>
      <c r="G77" s="34" t="s">
        <v>348</v>
      </c>
      <c r="H77" s="21" t="s">
        <v>349</v>
      </c>
      <c r="I77" s="21" t="s">
        <v>343</v>
      </c>
      <c r="J77" s="34" t="s">
        <v>507</v>
      </c>
    </row>
    <row r="78" ht="18.75" customHeight="1" spans="1:10">
      <c r="A78" s="219" t="s">
        <v>320</v>
      </c>
      <c r="B78" s="21" t="s">
        <v>497</v>
      </c>
      <c r="C78" s="21" t="s">
        <v>337</v>
      </c>
      <c r="D78" s="21" t="s">
        <v>345</v>
      </c>
      <c r="E78" s="34" t="s">
        <v>509</v>
      </c>
      <c r="F78" s="21" t="s">
        <v>340</v>
      </c>
      <c r="G78" s="34" t="s">
        <v>348</v>
      </c>
      <c r="H78" s="21" t="s">
        <v>349</v>
      </c>
      <c r="I78" s="21" t="s">
        <v>343</v>
      </c>
      <c r="J78" s="34" t="s">
        <v>510</v>
      </c>
    </row>
    <row r="79" ht="18.75" customHeight="1" spans="1:10">
      <c r="A79" s="219" t="s">
        <v>320</v>
      </c>
      <c r="B79" s="21" t="s">
        <v>497</v>
      </c>
      <c r="C79" s="21" t="s">
        <v>337</v>
      </c>
      <c r="D79" s="21" t="s">
        <v>351</v>
      </c>
      <c r="E79" s="34" t="s">
        <v>511</v>
      </c>
      <c r="F79" s="21" t="s">
        <v>340</v>
      </c>
      <c r="G79" s="34" t="s">
        <v>348</v>
      </c>
      <c r="H79" s="21" t="s">
        <v>349</v>
      </c>
      <c r="I79" s="21" t="s">
        <v>343</v>
      </c>
      <c r="J79" s="34" t="s">
        <v>512</v>
      </c>
    </row>
    <row r="80" ht="18.75" customHeight="1" spans="1:10">
      <c r="A80" s="219" t="s">
        <v>320</v>
      </c>
      <c r="B80" s="21" t="s">
        <v>497</v>
      </c>
      <c r="C80" s="21" t="s">
        <v>337</v>
      </c>
      <c r="D80" s="21" t="s">
        <v>351</v>
      </c>
      <c r="E80" s="34" t="s">
        <v>513</v>
      </c>
      <c r="F80" s="21" t="s">
        <v>340</v>
      </c>
      <c r="G80" s="34" t="s">
        <v>348</v>
      </c>
      <c r="H80" s="21" t="s">
        <v>349</v>
      </c>
      <c r="I80" s="21" t="s">
        <v>343</v>
      </c>
      <c r="J80" s="34" t="s">
        <v>514</v>
      </c>
    </row>
    <row r="81" ht="18.75" customHeight="1" spans="1:10">
      <c r="A81" s="219" t="s">
        <v>320</v>
      </c>
      <c r="B81" s="21" t="s">
        <v>497</v>
      </c>
      <c r="C81" s="21" t="s">
        <v>337</v>
      </c>
      <c r="D81" s="21" t="s">
        <v>355</v>
      </c>
      <c r="E81" s="34" t="s">
        <v>356</v>
      </c>
      <c r="F81" s="21" t="s">
        <v>357</v>
      </c>
      <c r="G81" s="34" t="s">
        <v>515</v>
      </c>
      <c r="H81" s="21" t="s">
        <v>359</v>
      </c>
      <c r="I81" s="21" t="s">
        <v>343</v>
      </c>
      <c r="J81" s="34" t="s">
        <v>516</v>
      </c>
    </row>
    <row r="82" ht="18.75" customHeight="1" spans="1:10">
      <c r="A82" s="219" t="s">
        <v>320</v>
      </c>
      <c r="B82" s="21" t="s">
        <v>497</v>
      </c>
      <c r="C82" s="21" t="s">
        <v>361</v>
      </c>
      <c r="D82" s="21" t="s">
        <v>362</v>
      </c>
      <c r="E82" s="34" t="s">
        <v>517</v>
      </c>
      <c r="F82" s="21" t="s">
        <v>340</v>
      </c>
      <c r="G82" s="34" t="s">
        <v>518</v>
      </c>
      <c r="H82" s="21" t="s">
        <v>518</v>
      </c>
      <c r="I82" s="21" t="s">
        <v>353</v>
      </c>
      <c r="J82" s="34" t="s">
        <v>519</v>
      </c>
    </row>
    <row r="83" ht="18.75" customHeight="1" spans="1:10">
      <c r="A83" s="219" t="s">
        <v>320</v>
      </c>
      <c r="B83" s="21" t="s">
        <v>497</v>
      </c>
      <c r="C83" s="21" t="s">
        <v>361</v>
      </c>
      <c r="D83" s="21" t="s">
        <v>362</v>
      </c>
      <c r="E83" s="34" t="s">
        <v>520</v>
      </c>
      <c r="F83" s="21" t="s">
        <v>340</v>
      </c>
      <c r="G83" s="34" t="s">
        <v>518</v>
      </c>
      <c r="H83" s="21" t="s">
        <v>518</v>
      </c>
      <c r="I83" s="21" t="s">
        <v>353</v>
      </c>
      <c r="J83" s="34" t="s">
        <v>521</v>
      </c>
    </row>
    <row r="84" ht="18.75" customHeight="1" spans="1:10">
      <c r="A84" s="219" t="s">
        <v>320</v>
      </c>
      <c r="B84" s="21" t="s">
        <v>497</v>
      </c>
      <c r="C84" s="21" t="s">
        <v>361</v>
      </c>
      <c r="D84" s="21" t="s">
        <v>522</v>
      </c>
      <c r="E84" s="34" t="s">
        <v>523</v>
      </c>
      <c r="F84" s="21" t="s">
        <v>340</v>
      </c>
      <c r="G84" s="34" t="s">
        <v>524</v>
      </c>
      <c r="H84" s="21" t="s">
        <v>524</v>
      </c>
      <c r="I84" s="21" t="s">
        <v>353</v>
      </c>
      <c r="J84" s="34" t="s">
        <v>525</v>
      </c>
    </row>
    <row r="85" ht="18.75" customHeight="1" spans="1:10">
      <c r="A85" s="219" t="s">
        <v>320</v>
      </c>
      <c r="B85" s="21" t="s">
        <v>497</v>
      </c>
      <c r="C85" s="21" t="s">
        <v>366</v>
      </c>
      <c r="D85" s="21" t="s">
        <v>367</v>
      </c>
      <c r="E85" s="34" t="s">
        <v>423</v>
      </c>
      <c r="F85" s="21" t="s">
        <v>340</v>
      </c>
      <c r="G85" s="34" t="s">
        <v>348</v>
      </c>
      <c r="H85" s="21" t="s">
        <v>349</v>
      </c>
      <c r="I85" s="21" t="s">
        <v>343</v>
      </c>
      <c r="J85" s="34" t="s">
        <v>526</v>
      </c>
    </row>
  </sheetData>
  <mergeCells count="22">
    <mergeCell ref="A2:J2"/>
    <mergeCell ref="A3:H3"/>
    <mergeCell ref="A8:A13"/>
    <mergeCell ref="A14:A21"/>
    <mergeCell ref="A22:A28"/>
    <mergeCell ref="A29:A34"/>
    <mergeCell ref="A35:A42"/>
    <mergeCell ref="A43:A49"/>
    <mergeCell ref="A50:A56"/>
    <mergeCell ref="A57:A65"/>
    <mergeCell ref="A66:A72"/>
    <mergeCell ref="A73:A85"/>
    <mergeCell ref="B8:B13"/>
    <mergeCell ref="B14:B21"/>
    <mergeCell ref="B22:B28"/>
    <mergeCell ref="B29:B34"/>
    <mergeCell ref="B35:B42"/>
    <mergeCell ref="B43:B49"/>
    <mergeCell ref="B50:B56"/>
    <mergeCell ref="B57:B65"/>
    <mergeCell ref="B66:B72"/>
    <mergeCell ref="B73:B8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2025-03-14T09:45:00Z</dcterms:created>
  <dcterms:modified xsi:type="dcterms:W3CDTF">2025-03-20T01:43:30Z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99D67373782743598374F6E9780CED03_12</vt:lpwstr>
  </property>
  <property fmtid="{D5CDD505-2E9C-101B-9397-08002B2CF9AE}" pid="3" name="KSOProductBuildVer">
    <vt:lpwstr>2052-12.1.0.20305</vt:lpwstr>
  </property>
</Properties>
</file>